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olivia\Documents\EPS_Models by Region\RMI\Nevada\NV_model\InputData\elec\GBSC\"/>
    </mc:Choice>
  </mc:AlternateContent>
  <xr:revisionPtr revIDLastSave="0" documentId="13_ncr:1_{D71FB688-2490-49E4-973C-4980A409B839}" xr6:coauthVersionLast="45" xr6:coauthVersionMax="45" xr10:uidLastSave="{00000000-0000-0000-0000-000000000000}"/>
  <bookViews>
    <workbookView xWindow="4215" yWindow="1530" windowWidth="24000" windowHeight="15645" activeTab="5" xr2:uid="{00000000-000D-0000-FFFF-FFFF00000000}"/>
  </bookViews>
  <sheets>
    <sheet name="About" sheetId="1" r:id="rId1"/>
    <sheet name="NV Custom" sheetId="8" r:id="rId2"/>
    <sheet name="AEO Table 9" sheetId="2" r:id="rId3"/>
    <sheet name="AEO Table 9 (2019)" sheetId="3" r:id="rId4"/>
    <sheet name="RE Futures Data &amp; Calcs" sheetId="4" r:id="rId5"/>
    <sheet name="BGBSC" sheetId="5" r:id="rId6"/>
    <sheet name="PAGBSC" sheetId="6" r:id="rId7"/>
    <sheet name="SYGBSC" sheetId="7" r:id="rId8"/>
  </sheets>
  <definedNames>
    <definedName name="gigwatts_to_megawatts">About!$A$40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5" l="1"/>
  <c r="P2" i="5"/>
  <c r="Q2" i="5"/>
  <c r="R2" i="5"/>
  <c r="S2" i="5"/>
  <c r="T2" i="5"/>
  <c r="U2" i="5"/>
  <c r="V2" i="5"/>
  <c r="W2" i="5"/>
  <c r="X2" i="5"/>
  <c r="Y2" i="5"/>
  <c r="Z2" i="5"/>
  <c r="AA2" i="5"/>
  <c r="AB2" i="5"/>
  <c r="AC2" i="5"/>
  <c r="AD2" i="5"/>
  <c r="AE2" i="5"/>
  <c r="AF2" i="5"/>
  <c r="AG2" i="5"/>
  <c r="N2" i="5"/>
  <c r="D2" i="5"/>
  <c r="E2" i="5"/>
  <c r="F2" i="5"/>
  <c r="G2" i="5"/>
  <c r="H2" i="5"/>
  <c r="I2" i="5"/>
  <c r="J2" i="5"/>
  <c r="K2" i="5"/>
  <c r="L2" i="5"/>
  <c r="M2" i="5"/>
  <c r="C2" i="5"/>
  <c r="D9" i="8"/>
  <c r="E9" i="8"/>
  <c r="F9" i="8"/>
  <c r="G9" i="8"/>
  <c r="H9" i="8"/>
  <c r="I9" i="8"/>
  <c r="J9" i="8"/>
  <c r="K9" i="8"/>
  <c r="L9" i="8"/>
  <c r="C9" i="8"/>
  <c r="B9" i="8"/>
  <c r="H15" i="4" l="1" a="1"/>
  <c r="H15" i="4" s="1"/>
  <c r="C15" i="4"/>
  <c r="B12" i="4"/>
  <c r="B15" i="4" s="1"/>
  <c r="AG18" i="4" l="1" a="1"/>
  <c r="AG18" i="4" s="1"/>
  <c r="AC18" i="4" a="1"/>
  <c r="AC18" i="4" s="1"/>
  <c r="Y18" i="4" a="1"/>
  <c r="Y18" i="4" s="1"/>
  <c r="U18" i="4" a="1"/>
  <c r="U18" i="4" s="1"/>
  <c r="Q18" i="4" a="1"/>
  <c r="Q18" i="4" s="1"/>
  <c r="M18" i="4" a="1"/>
  <c r="M18" i="4" s="1"/>
  <c r="I18" i="4" a="1"/>
  <c r="I18" i="4" s="1"/>
  <c r="E18" i="4" a="1"/>
  <c r="E18" i="4" s="1"/>
  <c r="AB18" i="4" a="1"/>
  <c r="AB18" i="4" s="1"/>
  <c r="T18" i="4" a="1"/>
  <c r="T18" i="4" s="1"/>
  <c r="L18" i="4" a="1"/>
  <c r="L18" i="4" s="1"/>
  <c r="D18" i="4" a="1"/>
  <c r="D18" i="4" s="1"/>
  <c r="AF18" i="4" a="1"/>
  <c r="AF18" i="4" s="1"/>
  <c r="X18" i="4" a="1"/>
  <c r="X18" i="4" s="1"/>
  <c r="P18" i="4" a="1"/>
  <c r="P18" i="4" s="1"/>
  <c r="H18" i="4" a="1"/>
  <c r="H18" i="4" s="1"/>
  <c r="AA18" i="4" a="1"/>
  <c r="AA18" i="4" s="1"/>
  <c r="S18" i="4" a="1"/>
  <c r="S18" i="4" s="1"/>
  <c r="G18" i="4" a="1"/>
  <c r="G18" i="4" s="1"/>
  <c r="AE18" i="4" a="1"/>
  <c r="AE18" i="4" s="1"/>
  <c r="W18" i="4" a="1"/>
  <c r="W18" i="4" s="1"/>
  <c r="O18" i="4" a="1"/>
  <c r="O18" i="4" s="1"/>
  <c r="K18" i="4" a="1"/>
  <c r="K18" i="4" s="1"/>
  <c r="C18" i="4" a="1"/>
  <c r="C18" i="4" s="1"/>
  <c r="Z18" i="4" a="1"/>
  <c r="Z18" i="4" s="1"/>
  <c r="V18" i="4" a="1"/>
  <c r="V18" i="4" s="1"/>
  <c r="N18" i="4" a="1"/>
  <c r="N18" i="4" s="1"/>
  <c r="F18" i="4" a="1"/>
  <c r="F18" i="4" s="1"/>
  <c r="B18" i="4" a="1"/>
  <c r="B18" i="4" s="1"/>
  <c r="AD18" i="4" a="1"/>
  <c r="AD18" i="4" s="1"/>
  <c r="R18" i="4" a="1"/>
  <c r="R18" i="4" s="1"/>
  <c r="J18" i="4" a="1"/>
  <c r="J18" i="4" s="1"/>
  <c r="F15" i="4" l="1" a="1"/>
  <c r="F15" i="4" s="1"/>
  <c r="J19" i="4" s="1"/>
  <c r="J21" i="4" s="1"/>
  <c r="J22" i="4" s="1"/>
  <c r="J2" i="6" s="1"/>
  <c r="I19" i="4" l="1"/>
  <c r="I21" i="4" s="1"/>
  <c r="I22" i="4" s="1"/>
  <c r="I2" i="6" s="1"/>
  <c r="P19" i="4"/>
  <c r="P21" i="4" s="1"/>
  <c r="P22" i="4" s="1"/>
  <c r="P2" i="6" s="1"/>
  <c r="Z19" i="4"/>
  <c r="Z21" i="4" s="1"/>
  <c r="Z22" i="4" s="1"/>
  <c r="Z2" i="6" s="1"/>
  <c r="L19" i="4"/>
  <c r="L21" i="4" s="1"/>
  <c r="L22" i="4" s="1"/>
  <c r="L2" i="6" s="1"/>
  <c r="F19" i="4"/>
  <c r="F21" i="4" s="1"/>
  <c r="F22" i="4" s="1"/>
  <c r="F2" i="6" s="1"/>
  <c r="M19" i="4"/>
  <c r="M21" i="4" s="1"/>
  <c r="M22" i="4" s="1"/>
  <c r="M2" i="6" s="1"/>
  <c r="AE19" i="4"/>
  <c r="AE21" i="4" s="1"/>
  <c r="AE22" i="4" s="1"/>
  <c r="AE2" i="6" s="1"/>
  <c r="H19" i="4"/>
  <c r="H21" i="4" s="1"/>
  <c r="H22" i="4" s="1"/>
  <c r="H2" i="6" s="1"/>
  <c r="G19" i="4"/>
  <c r="G21" i="4" s="1"/>
  <c r="G22" i="4" s="1"/>
  <c r="G2" i="6" s="1"/>
  <c r="R19" i="4"/>
  <c r="R21" i="4" s="1"/>
  <c r="R22" i="4" s="1"/>
  <c r="R2" i="6" s="1"/>
  <c r="X19" i="4"/>
  <c r="X21" i="4" s="1"/>
  <c r="X22" i="4" s="1"/>
  <c r="X2" i="6" s="1"/>
  <c r="B19" i="4"/>
  <c r="B21" i="4" s="1"/>
  <c r="B22" i="4" s="1"/>
  <c r="B2" i="6" s="1"/>
  <c r="AA19" i="4"/>
  <c r="AA21" i="4" s="1"/>
  <c r="AA22" i="4" s="1"/>
  <c r="AA2" i="6" s="1"/>
  <c r="AC19" i="4"/>
  <c r="AC21" i="4" s="1"/>
  <c r="AC22" i="4" s="1"/>
  <c r="AC2" i="6" s="1"/>
  <c r="N19" i="4"/>
  <c r="N21" i="4" s="1"/>
  <c r="N22" i="4" s="1"/>
  <c r="N2" i="6" s="1"/>
  <c r="C19" i="4"/>
  <c r="C21" i="4" s="1"/>
  <c r="C22" i="4" s="1"/>
  <c r="C2" i="6" s="1"/>
  <c r="O19" i="4"/>
  <c r="O21" i="4" s="1"/>
  <c r="O22" i="4" s="1"/>
  <c r="O2" i="6" s="1"/>
  <c r="AB19" i="4"/>
  <c r="AB21" i="4" s="1"/>
  <c r="AB22" i="4" s="1"/>
  <c r="AB2" i="6" s="1"/>
  <c r="Y19" i="4"/>
  <c r="Y21" i="4" s="1"/>
  <c r="Y22" i="4" s="1"/>
  <c r="Y2" i="6" s="1"/>
  <c r="T19" i="4"/>
  <c r="T21" i="4" s="1"/>
  <c r="T22" i="4" s="1"/>
  <c r="T2" i="6" s="1"/>
  <c r="E19" i="4"/>
  <c r="E21" i="4" s="1"/>
  <c r="E22" i="4" s="1"/>
  <c r="E2" i="6" s="1"/>
  <c r="Q19" i="4"/>
  <c r="Q21" i="4" s="1"/>
  <c r="Q22" i="4" s="1"/>
  <c r="Q2" i="6" s="1"/>
  <c r="AD19" i="4"/>
  <c r="AD21" i="4" s="1"/>
  <c r="AD22" i="4" s="1"/>
  <c r="AD2" i="6" s="1"/>
  <c r="S19" i="4"/>
  <c r="S21" i="4" s="1"/>
  <c r="S22" i="4" s="1"/>
  <c r="S2" i="6" s="1"/>
  <c r="U19" i="4"/>
  <c r="U21" i="4" s="1"/>
  <c r="U22" i="4" s="1"/>
  <c r="U2" i="6" s="1"/>
  <c r="AF19" i="4"/>
  <c r="AF21" i="4" s="1"/>
  <c r="AF22" i="4" s="1"/>
  <c r="AF2" i="6" s="1"/>
  <c r="K19" i="4"/>
  <c r="K21" i="4" s="1"/>
  <c r="K22" i="4" s="1"/>
  <c r="K2" i="6" s="1"/>
  <c r="AG19" i="4"/>
  <c r="AG21" i="4" s="1"/>
  <c r="AG22" i="4" s="1"/>
  <c r="AG2" i="6" s="1"/>
  <c r="V19" i="4"/>
  <c r="V21" i="4" s="1"/>
  <c r="V22" i="4" s="1"/>
  <c r="V2" i="6" s="1"/>
  <c r="D19" i="4"/>
  <c r="D21" i="4" s="1"/>
  <c r="D22" i="4" s="1"/>
  <c r="D2" i="6" s="1"/>
  <c r="W19" i="4"/>
  <c r="W21" i="4" s="1"/>
  <c r="W22" i="4" s="1"/>
  <c r="W2" i="6" s="1"/>
</calcChain>
</file>

<file path=xl/sharedStrings.xml><?xml version="1.0" encoding="utf-8"?>
<sst xmlns="http://schemas.openxmlformats.org/spreadsheetml/2006/main" count="569" uniqueCount="198">
  <si>
    <t>GBSC BAU Grid Battery Storage Capacity</t>
  </si>
  <si>
    <t>GBSB Potential Additional Grid Battery Storage Capacity</t>
  </si>
  <si>
    <t>GBSC Start Year Grid Battery Storage Capacity</t>
  </si>
  <si>
    <t>Source:</t>
  </si>
  <si>
    <t>BAU Grid Battery Storage Capacity</t>
  </si>
  <si>
    <t>Energy Information Administration</t>
  </si>
  <si>
    <t>Annual Energy Outlook 2020</t>
  </si>
  <si>
    <t>http://www.eia.gov/forecasts/aeo/excel/aeotab_9.xlsx</t>
  </si>
  <si>
    <t>Row "Diurnal Storage"</t>
  </si>
  <si>
    <t>Potential Additional Battery Storage Capacity</t>
  </si>
  <si>
    <t>National Renewable Energy Laboratory</t>
  </si>
  <si>
    <t>2012 (data revised 2014)</t>
  </si>
  <si>
    <t>Renewable Electricity Futures Scenario Viewer</t>
  </si>
  <si>
    <t>https://www.nrel.gov/analysis/re_futures/data_viewer/</t>
  </si>
  <si>
    <t>"80% RE-ITI (2014)" scenario</t>
  </si>
  <si>
    <t>Start Year Battery Storage Capacity</t>
  </si>
  <si>
    <t>Annual Energy Outlook 2019</t>
  </si>
  <si>
    <t>State Downscale Storage</t>
  </si>
  <si>
    <t xml:space="preserve">EIA Form 860 </t>
  </si>
  <si>
    <t>3_4_Energy_Storage_Y2018.xlsx</t>
  </si>
  <si>
    <t>https://www.eia.gov/electricity/data/eia860/</t>
  </si>
  <si>
    <t>Notes</t>
  </si>
  <si>
    <t>We assume BAU diurnal storage is all battery storage</t>
  </si>
  <si>
    <t>The "Start Year" is the year prior to the first simulated year.</t>
  </si>
  <si>
    <t>Unit Conversion</t>
  </si>
  <si>
    <t>gigawatts to megawatts</t>
  </si>
  <si>
    <t>State Downscale</t>
  </si>
  <si>
    <t>These data are available via EIA 860</t>
  </si>
  <si>
    <t>Aggregate nameplate capacity to state level</t>
  </si>
  <si>
    <t>Scale based on growth trends at the national level, from AEO 2020, starting with actual storage data for each state</t>
  </si>
  <si>
    <t>This is called via an API</t>
  </si>
  <si>
    <t>https://github.com/RMI-Web/state-policy-simulator/blob/master/derive_metrics/elec/GBSC.py</t>
  </si>
  <si>
    <t>ref2020.d112119a</t>
  </si>
  <si>
    <t>Report</t>
  </si>
  <si>
    <t>Scenario</t>
  </si>
  <si>
    <t>ref2020</t>
  </si>
  <si>
    <t>Reference case</t>
  </si>
  <si>
    <t>Datekey</t>
  </si>
  <si>
    <t>d112119a</t>
  </si>
  <si>
    <t>Release Date</t>
  </si>
  <si>
    <t xml:space="preserve"> January 2020</t>
  </si>
  <si>
    <t>EGC000</t>
  </si>
  <si>
    <t>9. Electricity Generating Capacity</t>
  </si>
  <si>
    <t>(gigawatts)</t>
  </si>
  <si>
    <t>2019-</t>
  </si>
  <si>
    <t xml:space="preserve"> Net Summer Capacity 1/</t>
  </si>
  <si>
    <t>Electric Power Sector 2/</t>
  </si>
  <si>
    <t xml:space="preserve">  Power Only 3/</t>
  </si>
  <si>
    <t>EGC000:ba_CoalSteam</t>
  </si>
  <si>
    <t xml:space="preserve">    Coal 4/</t>
  </si>
  <si>
    <t>EGC000:ba_OtherFossilSt</t>
  </si>
  <si>
    <t xml:space="preserve">    Oil and Natural Gas Steam 4, 5/</t>
  </si>
  <si>
    <t>EGC000:ba_CombinedCycle</t>
  </si>
  <si>
    <t xml:space="preserve">    Combined Cycle</t>
  </si>
  <si>
    <t>EGC000:ba_CombustionTur</t>
  </si>
  <si>
    <t xml:space="preserve">    Combustion Turbine/Diesel</t>
  </si>
  <si>
    <t>EGC000:ba_NuclearPower</t>
  </si>
  <si>
    <t xml:space="preserve">    Nuclear Power 6/</t>
  </si>
  <si>
    <t>EGC000:ba_PumpedStorage</t>
  </si>
  <si>
    <t xml:space="preserve">    Pumped Storage</t>
  </si>
  <si>
    <t>EGC000:ba_DiurnalStorag</t>
  </si>
  <si>
    <t xml:space="preserve">    Diurnal Storage</t>
  </si>
  <si>
    <t>EGC000:ba_FuelCells</t>
  </si>
  <si>
    <t xml:space="preserve">    Fuel Cells</t>
  </si>
  <si>
    <t>EGC000:ba_RenewableSour</t>
  </si>
  <si>
    <t xml:space="preserve">    Renewable Sources 7/</t>
  </si>
  <si>
    <t>EGC000:ba_DistributedGe</t>
  </si>
  <si>
    <t xml:space="preserve">    Distributed Generation (Natural Gas) 8/</t>
  </si>
  <si>
    <t>- -</t>
  </si>
  <si>
    <t>EGC000:ba_Total</t>
  </si>
  <si>
    <t xml:space="preserve">      Total</t>
  </si>
  <si>
    <t xml:space="preserve">  Combined Heat and Power 9/</t>
  </si>
  <si>
    <t>EGC000:ca_CoalSteam</t>
  </si>
  <si>
    <t xml:space="preserve">    Coal</t>
  </si>
  <si>
    <t>EGC000:ca_OtherFossilSt</t>
  </si>
  <si>
    <t xml:space="preserve">    Oil and Natural Gas Steam 5/</t>
  </si>
  <si>
    <t>EGC000:ca_CombinedCycle</t>
  </si>
  <si>
    <t>EGC000:ca_CombustionTur</t>
  </si>
  <si>
    <t>EGC000:ca_RenewableSour</t>
  </si>
  <si>
    <t>EGC000:ca_Total</t>
  </si>
  <si>
    <t xml:space="preserve">  Cumulative Planned Additions 10/</t>
  </si>
  <si>
    <t>EGC000:da_CoalSteam</t>
  </si>
  <si>
    <t>EGC000:da_OtherFossilSt</t>
  </si>
  <si>
    <t>EGC000:da_CombinedCycle</t>
  </si>
  <si>
    <t>EGC000:da_CombustionTur</t>
  </si>
  <si>
    <t>EGC000:da_NuclearPower</t>
  </si>
  <si>
    <t xml:space="preserve">    Nuclear Power</t>
  </si>
  <si>
    <t>EGC000:da_PumpedStorage</t>
  </si>
  <si>
    <t>EGC000:da_DiurnalStorag</t>
  </si>
  <si>
    <t>EGC000:da_FuelCells</t>
  </si>
  <si>
    <t>EGC000:da_RenewableSour</t>
  </si>
  <si>
    <t>EGC000:da_DistributedGe</t>
  </si>
  <si>
    <t xml:space="preserve">    Distributed Generation 8/</t>
  </si>
  <si>
    <t>EGC000:da_Total</t>
  </si>
  <si>
    <t xml:space="preserve">  Cumulative Unplanned Additions 10/</t>
  </si>
  <si>
    <t>EGC000:ea_CoalSteam</t>
  </si>
  <si>
    <t>EGC000:ea_OtherFossilSt</t>
  </si>
  <si>
    <t>EGC000:ea_CombinedCycle</t>
  </si>
  <si>
    <t>EGC000:ea_CombustionTur</t>
  </si>
  <si>
    <t>EGC000:ea_NuclearPower</t>
  </si>
  <si>
    <t>EGC000:ea_PumpedStorage</t>
  </si>
  <si>
    <t>EGC000:ea_DiurnalStorag</t>
  </si>
  <si>
    <t>EGC000:ea_FuelCells</t>
  </si>
  <si>
    <t>EGC000:ea_RenewableSour</t>
  </si>
  <si>
    <t>EGC000:ea_DistributedGe</t>
  </si>
  <si>
    <t>EGC000:ea_Total</t>
  </si>
  <si>
    <t>EGC000:ea_CumulativeEle</t>
  </si>
  <si>
    <t xml:space="preserve">  Cumulative Electric Power Sector Additions 10</t>
  </si>
  <si>
    <t xml:space="preserve">  Cumulative Retirements 11/</t>
  </si>
  <si>
    <t>EGC000:fa_CoalSteam</t>
  </si>
  <si>
    <t>EGC000:fa_OtherFossilSt</t>
  </si>
  <si>
    <t>EGC000:fa_CombinedCycle</t>
  </si>
  <si>
    <t>EGC000:fa_CombustionTur</t>
  </si>
  <si>
    <t>EGC000:fa_NuclearPower</t>
  </si>
  <si>
    <t>EGC000:fa_PumpedStorage</t>
  </si>
  <si>
    <t>EGC000:fa_DiurnalStorag</t>
  </si>
  <si>
    <t>EGC000:fa_FuelCells</t>
  </si>
  <si>
    <t>EGC000:fa_RenewableSour</t>
  </si>
  <si>
    <t>EGC000:fa_Total</t>
  </si>
  <si>
    <t>EGC000:ga_TotalElectric</t>
  </si>
  <si>
    <t>Total Electric Power Sector Capacity</t>
  </si>
  <si>
    <t>End-Use Generators 12/</t>
  </si>
  <si>
    <t>EGC000:ha_Coal</t>
  </si>
  <si>
    <t>EGC000:ha_Petroleum</t>
  </si>
  <si>
    <t xml:space="preserve">    Petroleum</t>
  </si>
  <si>
    <t>EGC000:ha_NaturalGas</t>
  </si>
  <si>
    <t xml:space="preserve">    Natural Gas</t>
  </si>
  <si>
    <t>EGC000:ha_OtherGaseousF</t>
  </si>
  <si>
    <t xml:space="preserve">    Other Gaseous Fuels 13/</t>
  </si>
  <si>
    <t>EGC000:ha_RenewableSour</t>
  </si>
  <si>
    <t>EGC000:ha_Other</t>
  </si>
  <si>
    <t xml:space="preserve">    Other 14/</t>
  </si>
  <si>
    <t>EGC000:ha_Total</t>
  </si>
  <si>
    <t>EGC000:ia_CumulativeCap</t>
  </si>
  <si>
    <t xml:space="preserve">  Cumulative Capacity Additions 10/</t>
  </si>
  <si>
    <t xml:space="preserve">   1/ Net summer capacity is the steady hourly output that generating equipment is expected to supply to</t>
  </si>
  <si>
    <t>system load (exclusive of auxiliary power), as demonstrated by tests during summer peak demand.</t>
  </si>
  <si>
    <t xml:space="preserve">   2/ Includes electricity-only and combined heat and power plants that have a regulatory status.</t>
  </si>
  <si>
    <t xml:space="preserve">   3/ Includes plants that only produce electricity and that have a regulatory status.  Includes capacity increases (uprates) at existing units.</t>
  </si>
  <si>
    <t xml:space="preserve">   4/ Total coal and oil and natural gas steam capacity account for the conversion of coal capacity to gas steam capacity, but the conversions</t>
  </si>
  <si>
    <t>are not included explicitly as additions or retirements.  No planned conversions are assumed.  The totals reflect any conversions projected by</t>
  </si>
  <si>
    <t>the model.</t>
  </si>
  <si>
    <t xml:space="preserve">   5/ Includes oil-, gas-, and dual-fired capacity.</t>
  </si>
  <si>
    <t xml:space="preserve">   6/ Nuclear capacity includes 2.1 gigawatts of uprates.</t>
  </si>
  <si>
    <t xml:space="preserve">   7/ Includes conventional hydroelectric, geothermal, wood, wood waste, all municipal waste, landfill gas,</t>
  </si>
  <si>
    <t>other biomass, solar, and wind power.  Facilities co-firing biomass and coal are classified as coal.</t>
  </si>
  <si>
    <t xml:space="preserve">   8/ Primarily peak-load capacity fueled by natural gas.</t>
  </si>
  <si>
    <t xml:space="preserve">   9/ Includes combined heat and power plants whose primary business is to sell electricity and heat to the public</t>
  </si>
  <si>
    <t>(i.e., those that report North American Industry Classification System code 22 or that have a regulatory status).</t>
  </si>
  <si>
    <t xml:space="preserve">   10/ Cumulative additions after December 31, 2019.</t>
  </si>
  <si>
    <t xml:space="preserve">   11/ Cumulative retirements after December 31, 2019.</t>
  </si>
  <si>
    <t xml:space="preserve">   12/ Includes combined heat and power plants and electricity-only plants in the commercial and industrial sectors that have a non-regulatory</t>
  </si>
  <si>
    <t>status; and small on-site generating systems in the residential, commercial, and industrial sectors used primarily for own-use generation,</t>
  </si>
  <si>
    <t>but which may also sell some power to the grid.</t>
  </si>
  <si>
    <t xml:space="preserve">   13/ Includes refinery gas and still gas.</t>
  </si>
  <si>
    <t xml:space="preserve">   14/ Includes batteries, chemicals, hydrogen, pitch, purchased steam, sulfur, and miscellaneous technologies.</t>
  </si>
  <si>
    <t xml:space="preserve">   - - = Not applicable.</t>
  </si>
  <si>
    <t xml:space="preserve">   Note:  Totals may not equal sum of components due to independent rounding.</t>
  </si>
  <si>
    <t xml:space="preserve">   Sources:  2019:  U.S. Energy Information Administration (EIA), Short-Term Energy Outlook, October 2019 and EIA, AEO2020 National</t>
  </si>
  <si>
    <t>Energy Modeling System run ref2020.d112119a.  Projections:  EIA, AEO2020 National Energy Modeling System run ref2020.d112119a.</t>
  </si>
  <si>
    <t>ref2019.d111618a</t>
  </si>
  <si>
    <t>ref2019</t>
  </si>
  <si>
    <t>d111618a</t>
  </si>
  <si>
    <t xml:space="preserve"> January 2019</t>
  </si>
  <si>
    <t>2018-</t>
  </si>
  <si>
    <t xml:space="preserve">  Cumulative Electric Power Sector Additions 10/</t>
  </si>
  <si>
    <t xml:space="preserve">   6/ Nuclear capacity includes 3.0 gigawatts of uprates.</t>
  </si>
  <si>
    <t xml:space="preserve">   10/ Cumulative additions after December 31, 2018.</t>
  </si>
  <si>
    <t xml:space="preserve">   11/ Cumulative retirements after December 31, 2018.</t>
  </si>
  <si>
    <t xml:space="preserve">   Note:  Totals may not equal sum of components due to independent rounding.  Data for 2017</t>
  </si>
  <si>
    <t>are model results and may differ from official EIA data reports.</t>
  </si>
  <si>
    <t xml:space="preserve">   Sources:  2017 capacity and projected planned additions:  U.S. Energy Information Administration (EIA),</t>
  </si>
  <si>
    <t>Form EIA-860, "Annual Electric Generator Report" (preliminary).</t>
  </si>
  <si>
    <t>2018:  EIA, Short-Term Energy Outlook, October 2018 and EIA, AEO2019 National Energy Modeling System run ref2019.d111618a.</t>
  </si>
  <si>
    <t>Projections:  EIA, AEO2019 National Energy Modeling System run ref2019.d111618a.</t>
  </si>
  <si>
    <t>Battery Storage Capacity</t>
  </si>
  <si>
    <t>BAU scenario</t>
  </si>
  <si>
    <t>GW</t>
  </si>
  <si>
    <t>80% RE-ITI (2014) scenario</t>
  </si>
  <si>
    <t>We use the EIA AEO data as our BAU case, not NREL's RE Futures.</t>
  </si>
  <si>
    <t>Additional potential is the difference between the AEO baseline and a linear approach</t>
  </si>
  <si>
    <t>from present-day values to the 2050 value utilized in the 80% RE-ITI (2014) scenario.</t>
  </si>
  <si>
    <t>AEO BAU</t>
  </si>
  <si>
    <t>Start year for state:</t>
  </si>
  <si>
    <t>NREL</t>
  </si>
  <si>
    <t>GW Potential National</t>
  </si>
  <si>
    <t>MW Potential State</t>
  </si>
  <si>
    <t>NREL 80% RE-ITI annualized</t>
  </si>
  <si>
    <t>Growth trajectory in grid storage (national)</t>
  </si>
  <si>
    <t>BAU from script, scaled by AEO (MW)</t>
  </si>
  <si>
    <t>Potential based on NREL growth (MW)</t>
  </si>
  <si>
    <t>Additional Potential</t>
  </si>
  <si>
    <t>Unit: MW</t>
  </si>
  <si>
    <t>Potential Additional Grid Battery Storage Capacity</t>
  </si>
  <si>
    <t>Start Year</t>
  </si>
  <si>
    <t>Nevada energy storage target</t>
  </si>
  <si>
    <t>https://www.spglobal.com/marketintelligence/en/news-insights/blog/q2-us-solar-and-wind-power-by-the-numbers</t>
  </si>
  <si>
    <t>The Public Utilities Commission of Nevada established biennial targets for NV Energy Inc.'s procurement of energy storage systems, starting at 100 MW by the end of 2020 and increasing to 1,000 MW by the end of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</si>
</sst>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Arial"/>
    </font>
    <font>
      <b/>
      <sz val="11"/>
      <color theme="1"/>
      <name val="Arial"/>
      <family val="2"/>
    </font>
    <font>
      <sz val="11"/>
      <color theme="1"/>
      <name val="Arial"/>
      <family val="2"/>
    </font>
    <font>
      <sz val="11"/>
      <color theme="1"/>
      <name val="Calibri"/>
      <family val="2"/>
    </font>
    <font>
      <sz val="11"/>
      <name val="Arial"/>
      <family val="2"/>
    </font>
    <font>
      <u/>
      <sz val="11"/>
      <color theme="10"/>
      <name val="Arial"/>
      <family val="2"/>
    </font>
    <font>
      <b/>
      <sz val="11"/>
      <name val="Arial"/>
      <family val="2"/>
    </font>
    <font>
      <sz val="11"/>
      <color rgb="FF032F62"/>
      <name val="Arial"/>
      <family val="2"/>
    </font>
    <font>
      <u/>
      <sz val="11"/>
      <color rgb="FF0000FF"/>
      <name val="Arial"/>
      <family val="2"/>
    </font>
    <font>
      <b/>
      <sz val="11"/>
      <color theme="1"/>
      <name val="Calibri"/>
      <family val="2"/>
    </font>
    <font>
      <sz val="11"/>
      <color rgb="FF000000"/>
      <name val="Calibri"/>
      <family val="2"/>
    </font>
    <font>
      <u/>
      <sz val="11"/>
      <color rgb="FF0000FF"/>
      <name val="Arial"/>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sz val="11"/>
      <color theme="1"/>
      <name val="Calibri"/>
      <family val="2"/>
    </font>
    <font>
      <i/>
      <sz val="11"/>
      <color theme="1"/>
      <name val="Calibri"/>
      <family val="2"/>
    </font>
  </fonts>
  <fills count="8">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FFF00"/>
        <bgColor rgb="FFFFFF00"/>
      </patternFill>
    </fill>
    <fill>
      <patternFill patternType="solid">
        <fgColor rgb="FF92D050"/>
        <bgColor rgb="FF92D050"/>
      </patternFill>
    </fill>
    <fill>
      <patternFill patternType="solid">
        <fgColor rgb="FFFFFF00"/>
        <bgColor indexed="64"/>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1"/>
  </cellStyleXfs>
  <cellXfs count="50">
    <xf numFmtId="0" fontId="0" fillId="0" borderId="0" xfId="0" applyBorder="1" applyAlignment="1"/>
    <xf numFmtId="0" fontId="1" fillId="0" borderId="0" xfId="0" applyFont="1" applyBorder="1"/>
    <xf numFmtId="0" fontId="2" fillId="0" borderId="0" xfId="0" applyFont="1" applyBorder="1"/>
    <xf numFmtId="0" fontId="1" fillId="2" borderId="1" xfId="0" applyFont="1" applyFill="1"/>
    <xf numFmtId="0" fontId="2" fillId="0" borderId="0" xfId="0" applyFont="1" applyBorder="1" applyAlignment="1">
      <alignment horizontal="left"/>
    </xf>
    <xf numFmtId="0" fontId="5" fillId="0" borderId="0" xfId="0" applyFont="1" applyBorder="1"/>
    <xf numFmtId="0" fontId="6" fillId="3" borderId="0" xfId="0" applyFont="1" applyFill="1" applyBorder="1"/>
    <xf numFmtId="0" fontId="4" fillId="0" borderId="0" xfId="0" applyFont="1" applyBorder="1"/>
    <xf numFmtId="0" fontId="7" fillId="4" borderId="0" xfId="0" applyFont="1" applyFill="1" applyBorder="1"/>
    <xf numFmtId="0" fontId="8" fillId="0" borderId="0" xfId="0" applyFont="1" applyBorder="1"/>
    <xf numFmtId="0" fontId="10" fillId="4" borderId="0" xfId="0" applyFont="1" applyFill="1" applyBorder="1"/>
    <xf numFmtId="0" fontId="11" fillId="0" borderId="0" xfId="0" applyFont="1" applyBorder="1"/>
    <xf numFmtId="0" fontId="3" fillId="0" borderId="0" xfId="0" applyFont="1" applyBorder="1"/>
    <xf numFmtId="0" fontId="12" fillId="0" borderId="0" xfId="0" applyFont="1" applyBorder="1"/>
    <xf numFmtId="0" fontId="13" fillId="0" borderId="2" xfId="0" applyFont="1" applyBorder="1" applyAlignment="1">
      <alignment wrapText="1"/>
    </xf>
    <xf numFmtId="0" fontId="14" fillId="0" borderId="0" xfId="0" applyFont="1" applyBorder="1"/>
    <xf numFmtId="0" fontId="15" fillId="0" borderId="0" xfId="0" applyFont="1" applyBorder="1"/>
    <xf numFmtId="0" fontId="16" fillId="0" borderId="0" xfId="0" applyFont="1" applyBorder="1" applyAlignment="1">
      <alignment horizontal="left"/>
    </xf>
    <xf numFmtId="0" fontId="3" fillId="0" borderId="0" xfId="0" applyFont="1" applyBorder="1" applyAlignment="1">
      <alignment horizontal="left"/>
    </xf>
    <xf numFmtId="0" fontId="13" fillId="0" borderId="3" xfId="0" applyFont="1" applyBorder="1" applyAlignment="1">
      <alignment wrapText="1"/>
    </xf>
    <xf numFmtId="0" fontId="3" fillId="0" borderId="4" xfId="0" applyFont="1" applyBorder="1" applyAlignment="1">
      <alignment wrapText="1"/>
    </xf>
    <xf numFmtId="164" fontId="3" fillId="0" borderId="4" xfId="0" applyNumberFormat="1" applyFont="1" applyBorder="1" applyAlignment="1">
      <alignment horizontal="right" wrapText="1"/>
    </xf>
    <xf numFmtId="165" fontId="3" fillId="0" borderId="4" xfId="0" applyNumberFormat="1" applyFont="1" applyBorder="1" applyAlignment="1">
      <alignment horizontal="right" wrapText="1"/>
    </xf>
    <xf numFmtId="0" fontId="15" fillId="5" borderId="1" xfId="0" applyFont="1" applyFill="1"/>
    <xf numFmtId="0" fontId="3" fillId="5" borderId="5" xfId="0" applyFont="1" applyFill="1" applyBorder="1" applyAlignment="1">
      <alignment wrapText="1"/>
    </xf>
    <xf numFmtId="164" fontId="3" fillId="5" borderId="5" xfId="0" applyNumberFormat="1" applyFont="1" applyFill="1" applyBorder="1" applyAlignment="1">
      <alignment horizontal="right" wrapText="1"/>
    </xf>
    <xf numFmtId="165" fontId="3" fillId="5" borderId="5" xfId="0" applyNumberFormat="1" applyFont="1" applyFill="1" applyBorder="1" applyAlignment="1">
      <alignment horizontal="right" wrapText="1"/>
    </xf>
    <xf numFmtId="164" fontId="13" fillId="0" borderId="3" xfId="0" applyNumberFormat="1" applyFont="1" applyBorder="1" applyAlignment="1">
      <alignment horizontal="right" wrapText="1"/>
    </xf>
    <xf numFmtId="165" fontId="13" fillId="0" borderId="3" xfId="0" applyNumberFormat="1" applyFont="1" applyBorder="1" applyAlignment="1">
      <alignment horizontal="right" wrapText="1"/>
    </xf>
    <xf numFmtId="0" fontId="17" fillId="0" borderId="0" xfId="0" applyFont="1" applyBorder="1"/>
    <xf numFmtId="0" fontId="9" fillId="0" borderId="0" xfId="0" applyFont="1" applyBorder="1"/>
    <xf numFmtId="0" fontId="18" fillId="0" borderId="0" xfId="0" applyFont="1" applyBorder="1"/>
    <xf numFmtId="164" fontId="18" fillId="0" borderId="0" xfId="0" applyNumberFormat="1" applyFont="1" applyBorder="1"/>
    <xf numFmtId="0" fontId="9" fillId="0" borderId="7" xfId="0" applyFont="1" applyBorder="1"/>
    <xf numFmtId="0" fontId="3" fillId="0" borderId="8" xfId="0" applyFont="1" applyBorder="1"/>
    <xf numFmtId="0" fontId="3" fillId="0" borderId="9" xfId="0" applyFont="1" applyBorder="1"/>
    <xf numFmtId="0" fontId="9" fillId="0" borderId="10" xfId="0" applyFont="1" applyBorder="1"/>
    <xf numFmtId="2" fontId="3" fillId="0" borderId="11" xfId="0" applyNumberFormat="1" applyFont="1" applyBorder="1"/>
    <xf numFmtId="0" fontId="9" fillId="0" borderId="11" xfId="0" applyFont="1" applyBorder="1"/>
    <xf numFmtId="2" fontId="3" fillId="0" borderId="12" xfId="0" applyNumberFormat="1" applyFont="1" applyBorder="1"/>
    <xf numFmtId="2" fontId="3" fillId="0" borderId="0" xfId="0" applyNumberFormat="1" applyFont="1" applyBorder="1"/>
    <xf numFmtId="0" fontId="3" fillId="6" borderId="1" xfId="0" applyFont="1" applyFill="1"/>
    <xf numFmtId="2" fontId="3" fillId="6" borderId="1" xfId="0" applyNumberFormat="1" applyFont="1" applyFill="1"/>
    <xf numFmtId="0" fontId="19" fillId="0" borderId="0" xfId="0" applyFont="1" applyBorder="1"/>
    <xf numFmtId="1" fontId="3" fillId="0" borderId="0" xfId="0" applyNumberFormat="1" applyFont="1" applyBorder="1"/>
    <xf numFmtId="0" fontId="0" fillId="0" borderId="0" xfId="0" applyBorder="1"/>
    <xf numFmtId="0" fontId="12" fillId="0" borderId="6" xfId="0" applyFont="1" applyBorder="1" applyAlignment="1">
      <alignment wrapText="1"/>
    </xf>
    <xf numFmtId="0" fontId="0" fillId="0" borderId="6" xfId="0" applyBorder="1"/>
    <xf numFmtId="0" fontId="2" fillId="0" borderId="0" xfId="0" applyFont="1" applyBorder="1" applyAlignment="1"/>
    <xf numFmtId="1" fontId="3" fillId="7"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ia.gov/forecasts/aeo/excel/aeotab_9.xlsx" TargetMode="External"/><Relationship Id="rId13" Type="http://schemas.openxmlformats.org/officeDocument/2006/relationships/hyperlink" Target="http://www.eia.gov/forecasts/aeo/excel/aeotab_9.xlsx" TargetMode="External"/><Relationship Id="rId3" Type="http://schemas.openxmlformats.org/officeDocument/2006/relationships/hyperlink" Target="http://www.eia.gov/forecasts/aeo/excel/aeotab_9.xlsx" TargetMode="External"/><Relationship Id="rId7" Type="http://schemas.openxmlformats.org/officeDocument/2006/relationships/hyperlink" Target="https://www.nrel.gov/analysis/re_futures/data_viewer/" TargetMode="External"/><Relationship Id="rId12" Type="http://schemas.openxmlformats.org/officeDocument/2006/relationships/hyperlink" Target="https://www.nrel.gov/analysis/re_futures/data_viewer/" TargetMode="External"/><Relationship Id="rId2" Type="http://schemas.openxmlformats.org/officeDocument/2006/relationships/hyperlink" Target="https://www.nrel.gov/analysis/re_futures/data_viewer/" TargetMode="External"/><Relationship Id="rId1" Type="http://schemas.openxmlformats.org/officeDocument/2006/relationships/hyperlink" Target="http://www.eia.gov/forecasts/aeo/excel/aeotab_9.xlsx" TargetMode="External"/><Relationship Id="rId6" Type="http://schemas.openxmlformats.org/officeDocument/2006/relationships/hyperlink" Target="http://www.eia.gov/forecasts/aeo/excel/aeotab_9.xlsx" TargetMode="External"/><Relationship Id="rId11" Type="http://schemas.openxmlformats.org/officeDocument/2006/relationships/hyperlink" Target="http://www.eia.gov/forecasts/aeo/excel/aeotab_9.xlsx" TargetMode="External"/><Relationship Id="rId5" Type="http://schemas.openxmlformats.org/officeDocument/2006/relationships/hyperlink" Target="https://github.com/RMI-Web/state-policy-simulator/blob/master/derive_metrics/elec/GBSC.py" TargetMode="External"/><Relationship Id="rId15" Type="http://schemas.openxmlformats.org/officeDocument/2006/relationships/hyperlink" Target="https://github.com/RMI-Web/state-policy-simulator/blob/master/derive_metrics/elec/GBSC.py" TargetMode="External"/><Relationship Id="rId10" Type="http://schemas.openxmlformats.org/officeDocument/2006/relationships/hyperlink" Target="https://github.com/RMI-Web/state-policy-simulator/blob/master/derive_metrics/elec/GBSC.py" TargetMode="External"/><Relationship Id="rId4" Type="http://schemas.openxmlformats.org/officeDocument/2006/relationships/hyperlink" Target="https://www.eia.gov/electricity/data/eia860/" TargetMode="External"/><Relationship Id="rId9" Type="http://schemas.openxmlformats.org/officeDocument/2006/relationships/hyperlink" Target="https://www.eia.gov/electricity/data/eia860/" TargetMode="External"/><Relationship Id="rId14" Type="http://schemas.openxmlformats.org/officeDocument/2006/relationships/hyperlink" Target="https://www.eia.gov/electricity/data/eia8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D5" sqref="D5"/>
    </sheetView>
  </sheetViews>
  <sheetFormatPr defaultColWidth="12.625" defaultRowHeight="15" customHeight="1" x14ac:dyDescent="0.2"/>
  <cols>
    <col min="1" max="1" width="15.625" style="45" customWidth="1"/>
    <col min="2" max="2" width="47.25" style="45" customWidth="1"/>
    <col min="3" max="26" width="7.75" style="45" customWidth="1"/>
  </cols>
  <sheetData>
    <row r="1" spans="1:26" x14ac:dyDescent="0.25">
      <c r="A1" s="1" t="s">
        <v>0</v>
      </c>
      <c r="B1" s="2"/>
      <c r="C1" s="12"/>
      <c r="D1" s="12"/>
      <c r="E1" s="12"/>
      <c r="F1" s="12"/>
      <c r="G1" s="12"/>
      <c r="H1" s="12"/>
      <c r="I1" s="12"/>
      <c r="J1" s="12"/>
      <c r="K1" s="12"/>
      <c r="L1" s="12"/>
      <c r="M1" s="12"/>
      <c r="N1" s="12"/>
      <c r="O1" s="12"/>
      <c r="P1" s="12"/>
      <c r="Q1" s="12"/>
      <c r="R1" s="12"/>
      <c r="S1" s="12"/>
      <c r="T1" s="12"/>
      <c r="U1" s="12"/>
      <c r="V1" s="12"/>
      <c r="W1" s="12"/>
      <c r="X1" s="12"/>
      <c r="Y1" s="12"/>
      <c r="Z1" s="12"/>
    </row>
    <row r="2" spans="1:26" x14ac:dyDescent="0.25">
      <c r="A2" s="1" t="s">
        <v>1</v>
      </c>
      <c r="B2" s="2"/>
      <c r="C2" s="12"/>
      <c r="D2" s="12"/>
      <c r="E2" s="12"/>
      <c r="F2" s="12"/>
      <c r="G2" s="12"/>
      <c r="H2" s="12"/>
      <c r="I2" s="12"/>
      <c r="J2" s="12"/>
      <c r="K2" s="12"/>
      <c r="L2" s="12"/>
      <c r="M2" s="12"/>
      <c r="N2" s="12"/>
      <c r="O2" s="12"/>
      <c r="P2" s="12"/>
      <c r="Q2" s="12"/>
      <c r="R2" s="12"/>
      <c r="S2" s="12"/>
      <c r="T2" s="12"/>
      <c r="U2" s="12"/>
      <c r="V2" s="12"/>
      <c r="W2" s="12"/>
      <c r="X2" s="12"/>
      <c r="Y2" s="12"/>
      <c r="Z2" s="12"/>
    </row>
    <row r="3" spans="1:26" x14ac:dyDescent="0.25">
      <c r="A3" s="1" t="s">
        <v>2</v>
      </c>
      <c r="B3" s="2"/>
      <c r="C3" s="12"/>
      <c r="D3" s="12"/>
      <c r="E3" s="12"/>
      <c r="F3" s="12"/>
      <c r="G3" s="12"/>
      <c r="H3" s="12"/>
      <c r="I3" s="12"/>
      <c r="J3" s="12"/>
      <c r="K3" s="12"/>
      <c r="L3" s="12"/>
      <c r="M3" s="12"/>
      <c r="N3" s="12"/>
      <c r="O3" s="12"/>
      <c r="P3" s="12"/>
      <c r="Q3" s="12"/>
      <c r="R3" s="12"/>
      <c r="S3" s="12"/>
      <c r="T3" s="12"/>
      <c r="U3" s="12"/>
      <c r="V3" s="12"/>
      <c r="W3" s="12"/>
      <c r="X3" s="12"/>
      <c r="Y3" s="12"/>
      <c r="Z3" s="12"/>
    </row>
    <row r="4" spans="1:26" x14ac:dyDescent="0.25">
      <c r="A4" s="2"/>
      <c r="B4" s="2"/>
      <c r="C4" s="12"/>
      <c r="D4" s="12"/>
      <c r="E4" s="12"/>
      <c r="F4" s="12"/>
      <c r="G4" s="12"/>
      <c r="H4" s="12"/>
      <c r="I4" s="12"/>
      <c r="J4" s="12"/>
      <c r="K4" s="12"/>
      <c r="L4" s="12"/>
      <c r="M4" s="12"/>
      <c r="N4" s="12"/>
      <c r="O4" s="12"/>
      <c r="P4" s="12"/>
      <c r="Q4" s="12"/>
      <c r="R4" s="12"/>
      <c r="S4" s="12"/>
      <c r="T4" s="12"/>
      <c r="U4" s="12"/>
      <c r="V4" s="12"/>
      <c r="W4" s="12"/>
      <c r="X4" s="12"/>
      <c r="Y4" s="12"/>
      <c r="Z4" s="12"/>
    </row>
    <row r="5" spans="1:26" x14ac:dyDescent="0.25">
      <c r="A5" s="1" t="s">
        <v>3</v>
      </c>
      <c r="B5" s="3" t="s">
        <v>4</v>
      </c>
      <c r="C5" s="12"/>
      <c r="D5" s="12"/>
      <c r="E5" s="12"/>
      <c r="F5" s="12"/>
      <c r="G5" s="12"/>
      <c r="H5" s="12"/>
      <c r="I5" s="12"/>
      <c r="J5" s="12"/>
      <c r="K5" s="12"/>
      <c r="L5" s="12"/>
      <c r="M5" s="12"/>
      <c r="N5" s="12"/>
      <c r="O5" s="12"/>
      <c r="P5" s="12"/>
      <c r="Q5" s="12"/>
      <c r="R5" s="12"/>
      <c r="S5" s="12"/>
      <c r="T5" s="12"/>
      <c r="U5" s="12"/>
      <c r="V5" s="12"/>
      <c r="W5" s="12"/>
      <c r="X5" s="12"/>
      <c r="Y5" s="12"/>
      <c r="Z5" s="12"/>
    </row>
    <row r="6" spans="1:26" x14ac:dyDescent="0.25">
      <c r="A6" s="2"/>
      <c r="B6" s="7" t="s">
        <v>5</v>
      </c>
      <c r="C6" s="12"/>
      <c r="D6" s="12"/>
      <c r="E6" s="12"/>
      <c r="F6" s="12"/>
      <c r="G6" s="12"/>
      <c r="H6" s="12"/>
      <c r="I6" s="12"/>
      <c r="J6" s="12"/>
      <c r="K6" s="12"/>
      <c r="L6" s="12"/>
      <c r="M6" s="12"/>
      <c r="N6" s="12"/>
      <c r="O6" s="12"/>
      <c r="P6" s="12"/>
      <c r="Q6" s="12"/>
      <c r="R6" s="12"/>
      <c r="S6" s="12"/>
      <c r="T6" s="12"/>
      <c r="U6" s="12"/>
      <c r="V6" s="12"/>
      <c r="W6" s="12"/>
      <c r="X6" s="12"/>
      <c r="Y6" s="12"/>
      <c r="Z6" s="12"/>
    </row>
    <row r="7" spans="1:26" x14ac:dyDescent="0.25">
      <c r="A7" s="2"/>
      <c r="B7" s="4">
        <v>2020</v>
      </c>
      <c r="C7" s="12"/>
      <c r="D7" s="12"/>
      <c r="E7" s="12"/>
      <c r="F7" s="12"/>
      <c r="G7" s="12"/>
      <c r="H7" s="12"/>
      <c r="I7" s="12"/>
      <c r="J7" s="12"/>
      <c r="K7" s="12"/>
      <c r="L7" s="12"/>
      <c r="M7" s="12"/>
      <c r="N7" s="12"/>
      <c r="O7" s="12"/>
      <c r="P7" s="12"/>
      <c r="Q7" s="12"/>
      <c r="R7" s="12"/>
      <c r="S7" s="12"/>
      <c r="T7" s="12"/>
      <c r="U7" s="12"/>
      <c r="V7" s="12"/>
      <c r="W7" s="12"/>
      <c r="X7" s="12"/>
      <c r="Y7" s="12"/>
      <c r="Z7" s="12"/>
    </row>
    <row r="8" spans="1:26" x14ac:dyDescent="0.25">
      <c r="A8" s="2"/>
      <c r="B8" s="7" t="s">
        <v>6</v>
      </c>
      <c r="C8" s="12"/>
      <c r="D8" s="12"/>
      <c r="E8" s="12"/>
      <c r="F8" s="12"/>
      <c r="G8" s="12"/>
      <c r="H8" s="12"/>
      <c r="I8" s="12"/>
      <c r="J8" s="12"/>
      <c r="K8" s="12"/>
      <c r="L8" s="12"/>
      <c r="M8" s="12"/>
      <c r="N8" s="12"/>
      <c r="O8" s="12"/>
      <c r="P8" s="12"/>
      <c r="Q8" s="12"/>
      <c r="R8" s="12"/>
      <c r="S8" s="12"/>
      <c r="T8" s="12"/>
      <c r="U8" s="12"/>
      <c r="V8" s="12"/>
      <c r="W8" s="12"/>
      <c r="X8" s="12"/>
      <c r="Y8" s="12"/>
      <c r="Z8" s="12"/>
    </row>
    <row r="9" spans="1:26" x14ac:dyDescent="0.25">
      <c r="A9" s="2"/>
      <c r="B9" s="5" t="s">
        <v>7</v>
      </c>
      <c r="C9" s="12"/>
      <c r="D9" s="12"/>
      <c r="E9" s="12"/>
      <c r="F9" s="12"/>
      <c r="G9" s="12"/>
      <c r="H9" s="12"/>
      <c r="I9" s="12"/>
      <c r="J9" s="12"/>
      <c r="K9" s="12"/>
      <c r="L9" s="12"/>
      <c r="M9" s="12"/>
      <c r="N9" s="12"/>
      <c r="O9" s="12"/>
      <c r="P9" s="12"/>
      <c r="Q9" s="12"/>
      <c r="R9" s="12"/>
      <c r="S9" s="12"/>
      <c r="T9" s="12"/>
      <c r="U9" s="12"/>
      <c r="V9" s="12"/>
      <c r="W9" s="12"/>
      <c r="X9" s="12"/>
      <c r="Y9" s="12"/>
      <c r="Z9" s="12"/>
    </row>
    <row r="10" spans="1:26" x14ac:dyDescent="0.25">
      <c r="A10" s="2"/>
      <c r="B10" s="7" t="s">
        <v>8</v>
      </c>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x14ac:dyDescent="0.25">
      <c r="A11" s="2"/>
      <c r="B11" s="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2"/>
      <c r="B12" s="3" t="s">
        <v>9</v>
      </c>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x14ac:dyDescent="0.25">
      <c r="A13" s="2"/>
      <c r="B13" s="7" t="s">
        <v>10</v>
      </c>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5">
      <c r="A14" s="2"/>
      <c r="B14" s="4" t="s">
        <v>11</v>
      </c>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5">
      <c r="A15" s="2"/>
      <c r="B15" s="4" t="s">
        <v>12</v>
      </c>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5">
      <c r="A16" s="2"/>
      <c r="B16" s="5" t="s">
        <v>13</v>
      </c>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5">
      <c r="A17" s="2"/>
      <c r="B17" s="7" t="s">
        <v>14</v>
      </c>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x14ac:dyDescent="0.25">
      <c r="A18" s="2"/>
      <c r="B18" s="4"/>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x14ac:dyDescent="0.25">
      <c r="A19" s="2"/>
      <c r="B19" s="3" t="s">
        <v>15</v>
      </c>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5">
      <c r="A20" s="2"/>
      <c r="B20" s="7" t="s">
        <v>5</v>
      </c>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5.75" customHeight="1" x14ac:dyDescent="0.25">
      <c r="A21" s="2"/>
      <c r="B21" s="4">
        <v>2018</v>
      </c>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5.75" customHeight="1" x14ac:dyDescent="0.25">
      <c r="A22" s="2"/>
      <c r="B22" s="7" t="s">
        <v>16</v>
      </c>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5.75" customHeight="1" x14ac:dyDescent="0.25">
      <c r="A23" s="2"/>
      <c r="B23" s="5" t="s">
        <v>7</v>
      </c>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5.75" customHeight="1" x14ac:dyDescent="0.25">
      <c r="A24" s="2"/>
      <c r="B24" s="7" t="s">
        <v>8</v>
      </c>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5.75" customHeight="1" x14ac:dyDescent="0.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5.75" customHeight="1" x14ac:dyDescent="0.25">
      <c r="A26" s="12"/>
      <c r="B26" s="6" t="s">
        <v>17</v>
      </c>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5.75" customHeight="1" x14ac:dyDescent="0.25">
      <c r="A27" s="12"/>
      <c r="B27" s="7" t="s">
        <v>5</v>
      </c>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5.75" customHeight="1" x14ac:dyDescent="0.25">
      <c r="A28" s="12"/>
      <c r="B28" s="4">
        <v>2018</v>
      </c>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5.75" customHeight="1" x14ac:dyDescent="0.25">
      <c r="A29" s="12"/>
      <c r="B29" s="7" t="s">
        <v>18</v>
      </c>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5.75" customHeight="1" x14ac:dyDescent="0.25">
      <c r="A30" s="12"/>
      <c r="B30" s="8" t="s">
        <v>19</v>
      </c>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5.75" customHeight="1" x14ac:dyDescent="0.25">
      <c r="A31" s="12"/>
      <c r="B31" s="9" t="s">
        <v>20</v>
      </c>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5.75" customHeight="1" x14ac:dyDescent="0.2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5.75" customHeight="1" x14ac:dyDescent="0.25">
      <c r="A33" s="2"/>
      <c r="B33" s="4"/>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5.75" customHeight="1" x14ac:dyDescent="0.25">
      <c r="A34" s="1" t="s">
        <v>21</v>
      </c>
      <c r="B34" s="4"/>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5.75" customHeight="1" x14ac:dyDescent="0.25">
      <c r="A35" s="7" t="s">
        <v>22</v>
      </c>
      <c r="B35" s="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5.75" customHeight="1" x14ac:dyDescent="0.25">
      <c r="A36" s="2"/>
      <c r="B36" s="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5.75" customHeight="1" x14ac:dyDescent="0.25">
      <c r="A37" s="7" t="s">
        <v>23</v>
      </c>
      <c r="B37" s="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5.75" customHeight="1" x14ac:dyDescent="0.25">
      <c r="A38" s="2"/>
      <c r="B38" s="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5.75" customHeight="1" x14ac:dyDescent="0.25">
      <c r="A39" s="1" t="s">
        <v>24</v>
      </c>
      <c r="B39" s="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5.75" customHeight="1" x14ac:dyDescent="0.25">
      <c r="A40" s="4">
        <v>1000</v>
      </c>
      <c r="B40" s="7" t="s">
        <v>25</v>
      </c>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5.75" customHeight="1" x14ac:dyDescent="0.25">
      <c r="A41" s="2"/>
      <c r="B41" s="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5.75" customHeight="1" x14ac:dyDescent="0.25">
      <c r="A42" s="30" t="s">
        <v>26</v>
      </c>
      <c r="B42" s="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5.75" customHeight="1" x14ac:dyDescent="0.25">
      <c r="A43" s="10" t="s">
        <v>27</v>
      </c>
      <c r="B43" s="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5.75" customHeight="1" x14ac:dyDescent="0.25">
      <c r="A44" s="10" t="s">
        <v>28</v>
      </c>
      <c r="B44" s="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5.75" customHeight="1" x14ac:dyDescent="0.25">
      <c r="A45" s="10" t="s">
        <v>29</v>
      </c>
      <c r="B45" s="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5.75" customHeight="1" x14ac:dyDescent="0.25">
      <c r="A46" s="10" t="s">
        <v>30</v>
      </c>
      <c r="B46" s="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5.75" customHeight="1" x14ac:dyDescent="0.25">
      <c r="A47" s="11" t="s">
        <v>31</v>
      </c>
      <c r="B47" s="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5.75" customHeight="1" x14ac:dyDescent="0.25">
      <c r="A48" s="2"/>
      <c r="B48" s="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5.75" customHeight="1" x14ac:dyDescent="0.25">
      <c r="A49" s="2"/>
      <c r="B49" s="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5.75" customHeight="1" x14ac:dyDescent="0.25">
      <c r="A50" s="2"/>
      <c r="B50" s="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5.75" customHeight="1" x14ac:dyDescent="0.25">
      <c r="A51" s="2"/>
      <c r="B51" s="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5.75" customHeight="1" x14ac:dyDescent="0.25">
      <c r="A52" s="2"/>
      <c r="B52" s="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5.75" customHeight="1" x14ac:dyDescent="0.25">
      <c r="A53" s="2"/>
      <c r="B53" s="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5.75" customHeight="1" x14ac:dyDescent="0.25">
      <c r="A54" s="2"/>
      <c r="B54" s="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5.75" customHeight="1" x14ac:dyDescent="0.25">
      <c r="A55" s="2"/>
      <c r="B55" s="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5.75" customHeight="1" x14ac:dyDescent="0.25">
      <c r="A56" s="2"/>
      <c r="B56" s="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5.75" customHeight="1" x14ac:dyDescent="0.25">
      <c r="A57" s="2"/>
      <c r="B57" s="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5.75" customHeight="1" x14ac:dyDescent="0.25">
      <c r="A58" s="2"/>
      <c r="B58" s="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5.75" customHeight="1" x14ac:dyDescent="0.25">
      <c r="A59" s="2"/>
      <c r="B59" s="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5.75" customHeight="1" x14ac:dyDescent="0.25">
      <c r="A60" s="2"/>
      <c r="B60" s="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5.75" customHeight="1" x14ac:dyDescent="0.25">
      <c r="A61" s="2"/>
      <c r="B61" s="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5.75" customHeight="1" x14ac:dyDescent="0.25">
      <c r="A62" s="2"/>
      <c r="B62" s="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5.75" customHeight="1" x14ac:dyDescent="0.25">
      <c r="A63" s="2"/>
      <c r="B63" s="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5.75" customHeight="1" x14ac:dyDescent="0.25">
      <c r="A64" s="2"/>
      <c r="B64" s="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5.75" customHeight="1" x14ac:dyDescent="0.25">
      <c r="A65" s="2"/>
      <c r="B65" s="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5.75" customHeight="1" x14ac:dyDescent="0.25">
      <c r="A66" s="2"/>
      <c r="B66" s="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5.75" customHeight="1" x14ac:dyDescent="0.25">
      <c r="A67" s="2"/>
      <c r="B67" s="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5.75" customHeight="1" x14ac:dyDescent="0.25">
      <c r="A68" s="2"/>
      <c r="B68" s="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5.75" customHeight="1" x14ac:dyDescent="0.25">
      <c r="A69" s="2"/>
      <c r="B69" s="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5.75" customHeight="1" x14ac:dyDescent="0.25">
      <c r="A70" s="2"/>
      <c r="B70" s="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5.75" customHeight="1" x14ac:dyDescent="0.25">
      <c r="A71" s="2"/>
      <c r="B71" s="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5.75" customHeight="1" x14ac:dyDescent="0.25">
      <c r="A72" s="2"/>
      <c r="B72" s="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5.75" customHeight="1" x14ac:dyDescent="0.25">
      <c r="A73" s="2"/>
      <c r="B73" s="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5.75" customHeight="1" x14ac:dyDescent="0.25">
      <c r="A74" s="2"/>
      <c r="B74" s="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5.75" customHeight="1" x14ac:dyDescent="0.25">
      <c r="A75" s="2"/>
      <c r="B75" s="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5.75" customHeight="1" x14ac:dyDescent="0.25">
      <c r="A76" s="2"/>
      <c r="B76" s="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5.75" customHeight="1" x14ac:dyDescent="0.25">
      <c r="A77" s="2"/>
      <c r="B77" s="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5.75" customHeight="1" x14ac:dyDescent="0.25">
      <c r="A78" s="2"/>
      <c r="B78" s="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5.75" customHeight="1" x14ac:dyDescent="0.25">
      <c r="A79" s="2"/>
      <c r="B79" s="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5.75" customHeight="1" x14ac:dyDescent="0.25">
      <c r="A80" s="2"/>
      <c r="B80" s="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5.75" customHeight="1" x14ac:dyDescent="0.25">
      <c r="A81" s="2"/>
      <c r="B81" s="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5.75" customHeight="1" x14ac:dyDescent="0.25">
      <c r="A82" s="2"/>
      <c r="B82" s="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5.75" customHeight="1" x14ac:dyDescent="0.25">
      <c r="A83" s="2"/>
      <c r="B83" s="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5.75" customHeight="1" x14ac:dyDescent="0.25">
      <c r="A84" s="2"/>
      <c r="B84" s="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5.75" customHeight="1" x14ac:dyDescent="0.25">
      <c r="A85" s="2"/>
      <c r="B85" s="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5.75" customHeight="1" x14ac:dyDescent="0.25">
      <c r="A86" s="2"/>
      <c r="B86" s="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5.75" customHeight="1" x14ac:dyDescent="0.25">
      <c r="A87" s="2"/>
      <c r="B87" s="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5.75" customHeight="1" x14ac:dyDescent="0.25">
      <c r="A88" s="2"/>
      <c r="B88" s="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5.75" customHeight="1" x14ac:dyDescent="0.25">
      <c r="A89" s="2"/>
      <c r="B89" s="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5.75" customHeight="1" x14ac:dyDescent="0.25">
      <c r="A90" s="2"/>
      <c r="B90" s="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5.75" customHeight="1" x14ac:dyDescent="0.25">
      <c r="A91" s="2"/>
      <c r="B91" s="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5.75" customHeight="1" x14ac:dyDescent="0.25">
      <c r="A92" s="2"/>
      <c r="B92" s="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5.75" customHeight="1" x14ac:dyDescent="0.25">
      <c r="A93" s="2"/>
      <c r="B93" s="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5.75" customHeight="1" x14ac:dyDescent="0.25">
      <c r="A94" s="2"/>
      <c r="B94" s="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5.75" customHeight="1" x14ac:dyDescent="0.25">
      <c r="A95" s="2"/>
      <c r="B95" s="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5.75" customHeight="1" x14ac:dyDescent="0.25">
      <c r="A96" s="2"/>
      <c r="B96" s="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5.75" customHeight="1" x14ac:dyDescent="0.25">
      <c r="A97" s="2"/>
      <c r="B97" s="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5.75" customHeight="1" x14ac:dyDescent="0.25">
      <c r="A98" s="2"/>
      <c r="B98" s="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5.75" customHeight="1" x14ac:dyDescent="0.25">
      <c r="A99" s="2"/>
      <c r="B99" s="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5.75" customHeight="1" x14ac:dyDescent="0.25">
      <c r="A100" s="2"/>
      <c r="B100" s="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5.75" customHeight="1" x14ac:dyDescent="0.25">
      <c r="A101" s="2"/>
      <c r="B101" s="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5.75" customHeight="1" x14ac:dyDescent="0.25">
      <c r="A102" s="2"/>
      <c r="B102" s="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5.75" customHeight="1" x14ac:dyDescent="0.25">
      <c r="A103" s="2"/>
      <c r="B103" s="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5.75" customHeight="1" x14ac:dyDescent="0.25">
      <c r="A104" s="2"/>
      <c r="B104" s="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5.75" customHeight="1" x14ac:dyDescent="0.25">
      <c r="A105" s="2"/>
      <c r="B105" s="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5.75" customHeight="1" x14ac:dyDescent="0.25">
      <c r="A106" s="2"/>
      <c r="B106" s="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5.75" customHeight="1" x14ac:dyDescent="0.25">
      <c r="A107" s="2"/>
      <c r="B107" s="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5.75" customHeight="1" x14ac:dyDescent="0.25">
      <c r="A108" s="2"/>
      <c r="B108" s="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5.75" customHeight="1" x14ac:dyDescent="0.25">
      <c r="A109" s="2"/>
      <c r="B109" s="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5.75" customHeight="1" x14ac:dyDescent="0.25">
      <c r="A110" s="2"/>
      <c r="B110" s="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5.75" customHeight="1" x14ac:dyDescent="0.25">
      <c r="A111" s="2"/>
      <c r="B111" s="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5.75" customHeight="1" x14ac:dyDescent="0.25">
      <c r="A112" s="2"/>
      <c r="B112" s="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5.75" customHeight="1" x14ac:dyDescent="0.25">
      <c r="A113" s="2"/>
      <c r="B113" s="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5.75" customHeight="1" x14ac:dyDescent="0.25">
      <c r="A114" s="2"/>
      <c r="B114" s="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5.75" customHeight="1" x14ac:dyDescent="0.25">
      <c r="A115" s="2"/>
      <c r="B115" s="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5.75" customHeight="1" x14ac:dyDescent="0.25">
      <c r="A116" s="2"/>
      <c r="B116" s="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5.75" customHeight="1" x14ac:dyDescent="0.25">
      <c r="A117" s="2"/>
      <c r="B117" s="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5.75" customHeight="1" x14ac:dyDescent="0.25">
      <c r="A118" s="2"/>
      <c r="B118" s="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5.75" customHeight="1" x14ac:dyDescent="0.25">
      <c r="A119" s="2"/>
      <c r="B119" s="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customHeight="1" x14ac:dyDescent="0.25">
      <c r="A120" s="2"/>
      <c r="B120" s="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5.75" customHeight="1" x14ac:dyDescent="0.25">
      <c r="A121" s="2"/>
      <c r="B121" s="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5.75" customHeight="1" x14ac:dyDescent="0.25">
      <c r="A122" s="2"/>
      <c r="B122" s="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5.75" customHeight="1" x14ac:dyDescent="0.25">
      <c r="A123" s="2"/>
      <c r="B123" s="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5.75" customHeight="1" x14ac:dyDescent="0.25">
      <c r="A124" s="2"/>
      <c r="B124" s="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5.75" customHeight="1" x14ac:dyDescent="0.25">
      <c r="A125" s="2"/>
      <c r="B125" s="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5.75" customHeight="1" x14ac:dyDescent="0.25">
      <c r="A126" s="2"/>
      <c r="B126" s="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5.75" customHeight="1" x14ac:dyDescent="0.25">
      <c r="A127" s="2"/>
      <c r="B127" s="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5.75" customHeight="1" x14ac:dyDescent="0.25">
      <c r="A128" s="2"/>
      <c r="B128" s="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5.75" customHeight="1" x14ac:dyDescent="0.25">
      <c r="A129" s="2"/>
      <c r="B129" s="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5.75" customHeight="1" x14ac:dyDescent="0.25">
      <c r="A130" s="2"/>
      <c r="B130" s="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5.75" customHeight="1" x14ac:dyDescent="0.25">
      <c r="A131" s="2"/>
      <c r="B131" s="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5.75" customHeight="1" x14ac:dyDescent="0.25">
      <c r="A132" s="2"/>
      <c r="B132" s="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5.75" customHeight="1" x14ac:dyDescent="0.25">
      <c r="A133" s="2"/>
      <c r="B133" s="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5.75" customHeight="1" x14ac:dyDescent="0.25">
      <c r="A134" s="2"/>
      <c r="B134" s="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5.75" customHeight="1" x14ac:dyDescent="0.25">
      <c r="A135" s="2"/>
      <c r="B135" s="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5.75" customHeight="1" x14ac:dyDescent="0.25">
      <c r="A136" s="2"/>
      <c r="B136" s="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5.75" customHeight="1" x14ac:dyDescent="0.25">
      <c r="A137" s="2"/>
      <c r="B137" s="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5.75" customHeight="1" x14ac:dyDescent="0.25">
      <c r="A138" s="2"/>
      <c r="B138" s="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5.75" customHeight="1" x14ac:dyDescent="0.25">
      <c r="A139" s="2"/>
      <c r="B139" s="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5.75" customHeight="1" x14ac:dyDescent="0.25">
      <c r="A140" s="2"/>
      <c r="B140" s="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5.75" customHeight="1" x14ac:dyDescent="0.25">
      <c r="A141" s="2"/>
      <c r="B141" s="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5.75" customHeight="1" x14ac:dyDescent="0.25">
      <c r="A142" s="2"/>
      <c r="B142" s="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5.75" customHeight="1" x14ac:dyDescent="0.25">
      <c r="A143" s="2"/>
      <c r="B143" s="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5.75" customHeight="1" x14ac:dyDescent="0.25">
      <c r="A144" s="2"/>
      <c r="B144" s="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5.75" customHeight="1" x14ac:dyDescent="0.25">
      <c r="A145" s="2"/>
      <c r="B145" s="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5.75" customHeight="1" x14ac:dyDescent="0.25">
      <c r="A146" s="2"/>
      <c r="B146" s="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5.75" customHeight="1" x14ac:dyDescent="0.25">
      <c r="A147" s="2"/>
      <c r="B147" s="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5.75" customHeight="1" x14ac:dyDescent="0.25">
      <c r="A148" s="2"/>
      <c r="B148" s="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5.75" customHeight="1" x14ac:dyDescent="0.25">
      <c r="A149" s="2"/>
      <c r="B149" s="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5.75" customHeight="1" x14ac:dyDescent="0.25">
      <c r="A150" s="2"/>
      <c r="B150" s="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5.75" customHeight="1" x14ac:dyDescent="0.25">
      <c r="A151" s="2"/>
      <c r="B151" s="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5.75" customHeight="1" x14ac:dyDescent="0.25">
      <c r="A152" s="2"/>
      <c r="B152" s="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5.75" customHeight="1" x14ac:dyDescent="0.25">
      <c r="A153" s="2"/>
      <c r="B153" s="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5.75" customHeight="1" x14ac:dyDescent="0.25">
      <c r="A154" s="2"/>
      <c r="B154" s="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5.75" customHeight="1" x14ac:dyDescent="0.25">
      <c r="A155" s="2"/>
      <c r="B155" s="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5.75" customHeight="1" x14ac:dyDescent="0.25">
      <c r="A156" s="2"/>
      <c r="B156" s="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5.75" customHeight="1" x14ac:dyDescent="0.25">
      <c r="A157" s="2"/>
      <c r="B157" s="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5.75" customHeight="1" x14ac:dyDescent="0.25">
      <c r="A158" s="2"/>
      <c r="B158" s="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5.75" customHeight="1" x14ac:dyDescent="0.25">
      <c r="A159" s="2"/>
      <c r="B159" s="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5.75" customHeight="1" x14ac:dyDescent="0.25">
      <c r="A160" s="2"/>
      <c r="B160" s="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5.75" customHeight="1" x14ac:dyDescent="0.25">
      <c r="A161" s="2"/>
      <c r="B161" s="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5.75" customHeight="1" x14ac:dyDescent="0.25">
      <c r="A162" s="2"/>
      <c r="B162" s="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5.75" customHeight="1" x14ac:dyDescent="0.25">
      <c r="A163" s="2"/>
      <c r="B163" s="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5.75" customHeight="1" x14ac:dyDescent="0.25">
      <c r="A164" s="2"/>
      <c r="B164" s="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5.75" customHeight="1" x14ac:dyDescent="0.25">
      <c r="A165" s="2"/>
      <c r="B165" s="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5.75" customHeight="1" x14ac:dyDescent="0.25">
      <c r="A166" s="2"/>
      <c r="B166" s="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5.75" customHeight="1" x14ac:dyDescent="0.25">
      <c r="A167" s="2"/>
      <c r="B167" s="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5.75" customHeight="1" x14ac:dyDescent="0.25">
      <c r="A168" s="2"/>
      <c r="B168" s="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5.75" customHeight="1" x14ac:dyDescent="0.25">
      <c r="A169" s="2"/>
      <c r="B169" s="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ustomHeight="1" x14ac:dyDescent="0.25">
      <c r="A170" s="2"/>
      <c r="B170" s="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5.75" customHeight="1" x14ac:dyDescent="0.25">
      <c r="A171" s="2"/>
      <c r="B171" s="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5.75" customHeight="1" x14ac:dyDescent="0.25">
      <c r="A172" s="2"/>
      <c r="B172" s="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5.75" customHeight="1" x14ac:dyDescent="0.25">
      <c r="A173" s="2"/>
      <c r="B173" s="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5.75" customHeight="1" x14ac:dyDescent="0.25">
      <c r="A174" s="2"/>
      <c r="B174" s="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5.75" customHeight="1" x14ac:dyDescent="0.25">
      <c r="A175" s="2"/>
      <c r="B175" s="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5.75" customHeight="1" x14ac:dyDescent="0.25">
      <c r="A176" s="2"/>
      <c r="B176" s="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ustomHeight="1" x14ac:dyDescent="0.25">
      <c r="A177" s="2"/>
      <c r="B177" s="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5.75" customHeight="1" x14ac:dyDescent="0.25">
      <c r="A178" s="2"/>
      <c r="B178" s="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5.75" customHeight="1" x14ac:dyDescent="0.25">
      <c r="A179" s="2"/>
      <c r="B179" s="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5.75" customHeight="1" x14ac:dyDescent="0.25">
      <c r="A180" s="2"/>
      <c r="B180" s="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5.75" customHeight="1" x14ac:dyDescent="0.25">
      <c r="A181" s="2"/>
      <c r="B181" s="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5.75" customHeight="1" x14ac:dyDescent="0.25">
      <c r="A182" s="2"/>
      <c r="B182" s="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5.75" customHeight="1" x14ac:dyDescent="0.25">
      <c r="A183" s="2"/>
      <c r="B183" s="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5.75" customHeight="1" x14ac:dyDescent="0.25">
      <c r="A184" s="2"/>
      <c r="B184" s="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5.75" customHeight="1" x14ac:dyDescent="0.25">
      <c r="A185" s="2"/>
      <c r="B185" s="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5.75" customHeight="1" x14ac:dyDescent="0.25">
      <c r="A186" s="2"/>
      <c r="B186" s="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5.75" customHeight="1" x14ac:dyDescent="0.25">
      <c r="A187" s="2"/>
      <c r="B187" s="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5.75" customHeight="1" x14ac:dyDescent="0.25">
      <c r="A188" s="2"/>
      <c r="B188" s="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5.75" customHeight="1" x14ac:dyDescent="0.25">
      <c r="A189" s="2"/>
      <c r="B189" s="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5.75" customHeight="1" x14ac:dyDescent="0.25">
      <c r="A190" s="2"/>
      <c r="B190" s="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5.75" customHeight="1" x14ac:dyDescent="0.25">
      <c r="A191" s="2"/>
      <c r="B191" s="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5.75" customHeight="1" x14ac:dyDescent="0.25">
      <c r="A192" s="2"/>
      <c r="B192" s="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ustomHeight="1" x14ac:dyDescent="0.25">
      <c r="A193" s="2"/>
      <c r="B193" s="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5.75" customHeight="1" x14ac:dyDescent="0.25">
      <c r="A194" s="2"/>
      <c r="B194" s="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5.75" customHeight="1" x14ac:dyDescent="0.25">
      <c r="A195" s="2"/>
      <c r="B195" s="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5.75" customHeight="1" x14ac:dyDescent="0.25">
      <c r="A196" s="2"/>
      <c r="B196" s="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5.75" customHeight="1" x14ac:dyDescent="0.25">
      <c r="A197" s="2"/>
      <c r="B197" s="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5.75" customHeight="1" x14ac:dyDescent="0.25">
      <c r="A198" s="2"/>
      <c r="B198" s="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5.75" customHeight="1" x14ac:dyDescent="0.25">
      <c r="A199" s="2"/>
      <c r="B199" s="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5.75" customHeight="1" x14ac:dyDescent="0.25">
      <c r="A200" s="2"/>
      <c r="B200" s="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5.75" customHeight="1" x14ac:dyDescent="0.25">
      <c r="A201" s="2"/>
      <c r="B201" s="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5.75" customHeight="1" x14ac:dyDescent="0.25">
      <c r="A202" s="2"/>
      <c r="B202" s="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5.75" customHeight="1" x14ac:dyDescent="0.25">
      <c r="A203" s="2"/>
      <c r="B203" s="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5.75" customHeight="1" x14ac:dyDescent="0.25">
      <c r="A204" s="2"/>
      <c r="B204" s="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5.75" customHeight="1" x14ac:dyDescent="0.25">
      <c r="A205" s="2"/>
      <c r="B205" s="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5.75" customHeight="1" x14ac:dyDescent="0.25">
      <c r="A206" s="2"/>
      <c r="B206" s="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5.75" customHeight="1" x14ac:dyDescent="0.25">
      <c r="A207" s="2"/>
      <c r="B207" s="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5.75" customHeight="1" x14ac:dyDescent="0.25">
      <c r="A208" s="2"/>
      <c r="B208" s="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75" customHeight="1" x14ac:dyDescent="0.25">
      <c r="A209" s="2"/>
      <c r="B209" s="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75" customHeight="1" x14ac:dyDescent="0.25">
      <c r="A210" s="2"/>
      <c r="B210" s="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5.75" customHeight="1" x14ac:dyDescent="0.25">
      <c r="A211" s="2"/>
      <c r="B211" s="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5.75" customHeight="1" x14ac:dyDescent="0.25">
      <c r="A212" s="2"/>
      <c r="B212" s="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5.75" customHeight="1" x14ac:dyDescent="0.25">
      <c r="A213" s="2"/>
      <c r="B213" s="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ustomHeight="1" x14ac:dyDescent="0.25">
      <c r="A214" s="2"/>
      <c r="B214" s="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ustomHeight="1" x14ac:dyDescent="0.25">
      <c r="A215" s="2"/>
      <c r="B215" s="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x14ac:dyDescent="0.25">
      <c r="A216" s="2"/>
      <c r="B216" s="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5.75" customHeight="1" x14ac:dyDescent="0.25">
      <c r="A217" s="2"/>
      <c r="B217" s="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5.75" customHeight="1" x14ac:dyDescent="0.25">
      <c r="A218" s="2"/>
      <c r="B218" s="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5.75" customHeight="1" x14ac:dyDescent="0.25">
      <c r="A219" s="2"/>
      <c r="B219" s="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5.75" customHeight="1" x14ac:dyDescent="0.25">
      <c r="A220" s="2"/>
      <c r="B220" s="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5.75" customHeight="1" x14ac:dyDescent="0.25">
      <c r="A221" s="2"/>
      <c r="B221" s="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5.75" customHeight="1" x14ac:dyDescent="0.25">
      <c r="A222" s="2"/>
      <c r="B222" s="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5.75" customHeight="1" x14ac:dyDescent="0.25">
      <c r="A223" s="2"/>
      <c r="B223" s="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x14ac:dyDescent="0.25">
      <c r="A224" s="2"/>
      <c r="B224" s="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x14ac:dyDescent="0.25">
      <c r="A225" s="2"/>
      <c r="B225" s="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x14ac:dyDescent="0.25">
      <c r="A226" s="2"/>
      <c r="B226" s="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x14ac:dyDescent="0.25">
      <c r="A227" s="2"/>
      <c r="B227" s="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x14ac:dyDescent="0.25">
      <c r="A228" s="2"/>
      <c r="B228" s="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x14ac:dyDescent="0.25">
      <c r="A229" s="2"/>
      <c r="B229" s="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x14ac:dyDescent="0.25">
      <c r="A230" s="2"/>
      <c r="B230" s="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x14ac:dyDescent="0.25">
      <c r="A231" s="2"/>
      <c r="B231" s="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x14ac:dyDescent="0.25">
      <c r="A232" s="2"/>
      <c r="B232" s="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x14ac:dyDescent="0.25">
      <c r="A233" s="2"/>
      <c r="B233" s="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x14ac:dyDescent="0.25">
      <c r="A234" s="2"/>
      <c r="B234" s="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x14ac:dyDescent="0.25">
      <c r="A235" s="2"/>
      <c r="B235" s="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x14ac:dyDescent="0.25">
      <c r="A236" s="2"/>
      <c r="B236" s="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x14ac:dyDescent="0.25">
      <c r="A237" s="2"/>
      <c r="B237" s="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x14ac:dyDescent="0.25">
      <c r="A238" s="2"/>
      <c r="B238" s="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x14ac:dyDescent="0.25">
      <c r="A239" s="2"/>
      <c r="B239" s="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x14ac:dyDescent="0.25">
      <c r="A240" s="2"/>
      <c r="B240" s="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x14ac:dyDescent="0.25">
      <c r="A241" s="2"/>
      <c r="B241" s="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x14ac:dyDescent="0.25">
      <c r="A242" s="2"/>
      <c r="B242" s="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x14ac:dyDescent="0.25">
      <c r="A243" s="2"/>
      <c r="B243" s="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x14ac:dyDescent="0.25">
      <c r="A244" s="2"/>
      <c r="B244" s="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x14ac:dyDescent="0.25">
      <c r="A245" s="2"/>
      <c r="B245" s="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x14ac:dyDescent="0.25">
      <c r="A246" s="2"/>
      <c r="B246" s="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x14ac:dyDescent="0.25">
      <c r="A247" s="2"/>
      <c r="B247" s="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x14ac:dyDescent="0.25">
      <c r="A248" s="2"/>
      <c r="B248" s="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x14ac:dyDescent="0.25">
      <c r="A249" s="2"/>
      <c r="B249" s="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x14ac:dyDescent="0.25">
      <c r="A250" s="2"/>
      <c r="B250" s="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x14ac:dyDescent="0.25">
      <c r="A251" s="2"/>
      <c r="B251" s="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x14ac:dyDescent="0.25">
      <c r="A252" s="2"/>
      <c r="B252" s="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x14ac:dyDescent="0.25">
      <c r="A253" s="2"/>
      <c r="B253" s="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x14ac:dyDescent="0.25">
      <c r="A254" s="2"/>
      <c r="B254" s="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x14ac:dyDescent="0.25">
      <c r="A255" s="2"/>
      <c r="B255" s="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x14ac:dyDescent="0.25">
      <c r="A256" s="2"/>
      <c r="B256" s="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x14ac:dyDescent="0.25">
      <c r="A257" s="2"/>
      <c r="B257" s="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x14ac:dyDescent="0.25">
      <c r="A258" s="2"/>
      <c r="B258" s="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x14ac:dyDescent="0.25">
      <c r="A259" s="2"/>
      <c r="B259" s="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x14ac:dyDescent="0.25">
      <c r="A260" s="2"/>
      <c r="B260" s="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x14ac:dyDescent="0.25">
      <c r="A261" s="2"/>
      <c r="B261" s="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x14ac:dyDescent="0.25">
      <c r="A262" s="2"/>
      <c r="B262" s="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x14ac:dyDescent="0.25">
      <c r="A263" s="2"/>
      <c r="B263" s="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x14ac:dyDescent="0.25">
      <c r="A264" s="2"/>
      <c r="B264" s="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x14ac:dyDescent="0.25">
      <c r="A265" s="2"/>
      <c r="B265" s="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x14ac:dyDescent="0.25">
      <c r="A266" s="2"/>
      <c r="B266" s="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x14ac:dyDescent="0.25">
      <c r="A267" s="2"/>
      <c r="B267" s="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x14ac:dyDescent="0.25">
      <c r="A268" s="2"/>
      <c r="B268" s="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x14ac:dyDescent="0.25">
      <c r="A269" s="2"/>
      <c r="B269" s="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x14ac:dyDescent="0.25">
      <c r="A270" s="2"/>
      <c r="B270" s="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x14ac:dyDescent="0.25">
      <c r="A271" s="2"/>
      <c r="B271" s="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x14ac:dyDescent="0.25">
      <c r="A272" s="2"/>
      <c r="B272" s="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x14ac:dyDescent="0.25">
      <c r="A273" s="2"/>
      <c r="B273" s="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x14ac:dyDescent="0.25">
      <c r="A274" s="2"/>
      <c r="B274" s="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x14ac:dyDescent="0.25">
      <c r="A275" s="2"/>
      <c r="B275" s="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x14ac:dyDescent="0.25">
      <c r="A276" s="2"/>
      <c r="B276" s="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x14ac:dyDescent="0.25">
      <c r="A277" s="2"/>
      <c r="B277" s="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x14ac:dyDescent="0.25">
      <c r="A278" s="2"/>
      <c r="B278" s="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x14ac:dyDescent="0.25">
      <c r="A279" s="2"/>
      <c r="B279" s="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x14ac:dyDescent="0.25">
      <c r="A280" s="2"/>
      <c r="B280" s="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x14ac:dyDescent="0.25">
      <c r="A281" s="2"/>
      <c r="B281" s="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x14ac:dyDescent="0.25">
      <c r="A282" s="2"/>
      <c r="B282" s="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x14ac:dyDescent="0.25">
      <c r="A283" s="2"/>
      <c r="B283" s="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x14ac:dyDescent="0.25">
      <c r="A284" s="2"/>
      <c r="B284" s="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x14ac:dyDescent="0.25">
      <c r="A285" s="2"/>
      <c r="B285" s="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x14ac:dyDescent="0.25">
      <c r="A286" s="2"/>
      <c r="B286" s="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x14ac:dyDescent="0.25">
      <c r="A287" s="2"/>
      <c r="B287" s="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x14ac:dyDescent="0.25">
      <c r="A288" s="2"/>
      <c r="B288" s="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x14ac:dyDescent="0.25">
      <c r="A289" s="2"/>
      <c r="B289" s="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x14ac:dyDescent="0.25">
      <c r="A290" s="2"/>
      <c r="B290" s="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x14ac:dyDescent="0.25">
      <c r="A291" s="2"/>
      <c r="B291" s="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x14ac:dyDescent="0.25">
      <c r="A292" s="2"/>
      <c r="B292" s="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x14ac:dyDescent="0.25">
      <c r="A293" s="2"/>
      <c r="B293" s="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x14ac:dyDescent="0.25">
      <c r="A294" s="2"/>
      <c r="B294" s="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x14ac:dyDescent="0.25">
      <c r="A295" s="2"/>
      <c r="B295" s="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x14ac:dyDescent="0.25">
      <c r="A296" s="2"/>
      <c r="B296" s="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x14ac:dyDescent="0.25">
      <c r="A297" s="2"/>
      <c r="B297" s="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x14ac:dyDescent="0.25">
      <c r="A298" s="2"/>
      <c r="B298" s="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x14ac:dyDescent="0.25">
      <c r="A299" s="2"/>
      <c r="B299" s="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x14ac:dyDescent="0.25">
      <c r="A300" s="2"/>
      <c r="B300" s="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x14ac:dyDescent="0.25">
      <c r="A301" s="2"/>
      <c r="B301" s="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x14ac:dyDescent="0.25">
      <c r="A302" s="2"/>
      <c r="B302" s="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x14ac:dyDescent="0.25">
      <c r="A303" s="2"/>
      <c r="B303" s="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x14ac:dyDescent="0.25">
      <c r="A304" s="2"/>
      <c r="B304" s="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x14ac:dyDescent="0.25">
      <c r="A305" s="2"/>
      <c r="B305" s="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x14ac:dyDescent="0.25">
      <c r="A306" s="2"/>
      <c r="B306" s="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x14ac:dyDescent="0.25">
      <c r="A307" s="2"/>
      <c r="B307" s="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x14ac:dyDescent="0.25">
      <c r="A308" s="2"/>
      <c r="B308" s="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x14ac:dyDescent="0.25">
      <c r="A309" s="2"/>
      <c r="B309" s="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x14ac:dyDescent="0.25">
      <c r="A310" s="2"/>
      <c r="B310" s="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x14ac:dyDescent="0.25">
      <c r="A311" s="2"/>
      <c r="B311" s="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x14ac:dyDescent="0.25">
      <c r="A312" s="2"/>
      <c r="B312" s="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x14ac:dyDescent="0.25">
      <c r="A313" s="2"/>
      <c r="B313" s="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x14ac:dyDescent="0.25">
      <c r="A314" s="2"/>
      <c r="B314" s="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x14ac:dyDescent="0.25">
      <c r="A315" s="2"/>
      <c r="B315" s="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x14ac:dyDescent="0.25">
      <c r="A316" s="2"/>
      <c r="B316" s="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x14ac:dyDescent="0.25">
      <c r="A317" s="2"/>
      <c r="B317" s="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x14ac:dyDescent="0.25">
      <c r="A318" s="2"/>
      <c r="B318" s="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x14ac:dyDescent="0.25">
      <c r="A319" s="2"/>
      <c r="B319" s="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x14ac:dyDescent="0.25">
      <c r="A320" s="2"/>
      <c r="B320" s="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x14ac:dyDescent="0.25">
      <c r="A321" s="2"/>
      <c r="B321" s="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x14ac:dyDescent="0.25">
      <c r="A322" s="2"/>
      <c r="B322" s="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x14ac:dyDescent="0.25">
      <c r="A323" s="2"/>
      <c r="B323" s="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x14ac:dyDescent="0.25">
      <c r="A324" s="2"/>
      <c r="B324" s="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x14ac:dyDescent="0.25">
      <c r="A325" s="2"/>
      <c r="B325" s="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x14ac:dyDescent="0.25">
      <c r="A326" s="2"/>
      <c r="B326" s="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x14ac:dyDescent="0.25">
      <c r="A327" s="2"/>
      <c r="B327" s="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x14ac:dyDescent="0.25">
      <c r="A328" s="2"/>
      <c r="B328" s="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x14ac:dyDescent="0.25">
      <c r="A329" s="2"/>
      <c r="B329" s="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x14ac:dyDescent="0.25">
      <c r="A330" s="2"/>
      <c r="B330" s="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x14ac:dyDescent="0.25">
      <c r="A331" s="2"/>
      <c r="B331" s="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x14ac:dyDescent="0.25">
      <c r="A332" s="2"/>
      <c r="B332" s="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x14ac:dyDescent="0.25">
      <c r="A333" s="2"/>
      <c r="B333" s="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x14ac:dyDescent="0.25">
      <c r="A334" s="2"/>
      <c r="B334" s="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x14ac:dyDescent="0.25">
      <c r="A335" s="2"/>
      <c r="B335" s="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x14ac:dyDescent="0.25">
      <c r="A336" s="2"/>
      <c r="B336" s="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x14ac:dyDescent="0.25">
      <c r="A337" s="2"/>
      <c r="B337" s="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x14ac:dyDescent="0.25">
      <c r="A338" s="2"/>
      <c r="B338" s="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x14ac:dyDescent="0.25">
      <c r="A339" s="2"/>
      <c r="B339" s="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x14ac:dyDescent="0.25">
      <c r="A340" s="2"/>
      <c r="B340" s="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x14ac:dyDescent="0.25">
      <c r="A341" s="2"/>
      <c r="B341" s="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x14ac:dyDescent="0.25">
      <c r="A342" s="2"/>
      <c r="B342" s="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x14ac:dyDescent="0.25">
      <c r="A343" s="2"/>
      <c r="B343" s="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x14ac:dyDescent="0.25">
      <c r="A344" s="2"/>
      <c r="B344" s="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x14ac:dyDescent="0.25">
      <c r="A345" s="2"/>
      <c r="B345" s="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x14ac:dyDescent="0.25">
      <c r="A346" s="2"/>
      <c r="B346" s="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x14ac:dyDescent="0.25">
      <c r="A347" s="2"/>
      <c r="B347" s="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x14ac:dyDescent="0.25">
      <c r="A348" s="2"/>
      <c r="B348" s="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x14ac:dyDescent="0.25">
      <c r="A349" s="2"/>
      <c r="B349" s="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x14ac:dyDescent="0.25">
      <c r="A350" s="2"/>
      <c r="B350" s="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x14ac:dyDescent="0.25">
      <c r="A351" s="2"/>
      <c r="B351" s="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x14ac:dyDescent="0.25">
      <c r="A352" s="2"/>
      <c r="B352" s="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x14ac:dyDescent="0.25">
      <c r="A353" s="2"/>
      <c r="B353" s="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x14ac:dyDescent="0.25">
      <c r="A354" s="2"/>
      <c r="B354" s="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x14ac:dyDescent="0.25">
      <c r="A355" s="2"/>
      <c r="B355" s="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x14ac:dyDescent="0.25">
      <c r="A356" s="2"/>
      <c r="B356" s="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x14ac:dyDescent="0.25">
      <c r="A357" s="2"/>
      <c r="B357" s="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x14ac:dyDescent="0.25">
      <c r="A358" s="2"/>
      <c r="B358" s="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x14ac:dyDescent="0.25">
      <c r="A359" s="2"/>
      <c r="B359" s="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x14ac:dyDescent="0.25">
      <c r="A360" s="2"/>
      <c r="B360" s="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x14ac:dyDescent="0.25">
      <c r="A361" s="2"/>
      <c r="B361" s="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x14ac:dyDescent="0.25">
      <c r="A362" s="2"/>
      <c r="B362" s="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x14ac:dyDescent="0.25">
      <c r="A363" s="2"/>
      <c r="B363" s="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x14ac:dyDescent="0.25">
      <c r="A364" s="2"/>
      <c r="B364" s="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x14ac:dyDescent="0.25">
      <c r="A365" s="2"/>
      <c r="B365" s="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x14ac:dyDescent="0.25">
      <c r="A366" s="2"/>
      <c r="B366" s="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x14ac:dyDescent="0.25">
      <c r="A367" s="2"/>
      <c r="B367" s="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x14ac:dyDescent="0.25">
      <c r="A368" s="2"/>
      <c r="B368" s="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x14ac:dyDescent="0.25">
      <c r="A369" s="2"/>
      <c r="B369" s="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x14ac:dyDescent="0.25">
      <c r="A370" s="2"/>
      <c r="B370" s="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x14ac:dyDescent="0.25">
      <c r="A371" s="2"/>
      <c r="B371" s="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x14ac:dyDescent="0.25">
      <c r="A372" s="2"/>
      <c r="B372" s="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x14ac:dyDescent="0.25">
      <c r="A373" s="2"/>
      <c r="B373" s="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x14ac:dyDescent="0.25">
      <c r="A374" s="2"/>
      <c r="B374" s="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x14ac:dyDescent="0.25">
      <c r="A375" s="2"/>
      <c r="B375" s="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x14ac:dyDescent="0.25">
      <c r="A376" s="2"/>
      <c r="B376" s="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x14ac:dyDescent="0.25">
      <c r="A377" s="2"/>
      <c r="B377" s="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x14ac:dyDescent="0.25">
      <c r="A378" s="2"/>
      <c r="B378" s="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x14ac:dyDescent="0.25">
      <c r="A379" s="2"/>
      <c r="B379" s="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x14ac:dyDescent="0.25">
      <c r="A380" s="2"/>
      <c r="B380" s="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x14ac:dyDescent="0.25">
      <c r="A381" s="2"/>
      <c r="B381" s="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x14ac:dyDescent="0.25">
      <c r="A382" s="2"/>
      <c r="B382" s="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x14ac:dyDescent="0.25">
      <c r="A383" s="2"/>
      <c r="B383" s="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x14ac:dyDescent="0.25">
      <c r="A384" s="2"/>
      <c r="B384" s="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x14ac:dyDescent="0.25">
      <c r="A385" s="2"/>
      <c r="B385" s="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x14ac:dyDescent="0.25">
      <c r="A386" s="2"/>
      <c r="B386" s="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x14ac:dyDescent="0.25">
      <c r="A387" s="2"/>
      <c r="B387" s="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x14ac:dyDescent="0.25">
      <c r="A388" s="2"/>
      <c r="B388" s="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x14ac:dyDescent="0.25">
      <c r="A389" s="2"/>
      <c r="B389" s="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x14ac:dyDescent="0.25">
      <c r="A390" s="2"/>
      <c r="B390" s="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x14ac:dyDescent="0.25">
      <c r="A391" s="2"/>
      <c r="B391" s="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x14ac:dyDescent="0.25">
      <c r="A392" s="2"/>
      <c r="B392" s="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x14ac:dyDescent="0.25">
      <c r="A393" s="2"/>
      <c r="B393" s="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x14ac:dyDescent="0.25">
      <c r="A394" s="2"/>
      <c r="B394" s="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x14ac:dyDescent="0.25">
      <c r="A395" s="2"/>
      <c r="B395" s="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x14ac:dyDescent="0.25">
      <c r="A396" s="2"/>
      <c r="B396" s="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x14ac:dyDescent="0.25">
      <c r="A397" s="2"/>
      <c r="B397" s="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x14ac:dyDescent="0.25">
      <c r="A398" s="2"/>
      <c r="B398" s="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x14ac:dyDescent="0.25">
      <c r="A399" s="2"/>
      <c r="B399" s="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x14ac:dyDescent="0.25">
      <c r="A400" s="2"/>
      <c r="B400" s="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x14ac:dyDescent="0.25">
      <c r="A401" s="2"/>
      <c r="B401" s="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x14ac:dyDescent="0.25">
      <c r="A402" s="2"/>
      <c r="B402" s="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x14ac:dyDescent="0.25">
      <c r="A403" s="2"/>
      <c r="B403" s="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x14ac:dyDescent="0.25">
      <c r="A404" s="2"/>
      <c r="B404" s="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x14ac:dyDescent="0.25">
      <c r="A405" s="2"/>
      <c r="B405" s="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x14ac:dyDescent="0.25">
      <c r="A406" s="2"/>
      <c r="B406" s="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x14ac:dyDescent="0.25">
      <c r="A407" s="2"/>
      <c r="B407" s="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x14ac:dyDescent="0.25">
      <c r="A408" s="2"/>
      <c r="B408" s="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x14ac:dyDescent="0.25">
      <c r="A409" s="2"/>
      <c r="B409" s="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x14ac:dyDescent="0.25">
      <c r="A410" s="2"/>
      <c r="B410" s="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x14ac:dyDescent="0.25">
      <c r="A411" s="2"/>
      <c r="B411" s="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x14ac:dyDescent="0.25">
      <c r="A412" s="2"/>
      <c r="B412" s="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x14ac:dyDescent="0.25">
      <c r="A413" s="2"/>
      <c r="B413" s="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x14ac:dyDescent="0.25">
      <c r="A414" s="2"/>
      <c r="B414" s="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x14ac:dyDescent="0.25">
      <c r="A415" s="2"/>
      <c r="B415" s="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x14ac:dyDescent="0.25">
      <c r="A416" s="2"/>
      <c r="B416" s="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x14ac:dyDescent="0.25">
      <c r="A417" s="2"/>
      <c r="B417" s="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x14ac:dyDescent="0.25">
      <c r="A418" s="2"/>
      <c r="B418" s="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x14ac:dyDescent="0.25">
      <c r="A419" s="2"/>
      <c r="B419" s="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x14ac:dyDescent="0.25">
      <c r="A420" s="2"/>
      <c r="B420" s="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x14ac:dyDescent="0.25">
      <c r="A421" s="2"/>
      <c r="B421" s="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x14ac:dyDescent="0.25">
      <c r="A422" s="2"/>
      <c r="B422" s="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x14ac:dyDescent="0.25">
      <c r="A423" s="2"/>
      <c r="B423" s="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x14ac:dyDescent="0.25">
      <c r="A424" s="2"/>
      <c r="B424" s="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x14ac:dyDescent="0.25">
      <c r="A425" s="2"/>
      <c r="B425" s="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x14ac:dyDescent="0.25">
      <c r="A426" s="2"/>
      <c r="B426" s="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x14ac:dyDescent="0.25">
      <c r="A427" s="2"/>
      <c r="B427" s="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x14ac:dyDescent="0.25">
      <c r="A428" s="2"/>
      <c r="B428" s="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x14ac:dyDescent="0.25">
      <c r="A429" s="2"/>
      <c r="B429" s="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x14ac:dyDescent="0.25">
      <c r="A430" s="2"/>
      <c r="B430" s="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x14ac:dyDescent="0.25">
      <c r="A431" s="2"/>
      <c r="B431" s="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x14ac:dyDescent="0.25">
      <c r="A432" s="2"/>
      <c r="B432" s="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x14ac:dyDescent="0.25">
      <c r="A433" s="2"/>
      <c r="B433" s="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x14ac:dyDescent="0.25">
      <c r="A434" s="2"/>
      <c r="B434" s="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x14ac:dyDescent="0.25">
      <c r="A435" s="2"/>
      <c r="B435" s="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x14ac:dyDescent="0.25">
      <c r="A436" s="2"/>
      <c r="B436" s="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x14ac:dyDescent="0.25">
      <c r="A437" s="2"/>
      <c r="B437" s="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x14ac:dyDescent="0.25">
      <c r="A438" s="2"/>
      <c r="B438" s="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x14ac:dyDescent="0.25">
      <c r="A439" s="2"/>
      <c r="B439" s="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x14ac:dyDescent="0.25">
      <c r="A440" s="2"/>
      <c r="B440" s="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x14ac:dyDescent="0.25">
      <c r="A441" s="2"/>
      <c r="B441" s="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x14ac:dyDescent="0.25">
      <c r="A442" s="2"/>
      <c r="B442" s="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x14ac:dyDescent="0.25">
      <c r="A443" s="2"/>
      <c r="B443" s="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x14ac:dyDescent="0.25">
      <c r="A444" s="2"/>
      <c r="B444" s="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x14ac:dyDescent="0.25">
      <c r="A445" s="2"/>
      <c r="B445" s="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x14ac:dyDescent="0.25">
      <c r="A446" s="2"/>
      <c r="B446" s="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x14ac:dyDescent="0.25">
      <c r="A447" s="2"/>
      <c r="B447" s="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x14ac:dyDescent="0.25">
      <c r="A448" s="2"/>
      <c r="B448" s="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x14ac:dyDescent="0.25">
      <c r="A449" s="2"/>
      <c r="B449" s="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x14ac:dyDescent="0.25">
      <c r="A450" s="2"/>
      <c r="B450" s="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x14ac:dyDescent="0.25">
      <c r="A451" s="2"/>
      <c r="B451" s="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x14ac:dyDescent="0.25">
      <c r="A452" s="2"/>
      <c r="B452" s="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x14ac:dyDescent="0.25">
      <c r="A453" s="2"/>
      <c r="B453" s="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x14ac:dyDescent="0.25">
      <c r="A454" s="2"/>
      <c r="B454" s="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x14ac:dyDescent="0.25">
      <c r="A455" s="2"/>
      <c r="B455" s="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x14ac:dyDescent="0.25">
      <c r="A456" s="2"/>
      <c r="B456" s="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x14ac:dyDescent="0.25">
      <c r="A457" s="2"/>
      <c r="B457" s="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x14ac:dyDescent="0.25">
      <c r="A458" s="2"/>
      <c r="B458" s="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x14ac:dyDescent="0.25">
      <c r="A459" s="2"/>
      <c r="B459" s="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x14ac:dyDescent="0.25">
      <c r="A460" s="2"/>
      <c r="B460" s="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x14ac:dyDescent="0.25">
      <c r="A461" s="2"/>
      <c r="B461" s="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x14ac:dyDescent="0.25">
      <c r="A462" s="2"/>
      <c r="B462" s="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x14ac:dyDescent="0.25">
      <c r="A463" s="2"/>
      <c r="B463" s="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x14ac:dyDescent="0.25">
      <c r="A464" s="2"/>
      <c r="B464" s="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x14ac:dyDescent="0.25">
      <c r="A465" s="2"/>
      <c r="B465" s="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x14ac:dyDescent="0.25">
      <c r="A466" s="2"/>
      <c r="B466" s="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x14ac:dyDescent="0.25">
      <c r="A467" s="2"/>
      <c r="B467" s="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x14ac:dyDescent="0.25">
      <c r="A468" s="2"/>
      <c r="B468" s="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x14ac:dyDescent="0.25">
      <c r="A469" s="2"/>
      <c r="B469" s="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x14ac:dyDescent="0.25">
      <c r="A470" s="2"/>
      <c r="B470" s="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x14ac:dyDescent="0.25">
      <c r="A471" s="2"/>
      <c r="B471" s="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x14ac:dyDescent="0.25">
      <c r="A472" s="2"/>
      <c r="B472" s="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x14ac:dyDescent="0.25">
      <c r="A473" s="2"/>
      <c r="B473" s="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x14ac:dyDescent="0.25">
      <c r="A474" s="2"/>
      <c r="B474" s="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x14ac:dyDescent="0.25">
      <c r="A475" s="2"/>
      <c r="B475" s="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x14ac:dyDescent="0.25">
      <c r="A476" s="2"/>
      <c r="B476" s="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x14ac:dyDescent="0.25">
      <c r="A477" s="2"/>
      <c r="B477" s="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x14ac:dyDescent="0.25">
      <c r="A478" s="2"/>
      <c r="B478" s="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x14ac:dyDescent="0.25">
      <c r="A479" s="2"/>
      <c r="B479" s="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x14ac:dyDescent="0.25">
      <c r="A480" s="2"/>
      <c r="B480" s="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x14ac:dyDescent="0.25">
      <c r="A481" s="2"/>
      <c r="B481" s="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x14ac:dyDescent="0.25">
      <c r="A482" s="2"/>
      <c r="B482" s="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x14ac:dyDescent="0.25">
      <c r="A483" s="2"/>
      <c r="B483" s="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x14ac:dyDescent="0.25">
      <c r="A484" s="2"/>
      <c r="B484" s="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x14ac:dyDescent="0.25">
      <c r="A485" s="2"/>
      <c r="B485" s="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x14ac:dyDescent="0.25">
      <c r="A486" s="2"/>
      <c r="B486" s="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x14ac:dyDescent="0.25">
      <c r="A487" s="2"/>
      <c r="B487" s="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x14ac:dyDescent="0.25">
      <c r="A488" s="2"/>
      <c r="B488" s="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x14ac:dyDescent="0.25">
      <c r="A489" s="2"/>
      <c r="B489" s="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x14ac:dyDescent="0.25">
      <c r="A490" s="2"/>
      <c r="B490" s="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x14ac:dyDescent="0.25">
      <c r="A491" s="2"/>
      <c r="B491" s="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x14ac:dyDescent="0.25">
      <c r="A492" s="2"/>
      <c r="B492" s="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x14ac:dyDescent="0.25">
      <c r="A493" s="2"/>
      <c r="B493" s="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x14ac:dyDescent="0.25">
      <c r="A494" s="2"/>
      <c r="B494" s="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x14ac:dyDescent="0.25">
      <c r="A495" s="2"/>
      <c r="B495" s="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x14ac:dyDescent="0.25">
      <c r="A496" s="2"/>
      <c r="B496" s="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x14ac:dyDescent="0.25">
      <c r="A497" s="2"/>
      <c r="B497" s="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x14ac:dyDescent="0.25">
      <c r="A498" s="2"/>
      <c r="B498" s="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x14ac:dyDescent="0.25">
      <c r="A499" s="2"/>
      <c r="B499" s="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x14ac:dyDescent="0.25">
      <c r="A500" s="2"/>
      <c r="B500" s="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x14ac:dyDescent="0.25">
      <c r="A501" s="2"/>
      <c r="B501" s="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x14ac:dyDescent="0.25">
      <c r="A502" s="2"/>
      <c r="B502" s="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x14ac:dyDescent="0.25">
      <c r="A503" s="2"/>
      <c r="B503" s="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x14ac:dyDescent="0.25">
      <c r="A504" s="2"/>
      <c r="B504" s="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x14ac:dyDescent="0.25">
      <c r="A505" s="2"/>
      <c r="B505" s="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x14ac:dyDescent="0.25">
      <c r="A506" s="2"/>
      <c r="B506" s="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x14ac:dyDescent="0.25">
      <c r="A507" s="2"/>
      <c r="B507" s="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x14ac:dyDescent="0.25">
      <c r="A508" s="2"/>
      <c r="B508" s="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x14ac:dyDescent="0.25">
      <c r="A509" s="2"/>
      <c r="B509" s="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x14ac:dyDescent="0.25">
      <c r="A510" s="2"/>
      <c r="B510" s="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x14ac:dyDescent="0.25">
      <c r="A511" s="2"/>
      <c r="B511" s="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x14ac:dyDescent="0.25">
      <c r="A512" s="2"/>
      <c r="B512" s="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x14ac:dyDescent="0.25">
      <c r="A513" s="2"/>
      <c r="B513" s="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x14ac:dyDescent="0.25">
      <c r="A514" s="2"/>
      <c r="B514" s="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x14ac:dyDescent="0.25">
      <c r="A515" s="2"/>
      <c r="B515" s="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x14ac:dyDescent="0.25">
      <c r="A516" s="2"/>
      <c r="B516" s="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x14ac:dyDescent="0.25">
      <c r="A517" s="2"/>
      <c r="B517" s="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x14ac:dyDescent="0.25">
      <c r="A518" s="2"/>
      <c r="B518" s="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x14ac:dyDescent="0.25">
      <c r="A519" s="2"/>
      <c r="B519" s="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x14ac:dyDescent="0.25">
      <c r="A520" s="2"/>
      <c r="B520" s="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x14ac:dyDescent="0.25">
      <c r="A521" s="2"/>
      <c r="B521" s="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x14ac:dyDescent="0.25">
      <c r="A522" s="2"/>
      <c r="B522" s="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x14ac:dyDescent="0.25">
      <c r="A523" s="2"/>
      <c r="B523" s="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x14ac:dyDescent="0.25">
      <c r="A524" s="2"/>
      <c r="B524" s="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x14ac:dyDescent="0.25">
      <c r="A525" s="2"/>
      <c r="B525" s="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x14ac:dyDescent="0.25">
      <c r="A526" s="2"/>
      <c r="B526" s="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x14ac:dyDescent="0.25">
      <c r="A527" s="2"/>
      <c r="B527" s="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x14ac:dyDescent="0.25">
      <c r="A528" s="2"/>
      <c r="B528" s="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x14ac:dyDescent="0.25">
      <c r="A529" s="2"/>
      <c r="B529" s="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x14ac:dyDescent="0.25">
      <c r="A530" s="2"/>
      <c r="B530" s="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x14ac:dyDescent="0.25">
      <c r="A531" s="2"/>
      <c r="B531" s="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x14ac:dyDescent="0.25">
      <c r="A532" s="2"/>
      <c r="B532" s="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x14ac:dyDescent="0.25">
      <c r="A533" s="2"/>
      <c r="B533" s="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x14ac:dyDescent="0.25">
      <c r="A534" s="2"/>
      <c r="B534" s="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x14ac:dyDescent="0.25">
      <c r="A535" s="2"/>
      <c r="B535" s="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x14ac:dyDescent="0.25">
      <c r="A536" s="2"/>
      <c r="B536" s="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x14ac:dyDescent="0.25">
      <c r="A537" s="2"/>
      <c r="B537" s="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x14ac:dyDescent="0.25">
      <c r="A538" s="2"/>
      <c r="B538" s="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x14ac:dyDescent="0.25">
      <c r="A539" s="2"/>
      <c r="B539" s="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x14ac:dyDescent="0.25">
      <c r="A540" s="2"/>
      <c r="B540" s="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x14ac:dyDescent="0.25">
      <c r="A541" s="2"/>
      <c r="B541" s="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x14ac:dyDescent="0.25">
      <c r="A542" s="2"/>
      <c r="B542" s="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x14ac:dyDescent="0.25">
      <c r="A543" s="2"/>
      <c r="B543" s="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x14ac:dyDescent="0.25">
      <c r="A544" s="2"/>
      <c r="B544" s="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x14ac:dyDescent="0.25">
      <c r="A545" s="2"/>
      <c r="B545" s="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x14ac:dyDescent="0.25">
      <c r="A546" s="2"/>
      <c r="B546" s="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x14ac:dyDescent="0.25">
      <c r="A547" s="2"/>
      <c r="B547" s="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x14ac:dyDescent="0.25">
      <c r="A548" s="2"/>
      <c r="B548" s="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x14ac:dyDescent="0.25">
      <c r="A549" s="2"/>
      <c r="B549" s="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x14ac:dyDescent="0.25">
      <c r="A550" s="2"/>
      <c r="B550" s="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x14ac:dyDescent="0.25">
      <c r="A551" s="2"/>
      <c r="B551" s="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x14ac:dyDescent="0.25">
      <c r="A552" s="2"/>
      <c r="B552" s="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x14ac:dyDescent="0.25">
      <c r="A553" s="2"/>
      <c r="B553" s="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x14ac:dyDescent="0.25">
      <c r="A554" s="2"/>
      <c r="B554" s="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x14ac:dyDescent="0.25">
      <c r="A555" s="2"/>
      <c r="B555" s="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x14ac:dyDescent="0.25">
      <c r="A556" s="2"/>
      <c r="B556" s="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x14ac:dyDescent="0.25">
      <c r="A557" s="2"/>
      <c r="B557" s="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x14ac:dyDescent="0.25">
      <c r="A558" s="2"/>
      <c r="B558" s="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x14ac:dyDescent="0.25">
      <c r="A559" s="2"/>
      <c r="B559" s="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x14ac:dyDescent="0.25">
      <c r="A560" s="2"/>
      <c r="B560" s="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x14ac:dyDescent="0.25">
      <c r="A561" s="2"/>
      <c r="B561" s="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x14ac:dyDescent="0.25">
      <c r="A562" s="2"/>
      <c r="B562" s="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x14ac:dyDescent="0.25">
      <c r="A563" s="2"/>
      <c r="B563" s="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x14ac:dyDescent="0.25">
      <c r="A564" s="2"/>
      <c r="B564" s="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x14ac:dyDescent="0.25">
      <c r="A565" s="2"/>
      <c r="B565" s="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x14ac:dyDescent="0.25">
      <c r="A566" s="2"/>
      <c r="B566" s="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x14ac:dyDescent="0.25">
      <c r="A567" s="2"/>
      <c r="B567" s="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x14ac:dyDescent="0.25">
      <c r="A568" s="2"/>
      <c r="B568" s="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x14ac:dyDescent="0.25">
      <c r="A569" s="2"/>
      <c r="B569" s="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x14ac:dyDescent="0.25">
      <c r="A570" s="2"/>
      <c r="B570" s="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x14ac:dyDescent="0.25">
      <c r="A571" s="2"/>
      <c r="B571" s="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x14ac:dyDescent="0.25">
      <c r="A572" s="2"/>
      <c r="B572" s="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x14ac:dyDescent="0.25">
      <c r="A573" s="2"/>
      <c r="B573" s="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x14ac:dyDescent="0.25">
      <c r="A574" s="2"/>
      <c r="B574" s="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x14ac:dyDescent="0.25">
      <c r="A575" s="2"/>
      <c r="B575" s="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x14ac:dyDescent="0.25">
      <c r="A576" s="2"/>
      <c r="B576" s="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x14ac:dyDescent="0.25">
      <c r="A577" s="2"/>
      <c r="B577" s="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x14ac:dyDescent="0.25">
      <c r="A578" s="2"/>
      <c r="B578" s="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x14ac:dyDescent="0.25">
      <c r="A579" s="2"/>
      <c r="B579" s="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x14ac:dyDescent="0.25">
      <c r="A580" s="2"/>
      <c r="B580" s="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x14ac:dyDescent="0.25">
      <c r="A581" s="2"/>
      <c r="B581" s="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x14ac:dyDescent="0.25">
      <c r="A582" s="2"/>
      <c r="B582" s="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x14ac:dyDescent="0.25">
      <c r="A583" s="2"/>
      <c r="B583" s="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x14ac:dyDescent="0.25">
      <c r="A584" s="2"/>
      <c r="B584" s="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x14ac:dyDescent="0.25">
      <c r="A585" s="2"/>
      <c r="B585" s="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x14ac:dyDescent="0.25">
      <c r="A586" s="2"/>
      <c r="B586" s="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x14ac:dyDescent="0.25">
      <c r="A587" s="2"/>
      <c r="B587" s="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x14ac:dyDescent="0.25">
      <c r="A588" s="2"/>
      <c r="B588" s="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x14ac:dyDescent="0.25">
      <c r="A589" s="2"/>
      <c r="B589" s="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x14ac:dyDescent="0.25">
      <c r="A590" s="2"/>
      <c r="B590" s="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x14ac:dyDescent="0.25">
      <c r="A591" s="2"/>
      <c r="B591" s="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x14ac:dyDescent="0.25">
      <c r="A592" s="2"/>
      <c r="B592" s="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x14ac:dyDescent="0.25">
      <c r="A593" s="2"/>
      <c r="B593" s="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x14ac:dyDescent="0.25">
      <c r="A594" s="2"/>
      <c r="B594" s="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x14ac:dyDescent="0.25">
      <c r="A595" s="2"/>
      <c r="B595" s="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x14ac:dyDescent="0.25">
      <c r="A596" s="2"/>
      <c r="B596" s="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x14ac:dyDescent="0.25">
      <c r="A597" s="2"/>
      <c r="B597" s="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x14ac:dyDescent="0.25">
      <c r="A598" s="2"/>
      <c r="B598" s="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x14ac:dyDescent="0.25">
      <c r="A599" s="2"/>
      <c r="B599" s="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x14ac:dyDescent="0.25">
      <c r="A600" s="2"/>
      <c r="B600" s="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x14ac:dyDescent="0.25">
      <c r="A601" s="2"/>
      <c r="B601" s="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x14ac:dyDescent="0.25">
      <c r="A602" s="2"/>
      <c r="B602" s="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x14ac:dyDescent="0.25">
      <c r="A603" s="2"/>
      <c r="B603" s="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x14ac:dyDescent="0.25">
      <c r="A604" s="2"/>
      <c r="B604" s="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x14ac:dyDescent="0.25">
      <c r="A605" s="2"/>
      <c r="B605" s="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x14ac:dyDescent="0.25">
      <c r="A606" s="2"/>
      <c r="B606" s="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x14ac:dyDescent="0.25">
      <c r="A607" s="2"/>
      <c r="B607" s="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x14ac:dyDescent="0.25">
      <c r="A608" s="2"/>
      <c r="B608" s="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x14ac:dyDescent="0.25">
      <c r="A609" s="2"/>
      <c r="B609" s="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x14ac:dyDescent="0.25">
      <c r="A610" s="2"/>
      <c r="B610" s="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x14ac:dyDescent="0.25">
      <c r="A611" s="2"/>
      <c r="B611" s="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x14ac:dyDescent="0.25">
      <c r="A612" s="2"/>
      <c r="B612" s="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x14ac:dyDescent="0.25">
      <c r="A613" s="2"/>
      <c r="B613" s="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x14ac:dyDescent="0.25">
      <c r="A614" s="2"/>
      <c r="B614" s="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x14ac:dyDescent="0.25">
      <c r="A615" s="2"/>
      <c r="B615" s="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x14ac:dyDescent="0.25">
      <c r="A616" s="2"/>
      <c r="B616" s="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x14ac:dyDescent="0.25">
      <c r="A617" s="2"/>
      <c r="B617" s="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x14ac:dyDescent="0.25">
      <c r="A618" s="2"/>
      <c r="B618" s="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x14ac:dyDescent="0.25">
      <c r="A619" s="2"/>
      <c r="B619" s="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x14ac:dyDescent="0.25">
      <c r="A620" s="2"/>
      <c r="B620" s="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x14ac:dyDescent="0.25">
      <c r="A621" s="2"/>
      <c r="B621" s="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x14ac:dyDescent="0.25">
      <c r="A622" s="2"/>
      <c r="B622" s="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x14ac:dyDescent="0.25">
      <c r="A623" s="2"/>
      <c r="B623" s="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x14ac:dyDescent="0.25">
      <c r="A624" s="2"/>
      <c r="B624" s="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x14ac:dyDescent="0.25">
      <c r="A625" s="2"/>
      <c r="B625" s="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x14ac:dyDescent="0.25">
      <c r="A626" s="2"/>
      <c r="B626" s="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x14ac:dyDescent="0.25">
      <c r="A627" s="2"/>
      <c r="B627" s="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x14ac:dyDescent="0.25">
      <c r="A628" s="2"/>
      <c r="B628" s="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x14ac:dyDescent="0.25">
      <c r="A629" s="2"/>
      <c r="B629" s="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x14ac:dyDescent="0.25">
      <c r="A630" s="2"/>
      <c r="B630" s="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x14ac:dyDescent="0.25">
      <c r="A631" s="2"/>
      <c r="B631" s="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x14ac:dyDescent="0.25">
      <c r="A632" s="2"/>
      <c r="B632" s="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x14ac:dyDescent="0.25">
      <c r="A633" s="2"/>
      <c r="B633" s="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x14ac:dyDescent="0.25">
      <c r="A634" s="2"/>
      <c r="B634" s="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x14ac:dyDescent="0.25">
      <c r="A635" s="2"/>
      <c r="B635" s="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x14ac:dyDescent="0.25">
      <c r="A636" s="2"/>
      <c r="B636" s="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x14ac:dyDescent="0.25">
      <c r="A637" s="2"/>
      <c r="B637" s="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x14ac:dyDescent="0.25">
      <c r="A638" s="2"/>
      <c r="B638" s="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x14ac:dyDescent="0.25">
      <c r="A639" s="2"/>
      <c r="B639" s="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x14ac:dyDescent="0.25">
      <c r="A640" s="2"/>
      <c r="B640" s="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x14ac:dyDescent="0.25">
      <c r="A641" s="2"/>
      <c r="B641" s="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x14ac:dyDescent="0.25">
      <c r="A642" s="2"/>
      <c r="B642" s="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x14ac:dyDescent="0.25">
      <c r="A643" s="2"/>
      <c r="B643" s="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x14ac:dyDescent="0.25">
      <c r="A644" s="2"/>
      <c r="B644" s="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x14ac:dyDescent="0.25">
      <c r="A645" s="2"/>
      <c r="B645" s="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x14ac:dyDescent="0.25">
      <c r="A646" s="2"/>
      <c r="B646" s="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x14ac:dyDescent="0.25">
      <c r="A647" s="2"/>
      <c r="B647" s="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x14ac:dyDescent="0.25">
      <c r="A648" s="2"/>
      <c r="B648" s="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x14ac:dyDescent="0.25">
      <c r="A649" s="2"/>
      <c r="B649" s="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x14ac:dyDescent="0.25">
      <c r="A650" s="2"/>
      <c r="B650" s="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x14ac:dyDescent="0.25">
      <c r="A651" s="2"/>
      <c r="B651" s="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x14ac:dyDescent="0.25">
      <c r="A652" s="2"/>
      <c r="B652" s="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x14ac:dyDescent="0.25">
      <c r="A653" s="2"/>
      <c r="B653" s="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x14ac:dyDescent="0.25">
      <c r="A654" s="2"/>
      <c r="B654" s="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x14ac:dyDescent="0.25">
      <c r="A655" s="2"/>
      <c r="B655" s="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x14ac:dyDescent="0.25">
      <c r="A656" s="2"/>
      <c r="B656" s="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x14ac:dyDescent="0.25">
      <c r="A657" s="2"/>
      <c r="B657" s="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x14ac:dyDescent="0.25">
      <c r="A658" s="2"/>
      <c r="B658" s="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x14ac:dyDescent="0.25">
      <c r="A659" s="2"/>
      <c r="B659" s="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x14ac:dyDescent="0.25">
      <c r="A660" s="2"/>
      <c r="B660" s="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x14ac:dyDescent="0.25">
      <c r="A661" s="2"/>
      <c r="B661" s="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x14ac:dyDescent="0.25">
      <c r="A662" s="2"/>
      <c r="B662" s="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x14ac:dyDescent="0.25">
      <c r="A663" s="2"/>
      <c r="B663" s="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x14ac:dyDescent="0.25">
      <c r="A664" s="2"/>
      <c r="B664" s="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x14ac:dyDescent="0.25">
      <c r="A665" s="2"/>
      <c r="B665" s="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x14ac:dyDescent="0.25">
      <c r="A666" s="2"/>
      <c r="B666" s="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x14ac:dyDescent="0.25">
      <c r="A667" s="2"/>
      <c r="B667" s="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x14ac:dyDescent="0.25">
      <c r="A668" s="2"/>
      <c r="B668" s="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x14ac:dyDescent="0.25">
      <c r="A669" s="2"/>
      <c r="B669" s="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x14ac:dyDescent="0.25">
      <c r="A670" s="2"/>
      <c r="B670" s="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x14ac:dyDescent="0.25">
      <c r="A671" s="2"/>
      <c r="B671" s="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x14ac:dyDescent="0.25">
      <c r="A672" s="2"/>
      <c r="B672" s="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x14ac:dyDescent="0.25">
      <c r="A673" s="2"/>
      <c r="B673" s="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x14ac:dyDescent="0.25">
      <c r="A674" s="2"/>
      <c r="B674" s="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x14ac:dyDescent="0.25">
      <c r="A675" s="2"/>
      <c r="B675" s="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x14ac:dyDescent="0.25">
      <c r="A676" s="2"/>
      <c r="B676" s="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x14ac:dyDescent="0.25">
      <c r="A677" s="2"/>
      <c r="B677" s="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x14ac:dyDescent="0.25">
      <c r="A678" s="2"/>
      <c r="B678" s="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x14ac:dyDescent="0.25">
      <c r="A679" s="2"/>
      <c r="B679" s="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x14ac:dyDescent="0.25">
      <c r="A680" s="2"/>
      <c r="B680" s="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x14ac:dyDescent="0.25">
      <c r="A681" s="2"/>
      <c r="B681" s="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x14ac:dyDescent="0.25">
      <c r="A682" s="2"/>
      <c r="B682" s="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x14ac:dyDescent="0.25">
      <c r="A683" s="2"/>
      <c r="B683" s="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x14ac:dyDescent="0.25">
      <c r="A684" s="2"/>
      <c r="B684" s="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x14ac:dyDescent="0.25">
      <c r="A685" s="2"/>
      <c r="B685" s="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x14ac:dyDescent="0.25">
      <c r="A686" s="2"/>
      <c r="B686" s="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x14ac:dyDescent="0.25">
      <c r="A687" s="2"/>
      <c r="B687" s="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x14ac:dyDescent="0.25">
      <c r="A688" s="2"/>
      <c r="B688" s="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x14ac:dyDescent="0.25">
      <c r="A689" s="2"/>
      <c r="B689" s="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x14ac:dyDescent="0.25">
      <c r="A690" s="2"/>
      <c r="B690" s="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x14ac:dyDescent="0.25">
      <c r="A691" s="2"/>
      <c r="B691" s="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x14ac:dyDescent="0.25">
      <c r="A692" s="2"/>
      <c r="B692" s="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x14ac:dyDescent="0.25">
      <c r="A693" s="2"/>
      <c r="B693" s="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x14ac:dyDescent="0.25">
      <c r="A694" s="2"/>
      <c r="B694" s="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x14ac:dyDescent="0.25">
      <c r="A695" s="2"/>
      <c r="B695" s="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x14ac:dyDescent="0.25">
      <c r="A696" s="2"/>
      <c r="B696" s="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x14ac:dyDescent="0.25">
      <c r="A697" s="2"/>
      <c r="B697" s="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x14ac:dyDescent="0.25">
      <c r="A698" s="2"/>
      <c r="B698" s="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x14ac:dyDescent="0.25">
      <c r="A699" s="2"/>
      <c r="B699" s="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x14ac:dyDescent="0.25">
      <c r="A700" s="2"/>
      <c r="B700" s="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x14ac:dyDescent="0.25">
      <c r="A701" s="2"/>
      <c r="B701" s="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x14ac:dyDescent="0.25">
      <c r="A702" s="2"/>
      <c r="B702" s="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x14ac:dyDescent="0.25">
      <c r="A703" s="2"/>
      <c r="B703" s="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x14ac:dyDescent="0.25">
      <c r="A704" s="2"/>
      <c r="B704" s="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x14ac:dyDescent="0.25">
      <c r="A705" s="2"/>
      <c r="B705" s="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x14ac:dyDescent="0.25">
      <c r="A706" s="2"/>
      <c r="B706" s="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x14ac:dyDescent="0.25">
      <c r="A707" s="2"/>
      <c r="B707" s="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x14ac:dyDescent="0.25">
      <c r="A708" s="2"/>
      <c r="B708" s="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x14ac:dyDescent="0.25">
      <c r="A709" s="2"/>
      <c r="B709" s="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x14ac:dyDescent="0.25">
      <c r="A710" s="2"/>
      <c r="B710" s="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x14ac:dyDescent="0.25">
      <c r="A711" s="2"/>
      <c r="B711" s="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x14ac:dyDescent="0.25">
      <c r="A712" s="2"/>
      <c r="B712" s="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x14ac:dyDescent="0.25">
      <c r="A713" s="2"/>
      <c r="B713" s="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x14ac:dyDescent="0.25">
      <c r="A714" s="2"/>
      <c r="B714" s="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x14ac:dyDescent="0.25">
      <c r="A715" s="2"/>
      <c r="B715" s="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x14ac:dyDescent="0.25">
      <c r="A716" s="2"/>
      <c r="B716" s="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x14ac:dyDescent="0.25">
      <c r="A717" s="2"/>
      <c r="B717" s="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x14ac:dyDescent="0.25">
      <c r="A718" s="2"/>
      <c r="B718" s="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x14ac:dyDescent="0.25">
      <c r="A719" s="2"/>
      <c r="B719" s="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x14ac:dyDescent="0.25">
      <c r="A720" s="2"/>
      <c r="B720" s="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x14ac:dyDescent="0.25">
      <c r="A721" s="2"/>
      <c r="B721" s="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x14ac:dyDescent="0.25">
      <c r="A722" s="2"/>
      <c r="B722" s="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x14ac:dyDescent="0.25">
      <c r="A723" s="2"/>
      <c r="B723" s="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x14ac:dyDescent="0.25">
      <c r="A724" s="2"/>
      <c r="B724" s="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x14ac:dyDescent="0.25">
      <c r="A725" s="2"/>
      <c r="B725" s="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x14ac:dyDescent="0.25">
      <c r="A726" s="2"/>
      <c r="B726" s="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x14ac:dyDescent="0.25">
      <c r="A727" s="2"/>
      <c r="B727" s="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x14ac:dyDescent="0.25">
      <c r="A728" s="2"/>
      <c r="B728" s="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x14ac:dyDescent="0.25">
      <c r="A729" s="2"/>
      <c r="B729" s="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x14ac:dyDescent="0.25">
      <c r="A730" s="2"/>
      <c r="B730" s="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x14ac:dyDescent="0.25">
      <c r="A731" s="2"/>
      <c r="B731" s="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x14ac:dyDescent="0.25">
      <c r="A732" s="2"/>
      <c r="B732" s="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x14ac:dyDescent="0.25">
      <c r="A733" s="2"/>
      <c r="B733" s="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x14ac:dyDescent="0.25">
      <c r="A734" s="2"/>
      <c r="B734" s="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x14ac:dyDescent="0.25">
      <c r="A735" s="2"/>
      <c r="B735" s="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x14ac:dyDescent="0.25">
      <c r="A736" s="2"/>
      <c r="B736" s="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x14ac:dyDescent="0.25">
      <c r="A737" s="2"/>
      <c r="B737" s="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x14ac:dyDescent="0.25">
      <c r="A738" s="2"/>
      <c r="B738" s="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x14ac:dyDescent="0.25">
      <c r="A739" s="2"/>
      <c r="B739" s="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x14ac:dyDescent="0.25">
      <c r="A740" s="2"/>
      <c r="B740" s="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x14ac:dyDescent="0.25">
      <c r="A741" s="2"/>
      <c r="B741" s="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x14ac:dyDescent="0.25">
      <c r="A742" s="2"/>
      <c r="B742" s="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x14ac:dyDescent="0.25">
      <c r="A743" s="2"/>
      <c r="B743" s="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x14ac:dyDescent="0.25">
      <c r="A744" s="2"/>
      <c r="B744" s="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x14ac:dyDescent="0.25">
      <c r="A745" s="2"/>
      <c r="B745" s="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x14ac:dyDescent="0.25">
      <c r="A746" s="2"/>
      <c r="B746" s="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x14ac:dyDescent="0.25">
      <c r="A747" s="2"/>
      <c r="B747" s="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x14ac:dyDescent="0.25">
      <c r="A748" s="2"/>
      <c r="B748" s="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x14ac:dyDescent="0.25">
      <c r="A749" s="2"/>
      <c r="B749" s="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x14ac:dyDescent="0.25">
      <c r="A750" s="2"/>
      <c r="B750" s="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x14ac:dyDescent="0.25">
      <c r="A751" s="2"/>
      <c r="B751" s="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x14ac:dyDescent="0.25">
      <c r="A752" s="2"/>
      <c r="B752" s="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x14ac:dyDescent="0.25">
      <c r="A753" s="2"/>
      <c r="B753" s="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x14ac:dyDescent="0.25">
      <c r="A754" s="2"/>
      <c r="B754" s="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x14ac:dyDescent="0.25">
      <c r="A755" s="2"/>
      <c r="B755" s="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x14ac:dyDescent="0.25">
      <c r="A756" s="2"/>
      <c r="B756" s="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x14ac:dyDescent="0.25">
      <c r="A757" s="2"/>
      <c r="B757" s="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x14ac:dyDescent="0.25">
      <c r="A758" s="2"/>
      <c r="B758" s="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x14ac:dyDescent="0.25">
      <c r="A759" s="2"/>
      <c r="B759" s="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x14ac:dyDescent="0.25">
      <c r="A760" s="2"/>
      <c r="B760" s="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x14ac:dyDescent="0.25">
      <c r="A761" s="2"/>
      <c r="B761" s="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x14ac:dyDescent="0.25">
      <c r="A762" s="2"/>
      <c r="B762" s="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x14ac:dyDescent="0.25">
      <c r="A763" s="2"/>
      <c r="B763" s="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x14ac:dyDescent="0.25">
      <c r="A764" s="2"/>
      <c r="B764" s="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x14ac:dyDescent="0.25">
      <c r="A765" s="2"/>
      <c r="B765" s="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x14ac:dyDescent="0.25">
      <c r="A766" s="2"/>
      <c r="B766" s="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x14ac:dyDescent="0.25">
      <c r="A767" s="2"/>
      <c r="B767" s="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x14ac:dyDescent="0.25">
      <c r="A768" s="2"/>
      <c r="B768" s="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x14ac:dyDescent="0.25">
      <c r="A769" s="2"/>
      <c r="B769" s="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x14ac:dyDescent="0.25">
      <c r="A770" s="2"/>
      <c r="B770" s="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x14ac:dyDescent="0.25">
      <c r="A771" s="2"/>
      <c r="B771" s="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x14ac:dyDescent="0.25">
      <c r="A772" s="2"/>
      <c r="B772" s="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x14ac:dyDescent="0.25">
      <c r="A773" s="2"/>
      <c r="B773" s="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x14ac:dyDescent="0.25">
      <c r="A774" s="2"/>
      <c r="B774" s="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x14ac:dyDescent="0.25">
      <c r="A775" s="2"/>
      <c r="B775" s="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x14ac:dyDescent="0.25">
      <c r="A776" s="2"/>
      <c r="B776" s="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x14ac:dyDescent="0.25">
      <c r="A777" s="2"/>
      <c r="B777" s="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x14ac:dyDescent="0.25">
      <c r="A778" s="2"/>
      <c r="B778" s="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x14ac:dyDescent="0.25">
      <c r="A779" s="2"/>
      <c r="B779" s="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x14ac:dyDescent="0.25">
      <c r="A780" s="2"/>
      <c r="B780" s="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x14ac:dyDescent="0.25">
      <c r="A781" s="2"/>
      <c r="B781" s="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x14ac:dyDescent="0.25">
      <c r="A782" s="2"/>
      <c r="B782" s="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x14ac:dyDescent="0.25">
      <c r="A783" s="2"/>
      <c r="B783" s="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x14ac:dyDescent="0.25">
      <c r="A784" s="2"/>
      <c r="B784" s="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x14ac:dyDescent="0.25">
      <c r="A785" s="2"/>
      <c r="B785" s="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x14ac:dyDescent="0.25">
      <c r="A786" s="2"/>
      <c r="B786" s="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x14ac:dyDescent="0.25">
      <c r="A787" s="2"/>
      <c r="B787" s="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x14ac:dyDescent="0.25">
      <c r="A788" s="2"/>
      <c r="B788" s="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x14ac:dyDescent="0.25">
      <c r="A789" s="2"/>
      <c r="B789" s="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x14ac:dyDescent="0.25">
      <c r="A790" s="2"/>
      <c r="B790" s="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x14ac:dyDescent="0.25">
      <c r="A791" s="2"/>
      <c r="B791" s="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x14ac:dyDescent="0.25">
      <c r="A792" s="2"/>
      <c r="B792" s="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x14ac:dyDescent="0.25">
      <c r="A793" s="2"/>
      <c r="B793" s="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x14ac:dyDescent="0.25">
      <c r="A794" s="2"/>
      <c r="B794" s="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x14ac:dyDescent="0.25">
      <c r="A795" s="2"/>
      <c r="B795" s="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x14ac:dyDescent="0.25">
      <c r="A796" s="2"/>
      <c r="B796" s="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x14ac:dyDescent="0.25">
      <c r="A797" s="2"/>
      <c r="B797" s="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x14ac:dyDescent="0.25">
      <c r="A798" s="2"/>
      <c r="B798" s="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x14ac:dyDescent="0.25">
      <c r="A799" s="2"/>
      <c r="B799" s="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x14ac:dyDescent="0.25">
      <c r="A800" s="2"/>
      <c r="B800" s="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x14ac:dyDescent="0.25">
      <c r="A801" s="2"/>
      <c r="B801" s="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x14ac:dyDescent="0.25">
      <c r="A802" s="2"/>
      <c r="B802" s="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x14ac:dyDescent="0.25">
      <c r="A803" s="2"/>
      <c r="B803" s="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x14ac:dyDescent="0.25">
      <c r="A804" s="2"/>
      <c r="B804" s="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x14ac:dyDescent="0.25">
      <c r="A805" s="2"/>
      <c r="B805" s="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x14ac:dyDescent="0.25">
      <c r="A806" s="2"/>
      <c r="B806" s="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x14ac:dyDescent="0.25">
      <c r="A807" s="2"/>
      <c r="B807" s="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x14ac:dyDescent="0.25">
      <c r="A808" s="2"/>
      <c r="B808" s="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x14ac:dyDescent="0.25">
      <c r="A809" s="2"/>
      <c r="B809" s="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x14ac:dyDescent="0.25">
      <c r="A810" s="2"/>
      <c r="B810" s="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x14ac:dyDescent="0.25">
      <c r="A811" s="2"/>
      <c r="B811" s="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x14ac:dyDescent="0.25">
      <c r="A812" s="2"/>
      <c r="B812" s="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x14ac:dyDescent="0.25">
      <c r="A813" s="2"/>
      <c r="B813" s="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x14ac:dyDescent="0.25">
      <c r="A814" s="2"/>
      <c r="B814" s="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x14ac:dyDescent="0.25">
      <c r="A815" s="2"/>
      <c r="B815" s="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x14ac:dyDescent="0.25">
      <c r="A816" s="2"/>
      <c r="B816" s="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x14ac:dyDescent="0.25">
      <c r="A817" s="2"/>
      <c r="B817" s="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x14ac:dyDescent="0.25">
      <c r="A818" s="2"/>
      <c r="B818" s="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x14ac:dyDescent="0.25">
      <c r="A819" s="2"/>
      <c r="B819" s="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x14ac:dyDescent="0.25">
      <c r="A820" s="2"/>
      <c r="B820" s="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x14ac:dyDescent="0.25">
      <c r="A821" s="2"/>
      <c r="B821" s="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x14ac:dyDescent="0.25">
      <c r="A822" s="2"/>
      <c r="B822" s="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x14ac:dyDescent="0.25">
      <c r="A823" s="2"/>
      <c r="B823" s="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x14ac:dyDescent="0.25">
      <c r="A824" s="2"/>
      <c r="B824" s="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x14ac:dyDescent="0.25">
      <c r="A825" s="2"/>
      <c r="B825" s="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x14ac:dyDescent="0.25">
      <c r="A826" s="2"/>
      <c r="B826" s="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x14ac:dyDescent="0.25">
      <c r="A827" s="2"/>
      <c r="B827" s="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x14ac:dyDescent="0.25">
      <c r="A828" s="2"/>
      <c r="B828" s="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x14ac:dyDescent="0.25">
      <c r="A829" s="2"/>
      <c r="B829" s="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x14ac:dyDescent="0.25">
      <c r="A830" s="2"/>
      <c r="B830" s="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x14ac:dyDescent="0.25">
      <c r="A831" s="2"/>
      <c r="B831" s="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x14ac:dyDescent="0.25">
      <c r="A832" s="2"/>
      <c r="B832" s="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x14ac:dyDescent="0.25">
      <c r="A833" s="2"/>
      <c r="B833" s="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x14ac:dyDescent="0.25">
      <c r="A834" s="2"/>
      <c r="B834" s="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x14ac:dyDescent="0.25">
      <c r="A835" s="2"/>
      <c r="B835" s="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x14ac:dyDescent="0.25">
      <c r="A836" s="2"/>
      <c r="B836" s="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x14ac:dyDescent="0.25">
      <c r="A837" s="2"/>
      <c r="B837" s="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x14ac:dyDescent="0.25">
      <c r="A838" s="2"/>
      <c r="B838" s="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x14ac:dyDescent="0.25">
      <c r="A839" s="2"/>
      <c r="B839" s="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x14ac:dyDescent="0.25">
      <c r="A840" s="2"/>
      <c r="B840" s="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x14ac:dyDescent="0.25">
      <c r="A841" s="2"/>
      <c r="B841" s="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x14ac:dyDescent="0.25">
      <c r="A842" s="2"/>
      <c r="B842" s="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x14ac:dyDescent="0.25">
      <c r="A843" s="2"/>
      <c r="B843" s="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x14ac:dyDescent="0.25">
      <c r="A844" s="2"/>
      <c r="B844" s="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x14ac:dyDescent="0.25">
      <c r="A845" s="2"/>
      <c r="B845" s="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x14ac:dyDescent="0.25">
      <c r="A846" s="2"/>
      <c r="B846" s="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x14ac:dyDescent="0.25">
      <c r="A847" s="2"/>
      <c r="B847" s="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x14ac:dyDescent="0.25">
      <c r="A848" s="2"/>
      <c r="B848" s="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x14ac:dyDescent="0.25">
      <c r="A849" s="2"/>
      <c r="B849" s="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x14ac:dyDescent="0.25">
      <c r="A850" s="2"/>
      <c r="B850" s="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x14ac:dyDescent="0.25">
      <c r="A851" s="2"/>
      <c r="B851" s="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x14ac:dyDescent="0.25">
      <c r="A852" s="2"/>
      <c r="B852" s="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x14ac:dyDescent="0.25">
      <c r="A853" s="2"/>
      <c r="B853" s="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x14ac:dyDescent="0.25">
      <c r="A854" s="2"/>
      <c r="B854" s="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x14ac:dyDescent="0.25">
      <c r="A855" s="2"/>
      <c r="B855" s="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x14ac:dyDescent="0.25">
      <c r="A856" s="2"/>
      <c r="B856" s="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x14ac:dyDescent="0.25">
      <c r="A857" s="2"/>
      <c r="B857" s="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x14ac:dyDescent="0.25">
      <c r="A858" s="2"/>
      <c r="B858" s="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x14ac:dyDescent="0.25">
      <c r="A859" s="2"/>
      <c r="B859" s="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x14ac:dyDescent="0.25">
      <c r="A860" s="2"/>
      <c r="B860" s="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x14ac:dyDescent="0.25">
      <c r="A861" s="2"/>
      <c r="B861" s="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x14ac:dyDescent="0.25">
      <c r="A862" s="2"/>
      <c r="B862" s="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x14ac:dyDescent="0.25">
      <c r="A863" s="2"/>
      <c r="B863" s="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x14ac:dyDescent="0.25">
      <c r="A864" s="2"/>
      <c r="B864" s="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x14ac:dyDescent="0.25">
      <c r="A865" s="2"/>
      <c r="B865" s="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x14ac:dyDescent="0.25">
      <c r="A866" s="2"/>
      <c r="B866" s="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x14ac:dyDescent="0.25">
      <c r="A867" s="2"/>
      <c r="B867" s="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x14ac:dyDescent="0.25">
      <c r="A868" s="2"/>
      <c r="B868" s="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x14ac:dyDescent="0.25">
      <c r="A869" s="2"/>
      <c r="B869" s="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x14ac:dyDescent="0.25">
      <c r="A870" s="2"/>
      <c r="B870" s="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x14ac:dyDescent="0.25">
      <c r="A871" s="2"/>
      <c r="B871" s="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x14ac:dyDescent="0.25">
      <c r="A872" s="2"/>
      <c r="B872" s="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x14ac:dyDescent="0.25">
      <c r="A873" s="2"/>
      <c r="B873" s="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x14ac:dyDescent="0.25">
      <c r="A874" s="2"/>
      <c r="B874" s="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x14ac:dyDescent="0.25">
      <c r="A875" s="2"/>
      <c r="B875" s="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x14ac:dyDescent="0.25">
      <c r="A876" s="2"/>
      <c r="B876" s="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x14ac:dyDescent="0.25">
      <c r="A877" s="2"/>
      <c r="B877" s="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x14ac:dyDescent="0.25">
      <c r="A878" s="2"/>
      <c r="B878" s="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x14ac:dyDescent="0.25">
      <c r="A879" s="2"/>
      <c r="B879" s="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x14ac:dyDescent="0.25">
      <c r="A880" s="2"/>
      <c r="B880" s="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x14ac:dyDescent="0.25">
      <c r="A881" s="2"/>
      <c r="B881" s="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x14ac:dyDescent="0.25">
      <c r="A882" s="2"/>
      <c r="B882" s="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x14ac:dyDescent="0.25">
      <c r="A883" s="2"/>
      <c r="B883" s="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x14ac:dyDescent="0.25">
      <c r="A884" s="2"/>
      <c r="B884" s="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x14ac:dyDescent="0.25">
      <c r="A885" s="2"/>
      <c r="B885" s="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x14ac:dyDescent="0.25">
      <c r="A886" s="2"/>
      <c r="B886" s="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x14ac:dyDescent="0.25">
      <c r="A887" s="2"/>
      <c r="B887" s="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x14ac:dyDescent="0.25">
      <c r="A888" s="2"/>
      <c r="B888" s="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x14ac:dyDescent="0.25">
      <c r="A889" s="2"/>
      <c r="B889" s="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x14ac:dyDescent="0.25">
      <c r="A890" s="2"/>
      <c r="B890" s="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x14ac:dyDescent="0.25">
      <c r="A891" s="2"/>
      <c r="B891" s="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x14ac:dyDescent="0.25">
      <c r="A892" s="2"/>
      <c r="B892" s="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x14ac:dyDescent="0.25">
      <c r="A893" s="2"/>
      <c r="B893" s="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x14ac:dyDescent="0.25">
      <c r="A894" s="2"/>
      <c r="B894" s="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x14ac:dyDescent="0.25">
      <c r="A895" s="2"/>
      <c r="B895" s="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x14ac:dyDescent="0.25">
      <c r="A896" s="2"/>
      <c r="B896" s="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x14ac:dyDescent="0.25">
      <c r="A897" s="2"/>
      <c r="B897" s="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x14ac:dyDescent="0.25">
      <c r="A898" s="2"/>
      <c r="B898" s="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x14ac:dyDescent="0.25">
      <c r="A899" s="2"/>
      <c r="B899" s="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x14ac:dyDescent="0.25">
      <c r="A900" s="2"/>
      <c r="B900" s="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x14ac:dyDescent="0.25">
      <c r="A901" s="2"/>
      <c r="B901" s="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x14ac:dyDescent="0.25">
      <c r="A902" s="2"/>
      <c r="B902" s="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x14ac:dyDescent="0.25">
      <c r="A903" s="2"/>
      <c r="B903" s="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x14ac:dyDescent="0.25">
      <c r="A904" s="2"/>
      <c r="B904" s="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x14ac:dyDescent="0.25">
      <c r="A905" s="2"/>
      <c r="B905" s="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x14ac:dyDescent="0.25">
      <c r="A906" s="2"/>
      <c r="B906" s="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x14ac:dyDescent="0.25">
      <c r="A907" s="2"/>
      <c r="B907" s="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x14ac:dyDescent="0.25">
      <c r="A908" s="2"/>
      <c r="B908" s="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x14ac:dyDescent="0.25">
      <c r="A909" s="2"/>
      <c r="B909" s="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x14ac:dyDescent="0.25">
      <c r="A910" s="2"/>
      <c r="B910" s="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x14ac:dyDescent="0.25">
      <c r="A911" s="2"/>
      <c r="B911" s="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x14ac:dyDescent="0.25">
      <c r="A912" s="2"/>
      <c r="B912" s="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x14ac:dyDescent="0.25">
      <c r="A913" s="2"/>
      <c r="B913" s="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x14ac:dyDescent="0.25">
      <c r="A914" s="2"/>
      <c r="B914" s="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x14ac:dyDescent="0.25">
      <c r="A915" s="2"/>
      <c r="B915" s="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x14ac:dyDescent="0.25">
      <c r="A916" s="2"/>
      <c r="B916" s="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x14ac:dyDescent="0.25">
      <c r="A917" s="2"/>
      <c r="B917" s="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x14ac:dyDescent="0.25">
      <c r="A918" s="2"/>
      <c r="B918" s="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x14ac:dyDescent="0.25">
      <c r="A919" s="2"/>
      <c r="B919" s="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x14ac:dyDescent="0.25">
      <c r="A920" s="2"/>
      <c r="B920" s="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x14ac:dyDescent="0.25">
      <c r="A921" s="2"/>
      <c r="B921" s="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x14ac:dyDescent="0.25">
      <c r="A922" s="2"/>
      <c r="B922" s="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x14ac:dyDescent="0.25">
      <c r="A923" s="2"/>
      <c r="B923" s="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x14ac:dyDescent="0.25">
      <c r="A924" s="2"/>
      <c r="B924" s="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x14ac:dyDescent="0.25">
      <c r="A925" s="2"/>
      <c r="B925" s="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x14ac:dyDescent="0.25">
      <c r="A926" s="2"/>
      <c r="B926" s="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x14ac:dyDescent="0.25">
      <c r="A927" s="2"/>
      <c r="B927" s="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x14ac:dyDescent="0.25">
      <c r="A928" s="2"/>
      <c r="B928" s="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x14ac:dyDescent="0.25">
      <c r="A929" s="2"/>
      <c r="B929" s="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x14ac:dyDescent="0.25">
      <c r="A930" s="2"/>
      <c r="B930" s="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x14ac:dyDescent="0.25">
      <c r="A931" s="2"/>
      <c r="B931" s="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x14ac:dyDescent="0.25">
      <c r="A932" s="2"/>
      <c r="B932" s="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x14ac:dyDescent="0.25">
      <c r="A933" s="2"/>
      <c r="B933" s="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x14ac:dyDescent="0.25">
      <c r="A934" s="2"/>
      <c r="B934" s="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x14ac:dyDescent="0.25">
      <c r="A935" s="2"/>
      <c r="B935" s="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x14ac:dyDescent="0.25">
      <c r="A936" s="2"/>
      <c r="B936" s="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x14ac:dyDescent="0.25">
      <c r="A937" s="2"/>
      <c r="B937" s="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x14ac:dyDescent="0.25">
      <c r="A938" s="2"/>
      <c r="B938" s="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x14ac:dyDescent="0.25">
      <c r="A939" s="2"/>
      <c r="B939" s="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x14ac:dyDescent="0.25">
      <c r="A940" s="2"/>
      <c r="B940" s="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x14ac:dyDescent="0.25">
      <c r="A941" s="2"/>
      <c r="B941" s="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x14ac:dyDescent="0.25">
      <c r="A942" s="2"/>
      <c r="B942" s="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x14ac:dyDescent="0.25">
      <c r="A943" s="2"/>
      <c r="B943" s="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x14ac:dyDescent="0.25">
      <c r="A944" s="2"/>
      <c r="B944" s="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x14ac:dyDescent="0.25">
      <c r="A945" s="2"/>
      <c r="B945" s="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x14ac:dyDescent="0.25">
      <c r="A946" s="2"/>
      <c r="B946" s="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x14ac:dyDescent="0.25">
      <c r="A947" s="2"/>
      <c r="B947" s="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x14ac:dyDescent="0.25">
      <c r="A948" s="2"/>
      <c r="B948" s="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x14ac:dyDescent="0.25">
      <c r="A949" s="2"/>
      <c r="B949" s="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x14ac:dyDescent="0.25">
      <c r="A950" s="2"/>
      <c r="B950" s="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x14ac:dyDescent="0.25">
      <c r="A951" s="2"/>
      <c r="B951" s="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x14ac:dyDescent="0.25">
      <c r="A952" s="2"/>
      <c r="B952" s="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x14ac:dyDescent="0.25">
      <c r="A953" s="2"/>
      <c r="B953" s="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x14ac:dyDescent="0.25">
      <c r="A954" s="2"/>
      <c r="B954" s="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x14ac:dyDescent="0.25">
      <c r="A955" s="2"/>
      <c r="B955" s="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x14ac:dyDescent="0.25">
      <c r="A956" s="2"/>
      <c r="B956" s="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x14ac:dyDescent="0.25">
      <c r="A957" s="2"/>
      <c r="B957" s="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x14ac:dyDescent="0.25">
      <c r="A958" s="2"/>
      <c r="B958" s="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x14ac:dyDescent="0.25">
      <c r="A959" s="2"/>
      <c r="B959" s="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x14ac:dyDescent="0.25">
      <c r="A960" s="2"/>
      <c r="B960" s="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x14ac:dyDescent="0.25">
      <c r="A961" s="2"/>
      <c r="B961" s="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x14ac:dyDescent="0.25">
      <c r="A962" s="2"/>
      <c r="B962" s="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x14ac:dyDescent="0.25">
      <c r="A963" s="2"/>
      <c r="B963" s="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x14ac:dyDescent="0.25">
      <c r="A964" s="2"/>
      <c r="B964" s="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x14ac:dyDescent="0.25">
      <c r="A965" s="2"/>
      <c r="B965" s="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x14ac:dyDescent="0.25">
      <c r="A966" s="2"/>
      <c r="B966" s="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x14ac:dyDescent="0.25">
      <c r="A967" s="2"/>
      <c r="B967" s="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x14ac:dyDescent="0.25">
      <c r="A968" s="2"/>
      <c r="B968" s="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x14ac:dyDescent="0.25">
      <c r="A969" s="2"/>
      <c r="B969" s="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x14ac:dyDescent="0.25">
      <c r="A970" s="2"/>
      <c r="B970" s="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x14ac:dyDescent="0.25">
      <c r="A971" s="2"/>
      <c r="B971" s="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x14ac:dyDescent="0.25">
      <c r="A972" s="2"/>
      <c r="B972" s="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x14ac:dyDescent="0.25">
      <c r="A973" s="2"/>
      <c r="B973" s="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x14ac:dyDescent="0.25">
      <c r="A974" s="2"/>
      <c r="B974" s="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x14ac:dyDescent="0.25">
      <c r="A975" s="2"/>
      <c r="B975" s="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x14ac:dyDescent="0.25">
      <c r="A976" s="2"/>
      <c r="B976" s="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x14ac:dyDescent="0.25">
      <c r="A977" s="2"/>
      <c r="B977" s="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x14ac:dyDescent="0.25">
      <c r="A978" s="2"/>
      <c r="B978" s="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x14ac:dyDescent="0.25">
      <c r="A979" s="2"/>
      <c r="B979" s="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x14ac:dyDescent="0.25">
      <c r="A980" s="2"/>
      <c r="B980" s="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x14ac:dyDescent="0.25">
      <c r="A981" s="2"/>
      <c r="B981" s="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x14ac:dyDescent="0.25">
      <c r="A982" s="2"/>
      <c r="B982" s="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x14ac:dyDescent="0.25">
      <c r="A983" s="2"/>
      <c r="B983" s="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x14ac:dyDescent="0.25">
      <c r="A984" s="2"/>
      <c r="B984" s="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x14ac:dyDescent="0.25">
      <c r="A985" s="2"/>
      <c r="B985" s="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x14ac:dyDescent="0.25">
      <c r="A986" s="2"/>
      <c r="B986" s="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x14ac:dyDescent="0.25">
      <c r="A987" s="2"/>
      <c r="B987" s="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x14ac:dyDescent="0.25">
      <c r="A988" s="2"/>
      <c r="B988" s="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x14ac:dyDescent="0.25">
      <c r="A989" s="2"/>
      <c r="B989" s="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x14ac:dyDescent="0.25">
      <c r="A990" s="2"/>
      <c r="B990" s="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x14ac:dyDescent="0.25">
      <c r="A991" s="2"/>
      <c r="B991" s="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x14ac:dyDescent="0.25">
      <c r="A992" s="2"/>
      <c r="B992" s="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x14ac:dyDescent="0.25">
      <c r="A993" s="2"/>
      <c r="B993" s="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x14ac:dyDescent="0.25">
      <c r="A994" s="2"/>
      <c r="B994" s="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x14ac:dyDescent="0.25">
      <c r="A995" s="2"/>
      <c r="B995" s="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x14ac:dyDescent="0.25">
      <c r="A996" s="2"/>
      <c r="B996" s="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x14ac:dyDescent="0.25">
      <c r="A997" s="2"/>
      <c r="B997" s="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x14ac:dyDescent="0.25">
      <c r="A998" s="2"/>
      <c r="B998" s="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x14ac:dyDescent="0.25">
      <c r="A999" s="2"/>
      <c r="B999" s="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x14ac:dyDescent="0.25">
      <c r="A1000" s="2"/>
      <c r="B1000" s="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ef="B9" r:id="rId1" xr:uid="{00000000-0004-0000-0000-000000000000}"/>
    <hyperlink ref="B16" r:id="rId2" xr:uid="{00000000-0004-0000-0000-000001000000}"/>
    <hyperlink ref="B23" r:id="rId3" xr:uid="{00000000-0004-0000-0000-000002000000}"/>
    <hyperlink ref="B31" r:id="rId4" xr:uid="{00000000-0004-0000-0000-000003000000}"/>
    <hyperlink ref="A47" r:id="rId5" xr:uid="{00000000-0004-0000-0000-000004000000}"/>
    <hyperlink ref="B9" r:id="rId6" xr:uid="{00000000-0004-0000-0000-000005000000}"/>
    <hyperlink ref="B16" r:id="rId7" xr:uid="{00000000-0004-0000-0000-000006000000}"/>
    <hyperlink ref="B23" r:id="rId8" xr:uid="{00000000-0004-0000-0000-000007000000}"/>
    <hyperlink ref="B31" r:id="rId9" xr:uid="{00000000-0004-0000-0000-000008000000}"/>
    <hyperlink ref="A47" r:id="rId10" xr:uid="{00000000-0004-0000-0000-000009000000}"/>
    <hyperlink ref="B9" r:id="rId11" xr:uid="{00000000-0004-0000-0000-00000A000000}"/>
    <hyperlink ref="B16" r:id="rId12" xr:uid="{00000000-0004-0000-0000-00000B000000}"/>
    <hyperlink ref="B23" r:id="rId13" xr:uid="{00000000-0004-0000-0000-00000C000000}"/>
    <hyperlink ref="B31" r:id="rId14" xr:uid="{00000000-0004-0000-0000-00000D000000}"/>
    <hyperlink ref="A47" r:id="rId15" xr:uid="{00000000-0004-0000-0000-00000E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CE196-E586-4B49-9D73-87DA10FDAF91}">
  <sheetPr>
    <tabColor rgb="FF1F497D"/>
  </sheetPr>
  <dimension ref="A1:L9"/>
  <sheetViews>
    <sheetView workbookViewId="0">
      <selection activeCell="O8" sqref="N8:O8"/>
    </sheetView>
  </sheetViews>
  <sheetFormatPr defaultRowHeight="14.25" x14ac:dyDescent="0.2"/>
  <sheetData>
    <row r="1" spans="1:12" x14ac:dyDescent="0.2">
      <c r="A1" s="48" t="s">
        <v>195</v>
      </c>
      <c r="D1" t="s">
        <v>196</v>
      </c>
    </row>
    <row r="3" spans="1:12" x14ac:dyDescent="0.2">
      <c r="B3" t="s">
        <v>197</v>
      </c>
    </row>
    <row r="5" spans="1:12" x14ac:dyDescent="0.2">
      <c r="B5">
        <v>2020</v>
      </c>
      <c r="C5">
        <v>100</v>
      </c>
    </row>
    <row r="6" spans="1:12" x14ac:dyDescent="0.2">
      <c r="B6">
        <v>2030</v>
      </c>
      <c r="C6">
        <v>1000</v>
      </c>
    </row>
    <row r="8" spans="1:12" x14ac:dyDescent="0.2">
      <c r="B8">
        <v>2020</v>
      </c>
      <c r="C8">
        <v>2021</v>
      </c>
      <c r="D8">
        <v>2022</v>
      </c>
      <c r="E8">
        <v>2023</v>
      </c>
      <c r="F8">
        <v>2024</v>
      </c>
      <c r="G8">
        <v>2025</v>
      </c>
      <c r="H8">
        <v>2026</v>
      </c>
      <c r="I8">
        <v>2027</v>
      </c>
      <c r="J8">
        <v>2028</v>
      </c>
      <c r="K8">
        <v>2029</v>
      </c>
      <c r="L8">
        <v>2030</v>
      </c>
    </row>
    <row r="9" spans="1:12" x14ac:dyDescent="0.2">
      <c r="B9">
        <f>C5</f>
        <v>100</v>
      </c>
      <c r="C9">
        <f>_xlfn.FORECAST.LINEAR(C8,$C$5:$C$6,$B$5:$B$6)</f>
        <v>190</v>
      </c>
      <c r="D9">
        <f t="shared" ref="D9:L9" si="0">_xlfn.FORECAST.LINEAR(D8,$C$5:$C$6,$B$5:$B$6)</f>
        <v>280</v>
      </c>
      <c r="E9">
        <f t="shared" si="0"/>
        <v>370</v>
      </c>
      <c r="F9">
        <f t="shared" si="0"/>
        <v>460</v>
      </c>
      <c r="G9">
        <f t="shared" si="0"/>
        <v>550</v>
      </c>
      <c r="H9">
        <f t="shared" si="0"/>
        <v>640</v>
      </c>
      <c r="I9">
        <f t="shared" si="0"/>
        <v>730</v>
      </c>
      <c r="J9">
        <f t="shared" si="0"/>
        <v>820</v>
      </c>
      <c r="K9">
        <f t="shared" si="0"/>
        <v>910</v>
      </c>
      <c r="L9">
        <f t="shared" si="0"/>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00"/>
  <sheetViews>
    <sheetView workbookViewId="0"/>
  </sheetViews>
  <sheetFormatPr defaultColWidth="12.625" defaultRowHeight="15" customHeight="1" x14ac:dyDescent="0.2"/>
  <cols>
    <col min="1" max="1" width="16.625" style="45" customWidth="1"/>
    <col min="2" max="2" width="37.375" style="45" customWidth="1"/>
    <col min="3" max="35" width="7.875" style="45" customWidth="1"/>
  </cols>
  <sheetData>
    <row r="1" spans="1:35" ht="15" customHeight="1" x14ac:dyDescent="0.25">
      <c r="A1" s="12"/>
      <c r="B1" s="13" t="s">
        <v>32</v>
      </c>
      <c r="C1" s="14">
        <v>2019</v>
      </c>
      <c r="D1" s="14">
        <v>2020</v>
      </c>
      <c r="E1" s="14">
        <v>2021</v>
      </c>
      <c r="F1" s="14">
        <v>2022</v>
      </c>
      <c r="G1" s="14">
        <v>2023</v>
      </c>
      <c r="H1" s="14">
        <v>2024</v>
      </c>
      <c r="I1" s="14">
        <v>2025</v>
      </c>
      <c r="J1" s="14">
        <v>2026</v>
      </c>
      <c r="K1" s="14">
        <v>2027</v>
      </c>
      <c r="L1" s="14">
        <v>2028</v>
      </c>
      <c r="M1" s="14">
        <v>2029</v>
      </c>
      <c r="N1" s="14">
        <v>2030</v>
      </c>
      <c r="O1" s="14">
        <v>2031</v>
      </c>
      <c r="P1" s="14">
        <v>2032</v>
      </c>
      <c r="Q1" s="14">
        <v>2033</v>
      </c>
      <c r="R1" s="14">
        <v>2034</v>
      </c>
      <c r="S1" s="14">
        <v>2035</v>
      </c>
      <c r="T1" s="14">
        <v>2036</v>
      </c>
      <c r="U1" s="14">
        <v>2037</v>
      </c>
      <c r="V1" s="14">
        <v>2038</v>
      </c>
      <c r="W1" s="14">
        <v>2039</v>
      </c>
      <c r="X1" s="14">
        <v>2040</v>
      </c>
      <c r="Y1" s="14">
        <v>2041</v>
      </c>
      <c r="Z1" s="14">
        <v>2042</v>
      </c>
      <c r="AA1" s="14">
        <v>2043</v>
      </c>
      <c r="AB1" s="14">
        <v>2044</v>
      </c>
      <c r="AC1" s="14">
        <v>2045</v>
      </c>
      <c r="AD1" s="14">
        <v>2046</v>
      </c>
      <c r="AE1" s="14">
        <v>2047</v>
      </c>
      <c r="AF1" s="14">
        <v>2048</v>
      </c>
      <c r="AG1" s="14">
        <v>2049</v>
      </c>
      <c r="AH1" s="14">
        <v>2050</v>
      </c>
      <c r="AI1" s="12"/>
    </row>
    <row r="2" spans="1:35" ht="15" customHeight="1" x14ac:dyDescent="0.25">
      <c r="A2" s="12"/>
      <c r="B2" s="12"/>
      <c r="C2" s="15"/>
      <c r="D2" s="15"/>
      <c r="E2" s="15"/>
      <c r="F2" s="15"/>
      <c r="G2" s="15"/>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row>
    <row r="3" spans="1:35" ht="15" customHeight="1" x14ac:dyDescent="0.25">
      <c r="A3" s="12"/>
      <c r="B3" s="12"/>
      <c r="C3" s="15" t="s">
        <v>33</v>
      </c>
      <c r="D3" s="15" t="s">
        <v>6</v>
      </c>
      <c r="E3" s="15"/>
      <c r="F3" s="15"/>
      <c r="G3" s="15"/>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row>
    <row r="4" spans="1:35" ht="15" customHeight="1" x14ac:dyDescent="0.25">
      <c r="A4" s="12"/>
      <c r="B4" s="12"/>
      <c r="C4" s="15" t="s">
        <v>34</v>
      </c>
      <c r="D4" s="15" t="s">
        <v>35</v>
      </c>
      <c r="E4" s="15"/>
      <c r="F4" s="15"/>
      <c r="G4" s="15" t="s">
        <v>36</v>
      </c>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row>
    <row r="5" spans="1:35" ht="15" customHeight="1" x14ac:dyDescent="0.25">
      <c r="A5" s="12"/>
      <c r="B5" s="12"/>
      <c r="C5" s="15" t="s">
        <v>37</v>
      </c>
      <c r="D5" s="15" t="s">
        <v>38</v>
      </c>
      <c r="E5" s="15"/>
      <c r="F5" s="15"/>
      <c r="G5" s="15"/>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row>
    <row r="6" spans="1:35" ht="15" customHeight="1" x14ac:dyDescent="0.25">
      <c r="A6" s="12"/>
      <c r="B6" s="12"/>
      <c r="C6" s="15" t="s">
        <v>39</v>
      </c>
      <c r="D6" s="15"/>
      <c r="E6" s="15" t="s">
        <v>40</v>
      </c>
      <c r="F6" s="15"/>
      <c r="G6" s="15"/>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5">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row>
    <row r="8" spans="1:35" x14ac:dyDescent="0.25">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row>
    <row r="9" spans="1:35" x14ac:dyDescent="0.25">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row>
    <row r="10" spans="1:35" ht="15" customHeight="1" x14ac:dyDescent="0.25">
      <c r="A10" s="16" t="s">
        <v>41</v>
      </c>
      <c r="B10" s="17" t="s">
        <v>42</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row>
    <row r="11" spans="1:35" ht="15" customHeight="1" x14ac:dyDescent="0.25">
      <c r="A11" s="12"/>
      <c r="B11" s="13" t="s">
        <v>43</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row>
    <row r="12" spans="1:35" ht="15" customHeight="1" x14ac:dyDescent="0.25">
      <c r="A12" s="12"/>
      <c r="B12" s="13"/>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t="s">
        <v>44</v>
      </c>
    </row>
    <row r="13" spans="1:35" ht="15" customHeight="1" x14ac:dyDescent="0.25">
      <c r="A13" s="12"/>
      <c r="B13" s="14" t="s">
        <v>45</v>
      </c>
      <c r="C13" s="14">
        <v>2019</v>
      </c>
      <c r="D13" s="14">
        <v>2020</v>
      </c>
      <c r="E13" s="14">
        <v>2021</v>
      </c>
      <c r="F13" s="14">
        <v>2022</v>
      </c>
      <c r="G13" s="14">
        <v>2023</v>
      </c>
      <c r="H13" s="14">
        <v>2024</v>
      </c>
      <c r="I13" s="14">
        <v>2025</v>
      </c>
      <c r="J13" s="14">
        <v>2026</v>
      </c>
      <c r="K13" s="14">
        <v>2027</v>
      </c>
      <c r="L13" s="14">
        <v>2028</v>
      </c>
      <c r="M13" s="14">
        <v>2029</v>
      </c>
      <c r="N13" s="14">
        <v>2030</v>
      </c>
      <c r="O13" s="14">
        <v>2031</v>
      </c>
      <c r="P13" s="14">
        <v>2032</v>
      </c>
      <c r="Q13" s="14">
        <v>2033</v>
      </c>
      <c r="R13" s="14">
        <v>2034</v>
      </c>
      <c r="S13" s="14">
        <v>2035</v>
      </c>
      <c r="T13" s="14">
        <v>2036</v>
      </c>
      <c r="U13" s="14">
        <v>2037</v>
      </c>
      <c r="V13" s="14">
        <v>2038</v>
      </c>
      <c r="W13" s="14">
        <v>2039</v>
      </c>
      <c r="X13" s="14">
        <v>2040</v>
      </c>
      <c r="Y13" s="14">
        <v>2041</v>
      </c>
      <c r="Z13" s="14">
        <v>2042</v>
      </c>
      <c r="AA13" s="14">
        <v>2043</v>
      </c>
      <c r="AB13" s="14">
        <v>2044</v>
      </c>
      <c r="AC13" s="14">
        <v>2045</v>
      </c>
      <c r="AD13" s="14">
        <v>2046</v>
      </c>
      <c r="AE13" s="14">
        <v>2047</v>
      </c>
      <c r="AF13" s="14">
        <v>2048</v>
      </c>
      <c r="AG13" s="14">
        <v>2049</v>
      </c>
      <c r="AH13" s="14">
        <v>2050</v>
      </c>
      <c r="AI13" s="14">
        <v>2050</v>
      </c>
    </row>
    <row r="14" spans="1:35" ht="15" customHeight="1"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row>
    <row r="15" spans="1:35" ht="15" customHeight="1" x14ac:dyDescent="0.25">
      <c r="A15" s="12"/>
      <c r="B15" s="19" t="s">
        <v>46</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row>
    <row r="16" spans="1:35" ht="15" customHeight="1" x14ac:dyDescent="0.25">
      <c r="A16" s="12"/>
      <c r="B16" s="19" t="s">
        <v>47</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row>
    <row r="17" spans="1:35" ht="15" customHeight="1" x14ac:dyDescent="0.25">
      <c r="A17" s="16" t="s">
        <v>48</v>
      </c>
      <c r="B17" s="20" t="s">
        <v>49</v>
      </c>
      <c r="C17" s="21">
        <v>231.084137</v>
      </c>
      <c r="D17" s="21">
        <v>223.796234</v>
      </c>
      <c r="E17" s="21">
        <v>221.061813</v>
      </c>
      <c r="F17" s="21">
        <v>207.50491299999999</v>
      </c>
      <c r="G17" s="21">
        <v>190.04248000000001</v>
      </c>
      <c r="H17" s="21">
        <v>172.30737300000001</v>
      </c>
      <c r="I17" s="21">
        <v>138.29920999999999</v>
      </c>
      <c r="J17" s="21">
        <v>135.373199</v>
      </c>
      <c r="K17" s="21">
        <v>134.09551999999999</v>
      </c>
      <c r="L17" s="21">
        <v>132.760513</v>
      </c>
      <c r="M17" s="21">
        <v>130.82551599999999</v>
      </c>
      <c r="N17" s="21">
        <v>130.190506</v>
      </c>
      <c r="O17" s="21">
        <v>129.95851099999999</v>
      </c>
      <c r="P17" s="21">
        <v>129.86621099999999</v>
      </c>
      <c r="Q17" s="21">
        <v>129.86621099999999</v>
      </c>
      <c r="R17" s="21">
        <v>128.70791600000001</v>
      </c>
      <c r="S17" s="21">
        <v>127.831902</v>
      </c>
      <c r="T17" s="21">
        <v>127.149406</v>
      </c>
      <c r="U17" s="21">
        <v>126.61489899999999</v>
      </c>
      <c r="V17" s="21">
        <v>124.961411</v>
      </c>
      <c r="W17" s="21">
        <v>124.622406</v>
      </c>
      <c r="X17" s="21">
        <v>124.622406</v>
      </c>
      <c r="Y17" s="21">
        <v>124.28241</v>
      </c>
      <c r="Z17" s="21">
        <v>124.28241</v>
      </c>
      <c r="AA17" s="21">
        <v>124.28241</v>
      </c>
      <c r="AB17" s="21">
        <v>124.28241</v>
      </c>
      <c r="AC17" s="21">
        <v>123.867401</v>
      </c>
      <c r="AD17" s="21">
        <v>123.867401</v>
      </c>
      <c r="AE17" s="21">
        <v>123.635406</v>
      </c>
      <c r="AF17" s="21">
        <v>123.635406</v>
      </c>
      <c r="AG17" s="21">
        <v>123.410408</v>
      </c>
      <c r="AH17" s="21">
        <v>123.410408</v>
      </c>
      <c r="AI17" s="22">
        <v>-2.0031E-2</v>
      </c>
    </row>
    <row r="18" spans="1:35" ht="15" customHeight="1" x14ac:dyDescent="0.25">
      <c r="A18" s="16" t="s">
        <v>50</v>
      </c>
      <c r="B18" s="20" t="s">
        <v>51</v>
      </c>
      <c r="C18" s="21">
        <v>75.206710999999999</v>
      </c>
      <c r="D18" s="21">
        <v>72.773109000000005</v>
      </c>
      <c r="E18" s="21">
        <v>66.741507999999996</v>
      </c>
      <c r="F18" s="21">
        <v>61.672409000000002</v>
      </c>
      <c r="G18" s="21">
        <v>59.380302</v>
      </c>
      <c r="H18" s="21">
        <v>56.946198000000003</v>
      </c>
      <c r="I18" s="21">
        <v>60.158005000000003</v>
      </c>
      <c r="J18" s="21">
        <v>58.542808999999998</v>
      </c>
      <c r="K18" s="21">
        <v>58.025803000000003</v>
      </c>
      <c r="L18" s="21">
        <v>57.491805999999997</v>
      </c>
      <c r="M18" s="21">
        <v>55.735405</v>
      </c>
      <c r="N18" s="21">
        <v>55.287407000000002</v>
      </c>
      <c r="O18" s="21">
        <v>54.269210999999999</v>
      </c>
      <c r="P18" s="21">
        <v>52.417209999999997</v>
      </c>
      <c r="Q18" s="21">
        <v>51.148808000000002</v>
      </c>
      <c r="R18" s="21">
        <v>50.620708</v>
      </c>
      <c r="S18" s="21">
        <v>49.641711999999998</v>
      </c>
      <c r="T18" s="21">
        <v>49.641711999999998</v>
      </c>
      <c r="U18" s="21">
        <v>49.641711999999998</v>
      </c>
      <c r="V18" s="21">
        <v>49.310710999999998</v>
      </c>
      <c r="W18" s="21">
        <v>49.310710999999998</v>
      </c>
      <c r="X18" s="21">
        <v>49.310710999999998</v>
      </c>
      <c r="Y18" s="21">
        <v>49.310710999999998</v>
      </c>
      <c r="Z18" s="21">
        <v>49.310710999999998</v>
      </c>
      <c r="AA18" s="21">
        <v>49.310710999999998</v>
      </c>
      <c r="AB18" s="21">
        <v>49.310710999999998</v>
      </c>
      <c r="AC18" s="21">
        <v>49.310710999999998</v>
      </c>
      <c r="AD18" s="21">
        <v>49.310710999999998</v>
      </c>
      <c r="AE18" s="21">
        <v>49.310710999999998</v>
      </c>
      <c r="AF18" s="21">
        <v>49.230708999999997</v>
      </c>
      <c r="AG18" s="21">
        <v>49.230708999999997</v>
      </c>
      <c r="AH18" s="21">
        <v>49.230708999999997</v>
      </c>
      <c r="AI18" s="22">
        <v>-1.3575E-2</v>
      </c>
    </row>
    <row r="19" spans="1:35" ht="15" customHeight="1" x14ac:dyDescent="0.25">
      <c r="A19" s="16" t="s">
        <v>52</v>
      </c>
      <c r="B19" s="20" t="s">
        <v>53</v>
      </c>
      <c r="C19" s="21">
        <v>239.88580300000001</v>
      </c>
      <c r="D19" s="21">
        <v>244.90321399999999</v>
      </c>
      <c r="E19" s="21">
        <v>254.76440400000001</v>
      </c>
      <c r="F19" s="21">
        <v>269.495361</v>
      </c>
      <c r="G19" s="21">
        <v>280.39184599999999</v>
      </c>
      <c r="H19" s="21">
        <v>289.07000699999998</v>
      </c>
      <c r="I19" s="21">
        <v>301.34295700000001</v>
      </c>
      <c r="J19" s="21">
        <v>309.657196</v>
      </c>
      <c r="K19" s="21">
        <v>312.92663599999997</v>
      </c>
      <c r="L19" s="21">
        <v>316.25357100000002</v>
      </c>
      <c r="M19" s="21">
        <v>320.897156</v>
      </c>
      <c r="N19" s="21">
        <v>322.814819</v>
      </c>
      <c r="O19" s="21">
        <v>327.72052000000002</v>
      </c>
      <c r="P19" s="21">
        <v>330.200897</v>
      </c>
      <c r="Q19" s="21">
        <v>333.93457000000001</v>
      </c>
      <c r="R19" s="21">
        <v>337.632904</v>
      </c>
      <c r="S19" s="21">
        <v>341.53002900000001</v>
      </c>
      <c r="T19" s="21">
        <v>346.66101099999997</v>
      </c>
      <c r="U19" s="21">
        <v>351.82873499999999</v>
      </c>
      <c r="V19" s="21">
        <v>357.30999800000001</v>
      </c>
      <c r="W19" s="21">
        <v>362.72366299999999</v>
      </c>
      <c r="X19" s="21">
        <v>367.03781099999998</v>
      </c>
      <c r="Y19" s="21">
        <v>370.36437999999998</v>
      </c>
      <c r="Z19" s="21">
        <v>373.629974</v>
      </c>
      <c r="AA19" s="21">
        <v>377.41656499999999</v>
      </c>
      <c r="AB19" s="21">
        <v>378.86200000000002</v>
      </c>
      <c r="AC19" s="21">
        <v>381.45684799999998</v>
      </c>
      <c r="AD19" s="21">
        <v>385.46112099999999</v>
      </c>
      <c r="AE19" s="21">
        <v>389.477417</v>
      </c>
      <c r="AF19" s="21">
        <v>392.11798099999999</v>
      </c>
      <c r="AG19" s="21">
        <v>397.56341600000002</v>
      </c>
      <c r="AH19" s="21">
        <v>400.95281999999997</v>
      </c>
      <c r="AI19" s="22">
        <v>1.6708000000000001E-2</v>
      </c>
    </row>
    <row r="20" spans="1:35" ht="15" customHeight="1" x14ac:dyDescent="0.25">
      <c r="A20" s="16" t="s">
        <v>54</v>
      </c>
      <c r="B20" s="20" t="s">
        <v>55</v>
      </c>
      <c r="C20" s="21">
        <v>140.492706</v>
      </c>
      <c r="D20" s="21">
        <v>147.97756999999999</v>
      </c>
      <c r="E20" s="21">
        <v>153.151962</v>
      </c>
      <c r="F20" s="21">
        <v>156.03604100000001</v>
      </c>
      <c r="G20" s="21">
        <v>159.434662</v>
      </c>
      <c r="H20" s="21">
        <v>163.249786</v>
      </c>
      <c r="I20" s="21">
        <v>167.95742799999999</v>
      </c>
      <c r="J20" s="21">
        <v>172.69607500000001</v>
      </c>
      <c r="K20" s="21">
        <v>175.56021100000001</v>
      </c>
      <c r="L20" s="21">
        <v>180.78301999999999</v>
      </c>
      <c r="M20" s="21">
        <v>184.12144499999999</v>
      </c>
      <c r="N20" s="21">
        <v>189.52706900000001</v>
      </c>
      <c r="O20" s="21">
        <v>195.743484</v>
      </c>
      <c r="P20" s="21">
        <v>202.89238</v>
      </c>
      <c r="Q20" s="21">
        <v>207.31115700000001</v>
      </c>
      <c r="R20" s="21">
        <v>211.761627</v>
      </c>
      <c r="S20" s="21">
        <v>218.32164</v>
      </c>
      <c r="T20" s="21">
        <v>223.14460800000001</v>
      </c>
      <c r="U20" s="21">
        <v>229.91980000000001</v>
      </c>
      <c r="V20" s="21">
        <v>234.47051999999999</v>
      </c>
      <c r="W20" s="21">
        <v>241.515961</v>
      </c>
      <c r="X20" s="21">
        <v>246.680206</v>
      </c>
      <c r="Y20" s="21">
        <v>253.763214</v>
      </c>
      <c r="Z20" s="21">
        <v>259.46978799999999</v>
      </c>
      <c r="AA20" s="21">
        <v>267.01702899999998</v>
      </c>
      <c r="AB20" s="21">
        <v>275.69638099999997</v>
      </c>
      <c r="AC20" s="21">
        <v>282.17578099999997</v>
      </c>
      <c r="AD20" s="21">
        <v>291.15887500000002</v>
      </c>
      <c r="AE20" s="21">
        <v>296.65948500000002</v>
      </c>
      <c r="AF20" s="21">
        <v>305.95700099999999</v>
      </c>
      <c r="AG20" s="21">
        <v>313.39669800000001</v>
      </c>
      <c r="AH20" s="21">
        <v>323.01959199999999</v>
      </c>
      <c r="AI20" s="22">
        <v>2.7220999999999999E-2</v>
      </c>
    </row>
    <row r="21" spans="1:35" ht="15" customHeight="1" x14ac:dyDescent="0.25">
      <c r="A21" s="16" t="s">
        <v>56</v>
      </c>
      <c r="B21" s="20" t="s">
        <v>57</v>
      </c>
      <c r="C21" s="21">
        <v>98.110114999999993</v>
      </c>
      <c r="D21" s="21">
        <v>97.091614000000007</v>
      </c>
      <c r="E21" s="21">
        <v>94.744415000000004</v>
      </c>
      <c r="F21" s="21">
        <v>95.087219000000005</v>
      </c>
      <c r="G21" s="21">
        <v>95.131218000000004</v>
      </c>
      <c r="H21" s="21">
        <v>95.182006999999999</v>
      </c>
      <c r="I21" s="21">
        <v>91.920135000000002</v>
      </c>
      <c r="J21" s="21">
        <v>83.109558000000007</v>
      </c>
      <c r="K21" s="21">
        <v>83.144729999999996</v>
      </c>
      <c r="L21" s="21">
        <v>83.179893000000007</v>
      </c>
      <c r="M21" s="21">
        <v>83.224868999999998</v>
      </c>
      <c r="N21" s="21">
        <v>83.310944000000006</v>
      </c>
      <c r="O21" s="21">
        <v>83.449646000000001</v>
      </c>
      <c r="P21" s="21">
        <v>83.545952</v>
      </c>
      <c r="Q21" s="21">
        <v>81.662491000000003</v>
      </c>
      <c r="R21" s="21">
        <v>79.616546999999997</v>
      </c>
      <c r="S21" s="21">
        <v>79.794891000000007</v>
      </c>
      <c r="T21" s="21">
        <v>79.927475000000001</v>
      </c>
      <c r="U21" s="21">
        <v>79.954239000000001</v>
      </c>
      <c r="V21" s="21">
        <v>79.980987999999996</v>
      </c>
      <c r="W21" s="21">
        <v>79.980987999999996</v>
      </c>
      <c r="X21" s="21">
        <v>78.856719999999996</v>
      </c>
      <c r="Y21" s="21">
        <v>79.015640000000005</v>
      </c>
      <c r="Z21" s="21">
        <v>79.130629999999996</v>
      </c>
      <c r="AA21" s="21">
        <v>78.089554000000007</v>
      </c>
      <c r="AB21" s="21">
        <v>78.185455000000005</v>
      </c>
      <c r="AC21" s="21">
        <v>78.289337000000003</v>
      </c>
      <c r="AD21" s="21">
        <v>78.343445000000003</v>
      </c>
      <c r="AE21" s="21">
        <v>78.397537</v>
      </c>
      <c r="AF21" s="21">
        <v>78.431229000000002</v>
      </c>
      <c r="AG21" s="21">
        <v>78.471939000000006</v>
      </c>
      <c r="AH21" s="21">
        <v>78.534271000000004</v>
      </c>
      <c r="AI21" s="22">
        <v>-7.1539999999999998E-3</v>
      </c>
    </row>
    <row r="22" spans="1:35" ht="15" customHeight="1" x14ac:dyDescent="0.25">
      <c r="A22" s="16" t="s">
        <v>58</v>
      </c>
      <c r="B22" s="20" t="s">
        <v>59</v>
      </c>
      <c r="C22" s="21">
        <v>22.830203999999998</v>
      </c>
      <c r="D22" s="21">
        <v>22.830203999999998</v>
      </c>
      <c r="E22" s="21">
        <v>22.830203999999998</v>
      </c>
      <c r="F22" s="21">
        <v>22.830203999999998</v>
      </c>
      <c r="G22" s="21">
        <v>22.830203999999998</v>
      </c>
      <c r="H22" s="21">
        <v>22.830203999999998</v>
      </c>
      <c r="I22" s="21">
        <v>22.830203999999998</v>
      </c>
      <c r="J22" s="21">
        <v>22.830203999999998</v>
      </c>
      <c r="K22" s="21">
        <v>22.830203999999998</v>
      </c>
      <c r="L22" s="21">
        <v>22.830203999999998</v>
      </c>
      <c r="M22" s="21">
        <v>22.830203999999998</v>
      </c>
      <c r="N22" s="21">
        <v>22.830203999999998</v>
      </c>
      <c r="O22" s="21">
        <v>22.830203999999998</v>
      </c>
      <c r="P22" s="21">
        <v>22.830203999999998</v>
      </c>
      <c r="Q22" s="21">
        <v>22.830203999999998</v>
      </c>
      <c r="R22" s="21">
        <v>22.830203999999998</v>
      </c>
      <c r="S22" s="21">
        <v>22.830203999999998</v>
      </c>
      <c r="T22" s="21">
        <v>22.830203999999998</v>
      </c>
      <c r="U22" s="21">
        <v>22.830203999999998</v>
      </c>
      <c r="V22" s="21">
        <v>22.830203999999998</v>
      </c>
      <c r="W22" s="21">
        <v>22.830203999999998</v>
      </c>
      <c r="X22" s="21">
        <v>22.830203999999998</v>
      </c>
      <c r="Y22" s="21">
        <v>22.830203999999998</v>
      </c>
      <c r="Z22" s="21">
        <v>22.830203999999998</v>
      </c>
      <c r="AA22" s="21">
        <v>22.830203999999998</v>
      </c>
      <c r="AB22" s="21">
        <v>22.830203999999998</v>
      </c>
      <c r="AC22" s="21">
        <v>22.830203999999998</v>
      </c>
      <c r="AD22" s="21">
        <v>22.830203999999998</v>
      </c>
      <c r="AE22" s="21">
        <v>22.830203999999998</v>
      </c>
      <c r="AF22" s="21">
        <v>22.830203999999998</v>
      </c>
      <c r="AG22" s="21">
        <v>22.830203999999998</v>
      </c>
      <c r="AH22" s="21">
        <v>22.830203999999998</v>
      </c>
      <c r="AI22" s="22">
        <v>0</v>
      </c>
    </row>
    <row r="23" spans="1:35" ht="15" customHeight="1" x14ac:dyDescent="0.25">
      <c r="A23" s="23" t="s">
        <v>60</v>
      </c>
      <c r="B23" s="24" t="s">
        <v>61</v>
      </c>
      <c r="C23" s="25">
        <v>1.3702000000000001</v>
      </c>
      <c r="D23" s="25">
        <v>2.62886</v>
      </c>
      <c r="E23" s="25">
        <v>5.6288600000000004</v>
      </c>
      <c r="F23" s="25">
        <v>6.2598599999999998</v>
      </c>
      <c r="G23" s="25">
        <v>6.8908610000000001</v>
      </c>
      <c r="H23" s="25">
        <v>7.520861</v>
      </c>
      <c r="I23" s="25">
        <v>7.9638609999999996</v>
      </c>
      <c r="J23" s="25">
        <v>8.3748609999999992</v>
      </c>
      <c r="K23" s="25">
        <v>8.7858610000000006</v>
      </c>
      <c r="L23" s="25">
        <v>9.1968610000000002</v>
      </c>
      <c r="M23" s="25">
        <v>9.6588419999999999</v>
      </c>
      <c r="N23" s="25">
        <v>10.069842</v>
      </c>
      <c r="O23" s="25">
        <v>10.069842</v>
      </c>
      <c r="P23" s="25">
        <v>10.069842</v>
      </c>
      <c r="Q23" s="25">
        <v>10.356866</v>
      </c>
      <c r="R23" s="25">
        <v>10.804548</v>
      </c>
      <c r="S23" s="25">
        <v>10.804548</v>
      </c>
      <c r="T23" s="25">
        <v>10.872132000000001</v>
      </c>
      <c r="U23" s="25">
        <v>10.872132000000001</v>
      </c>
      <c r="V23" s="25">
        <v>10.886932</v>
      </c>
      <c r="W23" s="25">
        <v>10.886932</v>
      </c>
      <c r="X23" s="25">
        <v>10.974281</v>
      </c>
      <c r="Y23" s="25">
        <v>11.413679999999999</v>
      </c>
      <c r="Z23" s="25">
        <v>12.008404000000001</v>
      </c>
      <c r="AA23" s="25">
        <v>12.008404000000001</v>
      </c>
      <c r="AB23" s="25">
        <v>12.008404000000001</v>
      </c>
      <c r="AC23" s="25">
        <v>12.642261</v>
      </c>
      <c r="AD23" s="25">
        <v>13.321657</v>
      </c>
      <c r="AE23" s="25">
        <v>15.081673</v>
      </c>
      <c r="AF23" s="25">
        <v>16.082681999999998</v>
      </c>
      <c r="AG23" s="25">
        <v>17.366105999999998</v>
      </c>
      <c r="AH23" s="25">
        <v>17.400895999999999</v>
      </c>
      <c r="AI23" s="26">
        <v>8.5441000000000003E-2</v>
      </c>
    </row>
    <row r="24" spans="1:35" ht="15" customHeight="1" x14ac:dyDescent="0.25">
      <c r="A24" s="16" t="s">
        <v>62</v>
      </c>
      <c r="B24" s="20" t="s">
        <v>63</v>
      </c>
      <c r="C24" s="21">
        <v>0.14910000000000001</v>
      </c>
      <c r="D24" s="21">
        <v>0.1731</v>
      </c>
      <c r="E24" s="21">
        <v>0.17680000000000001</v>
      </c>
      <c r="F24" s="21">
        <v>0.18442700000000001</v>
      </c>
      <c r="G24" s="21">
        <v>0.185699</v>
      </c>
      <c r="H24" s="21">
        <v>0.185699</v>
      </c>
      <c r="I24" s="21">
        <v>0.185699</v>
      </c>
      <c r="J24" s="21">
        <v>0.185699</v>
      </c>
      <c r="K24" s="21">
        <v>0.185699</v>
      </c>
      <c r="L24" s="21">
        <v>0.215561</v>
      </c>
      <c r="M24" s="21">
        <v>0.215561</v>
      </c>
      <c r="N24" s="21">
        <v>0.215561</v>
      </c>
      <c r="O24" s="21">
        <v>0.215561</v>
      </c>
      <c r="P24" s="21">
        <v>0.215561</v>
      </c>
      <c r="Q24" s="21">
        <v>0.215561</v>
      </c>
      <c r="R24" s="21">
        <v>0.215561</v>
      </c>
      <c r="S24" s="21">
        <v>0.215561</v>
      </c>
      <c r="T24" s="21">
        <v>0.215561</v>
      </c>
      <c r="U24" s="21">
        <v>0.215561</v>
      </c>
      <c r="V24" s="21">
        <v>0.215561</v>
      </c>
      <c r="W24" s="21">
        <v>0.215561</v>
      </c>
      <c r="X24" s="21">
        <v>0.215561</v>
      </c>
      <c r="Y24" s="21">
        <v>0.215561</v>
      </c>
      <c r="Z24" s="21">
        <v>0.215561</v>
      </c>
      <c r="AA24" s="21">
        <v>0.215561</v>
      </c>
      <c r="AB24" s="21">
        <v>0.215561</v>
      </c>
      <c r="AC24" s="21">
        <v>0.215561</v>
      </c>
      <c r="AD24" s="21">
        <v>0.215561</v>
      </c>
      <c r="AE24" s="21">
        <v>0.215561</v>
      </c>
      <c r="AF24" s="21">
        <v>0.215561</v>
      </c>
      <c r="AG24" s="21">
        <v>0.215561</v>
      </c>
      <c r="AH24" s="21">
        <v>0.215561</v>
      </c>
      <c r="AI24" s="22">
        <v>1.1962E-2</v>
      </c>
    </row>
    <row r="25" spans="1:35" ht="15" customHeight="1" x14ac:dyDescent="0.25">
      <c r="A25" s="16" t="s">
        <v>64</v>
      </c>
      <c r="B25" s="20" t="s">
        <v>65</v>
      </c>
      <c r="C25" s="21">
        <v>231.457718</v>
      </c>
      <c r="D25" s="21">
        <v>258.357483</v>
      </c>
      <c r="E25" s="21">
        <v>277.13540599999999</v>
      </c>
      <c r="F25" s="21">
        <v>310.87704500000001</v>
      </c>
      <c r="G25" s="21">
        <v>331.81784099999999</v>
      </c>
      <c r="H25" s="21">
        <v>344.99237099999999</v>
      </c>
      <c r="I25" s="21">
        <v>362.63211100000001</v>
      </c>
      <c r="J25" s="21">
        <v>376.454498</v>
      </c>
      <c r="K25" s="21">
        <v>385.75335699999999</v>
      </c>
      <c r="L25" s="21">
        <v>394.84075899999999</v>
      </c>
      <c r="M25" s="21">
        <v>408.56664999999998</v>
      </c>
      <c r="N25" s="21">
        <v>424.560181</v>
      </c>
      <c r="O25" s="21">
        <v>425.74160799999999</v>
      </c>
      <c r="P25" s="21">
        <v>427.53900099999998</v>
      </c>
      <c r="Q25" s="21">
        <v>429.74127199999998</v>
      </c>
      <c r="R25" s="21">
        <v>431.20205700000002</v>
      </c>
      <c r="S25" s="21">
        <v>443.32995599999998</v>
      </c>
      <c r="T25" s="21">
        <v>450.23541299999999</v>
      </c>
      <c r="U25" s="21">
        <v>457.24945100000002</v>
      </c>
      <c r="V25" s="21">
        <v>466.10827599999999</v>
      </c>
      <c r="W25" s="21">
        <v>474.70233200000001</v>
      </c>
      <c r="X25" s="21">
        <v>485.57074</v>
      </c>
      <c r="Y25" s="21">
        <v>498.04614299999997</v>
      </c>
      <c r="Z25" s="21">
        <v>512.42919900000004</v>
      </c>
      <c r="AA25" s="21">
        <v>528.93060300000002</v>
      </c>
      <c r="AB25" s="21">
        <v>546.75122099999999</v>
      </c>
      <c r="AC25" s="21">
        <v>564.91027799999995</v>
      </c>
      <c r="AD25" s="21">
        <v>576.69909700000005</v>
      </c>
      <c r="AE25" s="21">
        <v>587.45465100000001</v>
      </c>
      <c r="AF25" s="21">
        <v>594.93798800000002</v>
      </c>
      <c r="AG25" s="21">
        <v>603.52209500000004</v>
      </c>
      <c r="AH25" s="21">
        <v>612.45574999999997</v>
      </c>
      <c r="AI25" s="22">
        <v>3.1888E-2</v>
      </c>
    </row>
    <row r="26" spans="1:35" ht="15" customHeight="1" x14ac:dyDescent="0.25">
      <c r="A26" s="16" t="s">
        <v>66</v>
      </c>
      <c r="B26" s="20" t="s">
        <v>67</v>
      </c>
      <c r="C26" s="21">
        <v>0</v>
      </c>
      <c r="D26" s="21">
        <v>0</v>
      </c>
      <c r="E26" s="21">
        <v>3.7135910000000001</v>
      </c>
      <c r="F26" s="21">
        <v>4.1676700000000002</v>
      </c>
      <c r="G26" s="21">
        <v>4.5476159999999997</v>
      </c>
      <c r="H26" s="21">
        <v>4.9869719999999997</v>
      </c>
      <c r="I26" s="21">
        <v>5.4492339999999997</v>
      </c>
      <c r="J26" s="21">
        <v>5.9613849999999999</v>
      </c>
      <c r="K26" s="21">
        <v>6.5921539999999998</v>
      </c>
      <c r="L26" s="21">
        <v>7.4718270000000002</v>
      </c>
      <c r="M26" s="21">
        <v>8.539021</v>
      </c>
      <c r="N26" s="21">
        <v>9.5355299999999996</v>
      </c>
      <c r="O26" s="21">
        <v>10.636310999999999</v>
      </c>
      <c r="P26" s="21">
        <v>11.831466000000001</v>
      </c>
      <c r="Q26" s="21">
        <v>12.989717000000001</v>
      </c>
      <c r="R26" s="21">
        <v>14.554209</v>
      </c>
      <c r="S26" s="21">
        <v>16.432065999999999</v>
      </c>
      <c r="T26" s="21">
        <v>18.254663000000001</v>
      </c>
      <c r="U26" s="21">
        <v>20.558561000000001</v>
      </c>
      <c r="V26" s="21">
        <v>22.902798000000001</v>
      </c>
      <c r="W26" s="21">
        <v>25.320221</v>
      </c>
      <c r="X26" s="21">
        <v>27.838014999999999</v>
      </c>
      <c r="Y26" s="21">
        <v>30.430658000000001</v>
      </c>
      <c r="Z26" s="21">
        <v>32.999896999999997</v>
      </c>
      <c r="AA26" s="21">
        <v>35.882655999999997</v>
      </c>
      <c r="AB26" s="21">
        <v>38.735401000000003</v>
      </c>
      <c r="AC26" s="21">
        <v>41.726345000000002</v>
      </c>
      <c r="AD26" s="21">
        <v>44.878906000000001</v>
      </c>
      <c r="AE26" s="21">
        <v>47.995967999999998</v>
      </c>
      <c r="AF26" s="21">
        <v>51.195476999999997</v>
      </c>
      <c r="AG26" s="21">
        <v>54.537044999999999</v>
      </c>
      <c r="AH26" s="21">
        <v>57.978287000000002</v>
      </c>
      <c r="AI26" s="22" t="s">
        <v>68</v>
      </c>
    </row>
    <row r="27" spans="1:35" ht="15" customHeight="1" x14ac:dyDescent="0.2">
      <c r="A27" s="16" t="s">
        <v>69</v>
      </c>
      <c r="B27" s="19" t="s">
        <v>70</v>
      </c>
      <c r="C27" s="27">
        <v>1040.5866699999999</v>
      </c>
      <c r="D27" s="27">
        <v>1070.5313719999999</v>
      </c>
      <c r="E27" s="27">
        <v>1099.9490969999999</v>
      </c>
      <c r="F27" s="27">
        <v>1134.1152340000001</v>
      </c>
      <c r="G27" s="27">
        <v>1150.6527100000001</v>
      </c>
      <c r="H27" s="27">
        <v>1157.2714840000001</v>
      </c>
      <c r="I27" s="27">
        <v>1158.7387699999999</v>
      </c>
      <c r="J27" s="27">
        <v>1173.185547</v>
      </c>
      <c r="K27" s="27">
        <v>1187.9001459999999</v>
      </c>
      <c r="L27" s="27">
        <v>1205.024048</v>
      </c>
      <c r="M27" s="27">
        <v>1224.614624</v>
      </c>
      <c r="N27" s="27">
        <v>1248.3420410000001</v>
      </c>
      <c r="O27" s="27">
        <v>1260.634888</v>
      </c>
      <c r="P27" s="27">
        <v>1271.4086910000001</v>
      </c>
      <c r="Q27" s="27">
        <v>1280.056763</v>
      </c>
      <c r="R27" s="27">
        <v>1287.946289</v>
      </c>
      <c r="S27" s="27">
        <v>1310.732544</v>
      </c>
      <c r="T27" s="27">
        <v>1328.932251</v>
      </c>
      <c r="U27" s="27">
        <v>1349.6854249999999</v>
      </c>
      <c r="V27" s="27">
        <v>1368.977539</v>
      </c>
      <c r="W27" s="27">
        <v>1392.109009</v>
      </c>
      <c r="X27" s="27">
        <v>1413.9365230000001</v>
      </c>
      <c r="Y27" s="27">
        <v>1439.672607</v>
      </c>
      <c r="Z27" s="27">
        <v>1466.306763</v>
      </c>
      <c r="AA27" s="27">
        <v>1495.9837649999999</v>
      </c>
      <c r="AB27" s="27">
        <v>1526.877686</v>
      </c>
      <c r="AC27" s="27">
        <v>1557.424683</v>
      </c>
      <c r="AD27" s="27">
        <v>1586.0870359999999</v>
      </c>
      <c r="AE27" s="27">
        <v>1611.0585940000001</v>
      </c>
      <c r="AF27" s="27">
        <v>1634.6342770000001</v>
      </c>
      <c r="AG27" s="27">
        <v>1660.544067</v>
      </c>
      <c r="AH27" s="27">
        <v>1686.028564</v>
      </c>
      <c r="AI27" s="28">
        <v>1.5689000000000002E-2</v>
      </c>
    </row>
    <row r="28" spans="1:35" ht="15" customHeight="1" x14ac:dyDescent="0.25">
      <c r="A28" s="12"/>
      <c r="B28" s="19" t="s">
        <v>71</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row>
    <row r="29" spans="1:35" ht="15" customHeight="1" x14ac:dyDescent="0.25">
      <c r="A29" s="16" t="s">
        <v>72</v>
      </c>
      <c r="B29" s="20" t="s">
        <v>73</v>
      </c>
      <c r="C29" s="21">
        <v>2.6815000000000002</v>
      </c>
      <c r="D29" s="21">
        <v>2.3180999999999998</v>
      </c>
      <c r="E29" s="21">
        <v>2.3180999999999998</v>
      </c>
      <c r="F29" s="21">
        <v>2.3180999999999998</v>
      </c>
      <c r="G29" s="21">
        <v>2.3180999999999998</v>
      </c>
      <c r="H29" s="21">
        <v>2.3180999999999998</v>
      </c>
      <c r="I29" s="21">
        <v>2.3180999999999998</v>
      </c>
      <c r="J29" s="21">
        <v>2.3180999999999998</v>
      </c>
      <c r="K29" s="21">
        <v>2.3180999999999998</v>
      </c>
      <c r="L29" s="21">
        <v>2.3180999999999998</v>
      </c>
      <c r="M29" s="21">
        <v>1.9981</v>
      </c>
      <c r="N29" s="21">
        <v>1.9981</v>
      </c>
      <c r="O29" s="21">
        <v>1.9981</v>
      </c>
      <c r="P29" s="21">
        <v>1.9981</v>
      </c>
      <c r="Q29" s="21">
        <v>1.9981</v>
      </c>
      <c r="R29" s="21">
        <v>1.9981</v>
      </c>
      <c r="S29" s="21">
        <v>1.9981</v>
      </c>
      <c r="T29" s="21">
        <v>1.9981</v>
      </c>
      <c r="U29" s="21">
        <v>1.9981</v>
      </c>
      <c r="V29" s="21">
        <v>1.9981</v>
      </c>
      <c r="W29" s="21">
        <v>1.9981</v>
      </c>
      <c r="X29" s="21">
        <v>1.9981</v>
      </c>
      <c r="Y29" s="21">
        <v>1.9981</v>
      </c>
      <c r="Z29" s="21">
        <v>1.9981</v>
      </c>
      <c r="AA29" s="21">
        <v>1.9981</v>
      </c>
      <c r="AB29" s="21">
        <v>1.9981</v>
      </c>
      <c r="AC29" s="21">
        <v>1.9981</v>
      </c>
      <c r="AD29" s="21">
        <v>1.9981</v>
      </c>
      <c r="AE29" s="21">
        <v>1.9981</v>
      </c>
      <c r="AF29" s="21">
        <v>1.9981</v>
      </c>
      <c r="AG29" s="21">
        <v>1.9981</v>
      </c>
      <c r="AH29" s="21">
        <v>1.9981</v>
      </c>
      <c r="AI29" s="22">
        <v>-9.4450000000000003E-3</v>
      </c>
    </row>
    <row r="30" spans="1:35" ht="15" customHeight="1" x14ac:dyDescent="0.25">
      <c r="A30" s="16" t="s">
        <v>74</v>
      </c>
      <c r="B30" s="20" t="s">
        <v>75</v>
      </c>
      <c r="C30" s="21">
        <v>0.56679999999999997</v>
      </c>
      <c r="D30" s="21">
        <v>0.56679999999999997</v>
      </c>
      <c r="E30" s="21">
        <v>0.56679999999999997</v>
      </c>
      <c r="F30" s="21">
        <v>0.56679999999999997</v>
      </c>
      <c r="G30" s="21">
        <v>0.56679999999999997</v>
      </c>
      <c r="H30" s="21">
        <v>0.56679999999999997</v>
      </c>
      <c r="I30" s="21">
        <v>0.56679999999999997</v>
      </c>
      <c r="J30" s="21">
        <v>0.56679999999999997</v>
      </c>
      <c r="K30" s="21">
        <v>0.56679999999999997</v>
      </c>
      <c r="L30" s="21">
        <v>0.56679999999999997</v>
      </c>
      <c r="M30" s="21">
        <v>0.56679999999999997</v>
      </c>
      <c r="N30" s="21">
        <v>0.56679999999999997</v>
      </c>
      <c r="O30" s="21">
        <v>0.56679999999999997</v>
      </c>
      <c r="P30" s="21">
        <v>0.56679999999999997</v>
      </c>
      <c r="Q30" s="21">
        <v>0.56679999999999997</v>
      </c>
      <c r="R30" s="21">
        <v>0.56679999999999997</v>
      </c>
      <c r="S30" s="21">
        <v>0.56679999999999997</v>
      </c>
      <c r="T30" s="21">
        <v>0.56679999999999997</v>
      </c>
      <c r="U30" s="21">
        <v>0.56679999999999997</v>
      </c>
      <c r="V30" s="21">
        <v>0.56679999999999997</v>
      </c>
      <c r="W30" s="21">
        <v>0.56679999999999997</v>
      </c>
      <c r="X30" s="21">
        <v>0.56679999999999997</v>
      </c>
      <c r="Y30" s="21">
        <v>0.56679999999999997</v>
      </c>
      <c r="Z30" s="21">
        <v>0.56679999999999997</v>
      </c>
      <c r="AA30" s="21">
        <v>0.56679999999999997</v>
      </c>
      <c r="AB30" s="21">
        <v>0.56679999999999997</v>
      </c>
      <c r="AC30" s="21">
        <v>0.56679999999999997</v>
      </c>
      <c r="AD30" s="21">
        <v>0.56679999999999997</v>
      </c>
      <c r="AE30" s="21">
        <v>0.56679999999999997</v>
      </c>
      <c r="AF30" s="21">
        <v>0.56679999999999997</v>
      </c>
      <c r="AG30" s="21">
        <v>0.56679999999999997</v>
      </c>
      <c r="AH30" s="21">
        <v>0.56679999999999997</v>
      </c>
      <c r="AI30" s="22">
        <v>0</v>
      </c>
    </row>
    <row r="31" spans="1:35" ht="15" customHeight="1" x14ac:dyDescent="0.25">
      <c r="A31" s="16" t="s">
        <v>76</v>
      </c>
      <c r="B31" s="20" t="s">
        <v>53</v>
      </c>
      <c r="C31" s="21">
        <v>22.372603999999999</v>
      </c>
      <c r="D31" s="21">
        <v>22.372603999999999</v>
      </c>
      <c r="E31" s="21">
        <v>22.372603999999999</v>
      </c>
      <c r="F31" s="21">
        <v>22.372603999999999</v>
      </c>
      <c r="G31" s="21">
        <v>22.194006000000002</v>
      </c>
      <c r="H31" s="21">
        <v>22.194006000000002</v>
      </c>
      <c r="I31" s="21">
        <v>22.194006000000002</v>
      </c>
      <c r="J31" s="21">
        <v>22.194006000000002</v>
      </c>
      <c r="K31" s="21">
        <v>22.194006000000002</v>
      </c>
      <c r="L31" s="21">
        <v>22.194006000000002</v>
      </c>
      <c r="M31" s="21">
        <v>22.194006000000002</v>
      </c>
      <c r="N31" s="21">
        <v>22.194006000000002</v>
      </c>
      <c r="O31" s="21">
        <v>22.194006000000002</v>
      </c>
      <c r="P31" s="21">
        <v>22.194006000000002</v>
      </c>
      <c r="Q31" s="21">
        <v>22.194006000000002</v>
      </c>
      <c r="R31" s="21">
        <v>22.194006000000002</v>
      </c>
      <c r="S31" s="21">
        <v>22.194006000000002</v>
      </c>
      <c r="T31" s="21">
        <v>22.194006000000002</v>
      </c>
      <c r="U31" s="21">
        <v>22.194006000000002</v>
      </c>
      <c r="V31" s="21">
        <v>22.194006000000002</v>
      </c>
      <c r="W31" s="21">
        <v>22.194006000000002</v>
      </c>
      <c r="X31" s="21">
        <v>22.194006000000002</v>
      </c>
      <c r="Y31" s="21">
        <v>22.194006000000002</v>
      </c>
      <c r="Z31" s="21">
        <v>22.194006000000002</v>
      </c>
      <c r="AA31" s="21">
        <v>22.194006000000002</v>
      </c>
      <c r="AB31" s="21">
        <v>22.194006000000002</v>
      </c>
      <c r="AC31" s="21">
        <v>22.194006000000002</v>
      </c>
      <c r="AD31" s="21">
        <v>22.194006000000002</v>
      </c>
      <c r="AE31" s="21">
        <v>22.194006000000002</v>
      </c>
      <c r="AF31" s="21">
        <v>22.194006000000002</v>
      </c>
      <c r="AG31" s="21">
        <v>22.194006000000002</v>
      </c>
      <c r="AH31" s="21">
        <v>22.194006000000002</v>
      </c>
      <c r="AI31" s="22">
        <v>-2.5900000000000001E-4</v>
      </c>
    </row>
    <row r="32" spans="1:35" ht="15" customHeight="1" x14ac:dyDescent="0.25">
      <c r="A32" s="16" t="s">
        <v>77</v>
      </c>
      <c r="B32" s="20" t="s">
        <v>55</v>
      </c>
      <c r="C32" s="21">
        <v>3.2564000000000002</v>
      </c>
      <c r="D32" s="21">
        <v>3.2069000000000001</v>
      </c>
      <c r="E32" s="21">
        <v>3.2069000000000001</v>
      </c>
      <c r="F32" s="21">
        <v>3.2069000000000001</v>
      </c>
      <c r="G32" s="21">
        <v>3.2069000000000001</v>
      </c>
      <c r="H32" s="21">
        <v>3.2069000000000001</v>
      </c>
      <c r="I32" s="21">
        <v>3.2069000000000001</v>
      </c>
      <c r="J32" s="21">
        <v>3.2069000000000001</v>
      </c>
      <c r="K32" s="21">
        <v>3.2069000000000001</v>
      </c>
      <c r="L32" s="21">
        <v>3.2069000000000001</v>
      </c>
      <c r="M32" s="21">
        <v>3.2069000000000001</v>
      </c>
      <c r="N32" s="21">
        <v>3.2069000000000001</v>
      </c>
      <c r="O32" s="21">
        <v>3.2069000000000001</v>
      </c>
      <c r="P32" s="21">
        <v>3.2069000000000001</v>
      </c>
      <c r="Q32" s="21">
        <v>3.2069000000000001</v>
      </c>
      <c r="R32" s="21">
        <v>3.2069000000000001</v>
      </c>
      <c r="S32" s="21">
        <v>3.2069000000000001</v>
      </c>
      <c r="T32" s="21">
        <v>3.2069000000000001</v>
      </c>
      <c r="U32" s="21">
        <v>3.2069000000000001</v>
      </c>
      <c r="V32" s="21">
        <v>3.2069000000000001</v>
      </c>
      <c r="W32" s="21">
        <v>3.2069000000000001</v>
      </c>
      <c r="X32" s="21">
        <v>3.2069000000000001</v>
      </c>
      <c r="Y32" s="21">
        <v>3.2069000000000001</v>
      </c>
      <c r="Z32" s="21">
        <v>3.2069000000000001</v>
      </c>
      <c r="AA32" s="21">
        <v>3.2069000000000001</v>
      </c>
      <c r="AB32" s="21">
        <v>3.2069000000000001</v>
      </c>
      <c r="AC32" s="21">
        <v>3.2069000000000001</v>
      </c>
      <c r="AD32" s="21">
        <v>3.2069000000000001</v>
      </c>
      <c r="AE32" s="21">
        <v>3.2069000000000001</v>
      </c>
      <c r="AF32" s="21">
        <v>3.2069000000000001</v>
      </c>
      <c r="AG32" s="21">
        <v>3.2069000000000001</v>
      </c>
      <c r="AH32" s="21">
        <v>3.2069000000000001</v>
      </c>
      <c r="AI32" s="22">
        <v>-4.9399999999999997E-4</v>
      </c>
    </row>
    <row r="33" spans="1:35" ht="15" customHeight="1" x14ac:dyDescent="0.25">
      <c r="A33" s="16" t="s">
        <v>78</v>
      </c>
      <c r="B33" s="20" t="s">
        <v>65</v>
      </c>
      <c r="C33" s="21">
        <v>0.85919999999999996</v>
      </c>
      <c r="D33" s="21">
        <v>0.85470000000000002</v>
      </c>
      <c r="E33" s="21">
        <v>0.85470000000000002</v>
      </c>
      <c r="F33" s="21">
        <v>0.85470000000000002</v>
      </c>
      <c r="G33" s="21">
        <v>0.85470000000000002</v>
      </c>
      <c r="H33" s="21">
        <v>0.85470000000000002</v>
      </c>
      <c r="I33" s="21">
        <v>0.85470000000000002</v>
      </c>
      <c r="J33" s="21">
        <v>0.85470000000000002</v>
      </c>
      <c r="K33" s="21">
        <v>0.85470000000000002</v>
      </c>
      <c r="L33" s="21">
        <v>0.85470000000000002</v>
      </c>
      <c r="M33" s="21">
        <v>0.85470000000000002</v>
      </c>
      <c r="N33" s="21">
        <v>0.85470000000000002</v>
      </c>
      <c r="O33" s="21">
        <v>0.85470000000000002</v>
      </c>
      <c r="P33" s="21">
        <v>0.85470000000000002</v>
      </c>
      <c r="Q33" s="21">
        <v>0.85470000000000002</v>
      </c>
      <c r="R33" s="21">
        <v>0.85470000000000002</v>
      </c>
      <c r="S33" s="21">
        <v>0.85470000000000002</v>
      </c>
      <c r="T33" s="21">
        <v>0.85470000000000002</v>
      </c>
      <c r="U33" s="21">
        <v>0.85470000000000002</v>
      </c>
      <c r="V33" s="21">
        <v>0.85470000000000002</v>
      </c>
      <c r="W33" s="21">
        <v>0.85470000000000002</v>
      </c>
      <c r="X33" s="21">
        <v>0.85470000000000002</v>
      </c>
      <c r="Y33" s="21">
        <v>0.85470000000000002</v>
      </c>
      <c r="Z33" s="21">
        <v>0.85470000000000002</v>
      </c>
      <c r="AA33" s="21">
        <v>0.85470000000000002</v>
      </c>
      <c r="AB33" s="21">
        <v>0.85470000000000002</v>
      </c>
      <c r="AC33" s="21">
        <v>0.85470000000000002</v>
      </c>
      <c r="AD33" s="21">
        <v>0.85470000000000002</v>
      </c>
      <c r="AE33" s="21">
        <v>0.85470000000000002</v>
      </c>
      <c r="AF33" s="21">
        <v>0.85470000000000002</v>
      </c>
      <c r="AG33" s="21">
        <v>0.85470000000000002</v>
      </c>
      <c r="AH33" s="21">
        <v>0.85470000000000002</v>
      </c>
      <c r="AI33" s="22">
        <v>-1.6899999999999999E-4</v>
      </c>
    </row>
    <row r="34" spans="1:35" ht="15" customHeight="1" x14ac:dyDescent="0.2">
      <c r="A34" s="16" t="s">
        <v>79</v>
      </c>
      <c r="B34" s="19" t="s">
        <v>70</v>
      </c>
      <c r="C34" s="27">
        <v>29.736504</v>
      </c>
      <c r="D34" s="27">
        <v>29.319102999999998</v>
      </c>
      <c r="E34" s="27">
        <v>29.319102999999998</v>
      </c>
      <c r="F34" s="27">
        <v>29.319102999999998</v>
      </c>
      <c r="G34" s="27">
        <v>29.140506999999999</v>
      </c>
      <c r="H34" s="27">
        <v>29.140506999999999</v>
      </c>
      <c r="I34" s="27">
        <v>29.140506999999999</v>
      </c>
      <c r="J34" s="27">
        <v>29.140506999999999</v>
      </c>
      <c r="K34" s="27">
        <v>29.140506999999999</v>
      </c>
      <c r="L34" s="27">
        <v>29.140506999999999</v>
      </c>
      <c r="M34" s="27">
        <v>28.820505000000001</v>
      </c>
      <c r="N34" s="27">
        <v>28.820505000000001</v>
      </c>
      <c r="O34" s="27">
        <v>28.820505000000001</v>
      </c>
      <c r="P34" s="27">
        <v>28.820505000000001</v>
      </c>
      <c r="Q34" s="27">
        <v>28.820505000000001</v>
      </c>
      <c r="R34" s="27">
        <v>28.820505000000001</v>
      </c>
      <c r="S34" s="27">
        <v>28.820505000000001</v>
      </c>
      <c r="T34" s="27">
        <v>28.820505000000001</v>
      </c>
      <c r="U34" s="27">
        <v>28.820505000000001</v>
      </c>
      <c r="V34" s="27">
        <v>28.820505000000001</v>
      </c>
      <c r="W34" s="27">
        <v>28.820505000000001</v>
      </c>
      <c r="X34" s="27">
        <v>28.820505000000001</v>
      </c>
      <c r="Y34" s="27">
        <v>28.820505000000001</v>
      </c>
      <c r="Z34" s="27">
        <v>28.820505000000001</v>
      </c>
      <c r="AA34" s="27">
        <v>28.820505000000001</v>
      </c>
      <c r="AB34" s="27">
        <v>28.820505000000001</v>
      </c>
      <c r="AC34" s="27">
        <v>28.820505000000001</v>
      </c>
      <c r="AD34" s="27">
        <v>28.820505000000001</v>
      </c>
      <c r="AE34" s="27">
        <v>28.820505000000001</v>
      </c>
      <c r="AF34" s="27">
        <v>28.820505000000001</v>
      </c>
      <c r="AG34" s="27">
        <v>28.820505000000001</v>
      </c>
      <c r="AH34" s="27">
        <v>28.820505000000001</v>
      </c>
      <c r="AI34" s="28">
        <v>-1.0089999999999999E-3</v>
      </c>
    </row>
    <row r="35" spans="1:35" ht="15.75" customHeight="1" x14ac:dyDescent="0.2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row>
    <row r="36" spans="1:35" ht="15" customHeight="1" x14ac:dyDescent="0.25">
      <c r="A36" s="12"/>
      <c r="B36" s="19" t="s">
        <v>80</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row>
    <row r="37" spans="1:35" ht="15" customHeight="1" x14ac:dyDescent="0.25">
      <c r="A37" s="16" t="s">
        <v>81</v>
      </c>
      <c r="B37" s="20" t="s">
        <v>73</v>
      </c>
      <c r="C37" s="21" t="s">
        <v>68</v>
      </c>
      <c r="D37" s="21">
        <v>0</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2" t="s">
        <v>68</v>
      </c>
    </row>
    <row r="38" spans="1:35" ht="15" customHeight="1" x14ac:dyDescent="0.25">
      <c r="A38" s="16" t="s">
        <v>82</v>
      </c>
      <c r="B38" s="20" t="s">
        <v>75</v>
      </c>
      <c r="C38" s="21" t="s">
        <v>68</v>
      </c>
      <c r="D38" s="21">
        <v>0</v>
      </c>
      <c r="E38" s="21">
        <v>0.19850000000000001</v>
      </c>
      <c r="F38" s="21">
        <v>0.19850000000000001</v>
      </c>
      <c r="G38" s="21">
        <v>0.19850000000000001</v>
      </c>
      <c r="H38" s="21">
        <v>0.19850000000000001</v>
      </c>
      <c r="I38" s="21">
        <v>0.19850000000000001</v>
      </c>
      <c r="J38" s="21">
        <v>0.19850000000000001</v>
      </c>
      <c r="K38" s="21">
        <v>0.19850000000000001</v>
      </c>
      <c r="L38" s="21">
        <v>0.19850000000000001</v>
      </c>
      <c r="M38" s="21">
        <v>0.19850000000000001</v>
      </c>
      <c r="N38" s="21">
        <v>0.19850000000000001</v>
      </c>
      <c r="O38" s="21">
        <v>0.19850000000000001</v>
      </c>
      <c r="P38" s="21">
        <v>0.19850000000000001</v>
      </c>
      <c r="Q38" s="21">
        <v>0.19850000000000001</v>
      </c>
      <c r="R38" s="21">
        <v>0.19850000000000001</v>
      </c>
      <c r="S38" s="21">
        <v>0.19850000000000001</v>
      </c>
      <c r="T38" s="21">
        <v>0.19850000000000001</v>
      </c>
      <c r="U38" s="21">
        <v>0.19850000000000001</v>
      </c>
      <c r="V38" s="21">
        <v>0.19850000000000001</v>
      </c>
      <c r="W38" s="21">
        <v>0.19850000000000001</v>
      </c>
      <c r="X38" s="21">
        <v>0.19850000000000001</v>
      </c>
      <c r="Y38" s="21">
        <v>0.19850000000000001</v>
      </c>
      <c r="Z38" s="21">
        <v>0.19850000000000001</v>
      </c>
      <c r="AA38" s="21">
        <v>0.19850000000000001</v>
      </c>
      <c r="AB38" s="21">
        <v>0.19850000000000001</v>
      </c>
      <c r="AC38" s="21">
        <v>0.19850000000000001</v>
      </c>
      <c r="AD38" s="21">
        <v>0.19850000000000001</v>
      </c>
      <c r="AE38" s="21">
        <v>0.19850000000000001</v>
      </c>
      <c r="AF38" s="21">
        <v>0.19850000000000001</v>
      </c>
      <c r="AG38" s="21">
        <v>0.19850000000000001</v>
      </c>
      <c r="AH38" s="21">
        <v>0.19850000000000001</v>
      </c>
      <c r="AI38" s="22" t="s">
        <v>68</v>
      </c>
    </row>
    <row r="39" spans="1:35" ht="15" customHeight="1" x14ac:dyDescent="0.25">
      <c r="A39" s="16" t="s">
        <v>83</v>
      </c>
      <c r="B39" s="20" t="s">
        <v>53</v>
      </c>
      <c r="C39" s="21" t="s">
        <v>68</v>
      </c>
      <c r="D39" s="21">
        <v>5.7550020000000002</v>
      </c>
      <c r="E39" s="21">
        <v>16.178204000000001</v>
      </c>
      <c r="F39" s="21">
        <v>17.324203000000001</v>
      </c>
      <c r="G39" s="21">
        <v>17.324203000000001</v>
      </c>
      <c r="H39" s="21">
        <v>17.324203000000001</v>
      </c>
      <c r="I39" s="21">
        <v>17.324203000000001</v>
      </c>
      <c r="J39" s="21">
        <v>17.324203000000001</v>
      </c>
      <c r="K39" s="21">
        <v>17.324203000000001</v>
      </c>
      <c r="L39" s="21">
        <v>17.324203000000001</v>
      </c>
      <c r="M39" s="21">
        <v>17.324203000000001</v>
      </c>
      <c r="N39" s="21">
        <v>17.324203000000001</v>
      </c>
      <c r="O39" s="21">
        <v>17.324203000000001</v>
      </c>
      <c r="P39" s="21">
        <v>17.324203000000001</v>
      </c>
      <c r="Q39" s="21">
        <v>17.324203000000001</v>
      </c>
      <c r="R39" s="21">
        <v>17.324203000000001</v>
      </c>
      <c r="S39" s="21">
        <v>17.324203000000001</v>
      </c>
      <c r="T39" s="21">
        <v>17.324203000000001</v>
      </c>
      <c r="U39" s="21">
        <v>17.324203000000001</v>
      </c>
      <c r="V39" s="21">
        <v>17.324203000000001</v>
      </c>
      <c r="W39" s="21">
        <v>17.324203000000001</v>
      </c>
      <c r="X39" s="21">
        <v>17.324203000000001</v>
      </c>
      <c r="Y39" s="21">
        <v>17.324203000000001</v>
      </c>
      <c r="Z39" s="21">
        <v>17.324203000000001</v>
      </c>
      <c r="AA39" s="21">
        <v>17.324203000000001</v>
      </c>
      <c r="AB39" s="21">
        <v>17.324203000000001</v>
      </c>
      <c r="AC39" s="21">
        <v>17.324203000000001</v>
      </c>
      <c r="AD39" s="21">
        <v>17.324203000000001</v>
      </c>
      <c r="AE39" s="21">
        <v>17.324203000000001</v>
      </c>
      <c r="AF39" s="21">
        <v>17.324203000000001</v>
      </c>
      <c r="AG39" s="21">
        <v>17.324203000000001</v>
      </c>
      <c r="AH39" s="21">
        <v>17.324203000000001</v>
      </c>
      <c r="AI39" s="22" t="s">
        <v>68</v>
      </c>
    </row>
    <row r="40" spans="1:35" ht="15" customHeight="1" x14ac:dyDescent="0.25">
      <c r="A40" s="16" t="s">
        <v>84</v>
      </c>
      <c r="B40" s="20" t="s">
        <v>55</v>
      </c>
      <c r="C40" s="21" t="s">
        <v>68</v>
      </c>
      <c r="D40" s="21">
        <v>2.9401999999999999</v>
      </c>
      <c r="E40" s="21">
        <v>5.4845009999999998</v>
      </c>
      <c r="F40" s="21">
        <v>5.4845009999999998</v>
      </c>
      <c r="G40" s="21">
        <v>5.4845009999999998</v>
      </c>
      <c r="H40" s="21">
        <v>5.4845009999999998</v>
      </c>
      <c r="I40" s="21">
        <v>5.4845009999999998</v>
      </c>
      <c r="J40" s="21">
        <v>5.4845009999999998</v>
      </c>
      <c r="K40" s="21">
        <v>5.4845009999999998</v>
      </c>
      <c r="L40" s="21">
        <v>5.4845009999999998</v>
      </c>
      <c r="M40" s="21">
        <v>5.4845009999999998</v>
      </c>
      <c r="N40" s="21">
        <v>5.4845009999999998</v>
      </c>
      <c r="O40" s="21">
        <v>5.4845009999999998</v>
      </c>
      <c r="P40" s="21">
        <v>5.4845009999999998</v>
      </c>
      <c r="Q40" s="21">
        <v>5.4845009999999998</v>
      </c>
      <c r="R40" s="21">
        <v>5.4845009999999998</v>
      </c>
      <c r="S40" s="21">
        <v>5.4845009999999998</v>
      </c>
      <c r="T40" s="21">
        <v>5.4845009999999998</v>
      </c>
      <c r="U40" s="21">
        <v>5.4845009999999998</v>
      </c>
      <c r="V40" s="21">
        <v>5.4845009999999998</v>
      </c>
      <c r="W40" s="21">
        <v>5.4845009999999998</v>
      </c>
      <c r="X40" s="21">
        <v>5.4845009999999998</v>
      </c>
      <c r="Y40" s="21">
        <v>5.4845009999999998</v>
      </c>
      <c r="Z40" s="21">
        <v>5.4845009999999998</v>
      </c>
      <c r="AA40" s="21">
        <v>5.4845009999999998</v>
      </c>
      <c r="AB40" s="21">
        <v>5.4845009999999998</v>
      </c>
      <c r="AC40" s="21">
        <v>5.4845009999999998</v>
      </c>
      <c r="AD40" s="21">
        <v>5.4845009999999998</v>
      </c>
      <c r="AE40" s="21">
        <v>5.4845009999999998</v>
      </c>
      <c r="AF40" s="21">
        <v>5.4845009999999998</v>
      </c>
      <c r="AG40" s="21">
        <v>5.4845009999999998</v>
      </c>
      <c r="AH40" s="21">
        <v>5.4845009999999998</v>
      </c>
      <c r="AI40" s="22" t="s">
        <v>68</v>
      </c>
    </row>
    <row r="41" spans="1:35" ht="15" customHeight="1" x14ac:dyDescent="0.25">
      <c r="A41" s="16" t="s">
        <v>85</v>
      </c>
      <c r="B41" s="20" t="s">
        <v>86</v>
      </c>
      <c r="C41" s="21" t="s">
        <v>68</v>
      </c>
      <c r="D41" s="21">
        <v>0</v>
      </c>
      <c r="E41" s="21">
        <v>1.1000000000000001</v>
      </c>
      <c r="F41" s="21">
        <v>2.2000000000000002</v>
      </c>
      <c r="G41" s="21">
        <v>2.2000000000000002</v>
      </c>
      <c r="H41" s="21">
        <v>2.2000000000000002</v>
      </c>
      <c r="I41" s="21">
        <v>2.2000000000000002</v>
      </c>
      <c r="J41" s="21">
        <v>2.2000000000000002</v>
      </c>
      <c r="K41" s="21">
        <v>2.2000000000000002</v>
      </c>
      <c r="L41" s="21">
        <v>2.2000000000000002</v>
      </c>
      <c r="M41" s="21">
        <v>2.2000000000000002</v>
      </c>
      <c r="N41" s="21">
        <v>2.2000000000000002</v>
      </c>
      <c r="O41" s="21">
        <v>2.2000000000000002</v>
      </c>
      <c r="P41" s="21">
        <v>2.2000000000000002</v>
      </c>
      <c r="Q41" s="21">
        <v>2.2000000000000002</v>
      </c>
      <c r="R41" s="21">
        <v>2.2000000000000002</v>
      </c>
      <c r="S41" s="21">
        <v>2.2000000000000002</v>
      </c>
      <c r="T41" s="21">
        <v>2.2000000000000002</v>
      </c>
      <c r="U41" s="21">
        <v>2.2000000000000002</v>
      </c>
      <c r="V41" s="21">
        <v>2.2000000000000002</v>
      </c>
      <c r="W41" s="21">
        <v>2.2000000000000002</v>
      </c>
      <c r="X41" s="21">
        <v>2.2000000000000002</v>
      </c>
      <c r="Y41" s="21">
        <v>2.2000000000000002</v>
      </c>
      <c r="Z41" s="21">
        <v>2.2000000000000002</v>
      </c>
      <c r="AA41" s="21">
        <v>2.2000000000000002</v>
      </c>
      <c r="AB41" s="21">
        <v>2.2000000000000002</v>
      </c>
      <c r="AC41" s="21">
        <v>2.2000000000000002</v>
      </c>
      <c r="AD41" s="21">
        <v>2.2000000000000002</v>
      </c>
      <c r="AE41" s="21">
        <v>2.2000000000000002</v>
      </c>
      <c r="AF41" s="21">
        <v>2.2000000000000002</v>
      </c>
      <c r="AG41" s="21">
        <v>2.2000000000000002</v>
      </c>
      <c r="AH41" s="21">
        <v>2.2000000000000002</v>
      </c>
      <c r="AI41" s="22" t="s">
        <v>68</v>
      </c>
    </row>
    <row r="42" spans="1:35" ht="15" customHeight="1" x14ac:dyDescent="0.25">
      <c r="A42" s="16" t="s">
        <v>87</v>
      </c>
      <c r="B42" s="20" t="s">
        <v>59</v>
      </c>
      <c r="C42" s="21" t="s">
        <v>68</v>
      </c>
      <c r="D42" s="21">
        <v>0</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0</v>
      </c>
      <c r="AG42" s="21">
        <v>0</v>
      </c>
      <c r="AH42" s="21">
        <v>0</v>
      </c>
      <c r="AI42" s="22" t="s">
        <v>68</v>
      </c>
    </row>
    <row r="43" spans="1:35" ht="15" customHeight="1" x14ac:dyDescent="0.25">
      <c r="A43" s="16" t="s">
        <v>88</v>
      </c>
      <c r="B43" s="20" t="s">
        <v>61</v>
      </c>
      <c r="C43" s="21" t="s">
        <v>68</v>
      </c>
      <c r="D43" s="21">
        <v>1.0670999999999999</v>
      </c>
      <c r="E43" s="21">
        <v>3.3635999999999999</v>
      </c>
      <c r="F43" s="21">
        <v>3.9946000000000002</v>
      </c>
      <c r="G43" s="21">
        <v>4.6256000000000004</v>
      </c>
      <c r="H43" s="21">
        <v>5.2565999999999997</v>
      </c>
      <c r="I43" s="21">
        <v>5.6996010000000004</v>
      </c>
      <c r="J43" s="21">
        <v>6.1105999999999998</v>
      </c>
      <c r="K43" s="21">
        <v>6.5216010000000004</v>
      </c>
      <c r="L43" s="21">
        <v>6.9325999999999999</v>
      </c>
      <c r="M43" s="21">
        <v>7.3436009999999996</v>
      </c>
      <c r="N43" s="21">
        <v>7.7546010000000001</v>
      </c>
      <c r="O43" s="21">
        <v>7.7546010000000001</v>
      </c>
      <c r="P43" s="21">
        <v>7.7546010000000001</v>
      </c>
      <c r="Q43" s="21">
        <v>7.7546010000000001</v>
      </c>
      <c r="R43" s="21">
        <v>7.7546010000000001</v>
      </c>
      <c r="S43" s="21">
        <v>7.7546010000000001</v>
      </c>
      <c r="T43" s="21">
        <v>7.7546010000000001</v>
      </c>
      <c r="U43" s="21">
        <v>7.7546010000000001</v>
      </c>
      <c r="V43" s="21">
        <v>7.7546010000000001</v>
      </c>
      <c r="W43" s="21">
        <v>7.7546010000000001</v>
      </c>
      <c r="X43" s="21">
        <v>7.7546010000000001</v>
      </c>
      <c r="Y43" s="21">
        <v>7.7546010000000001</v>
      </c>
      <c r="Z43" s="21">
        <v>7.7546010000000001</v>
      </c>
      <c r="AA43" s="21">
        <v>7.7546010000000001</v>
      </c>
      <c r="AB43" s="21">
        <v>7.7546010000000001</v>
      </c>
      <c r="AC43" s="21">
        <v>7.7546010000000001</v>
      </c>
      <c r="AD43" s="21">
        <v>7.7546010000000001</v>
      </c>
      <c r="AE43" s="21">
        <v>7.7546010000000001</v>
      </c>
      <c r="AF43" s="21">
        <v>7.7546010000000001</v>
      </c>
      <c r="AG43" s="21">
        <v>7.7546010000000001</v>
      </c>
      <c r="AH43" s="21">
        <v>7.7546010000000001</v>
      </c>
      <c r="AI43" s="22" t="s">
        <v>68</v>
      </c>
    </row>
    <row r="44" spans="1:35" ht="15" customHeight="1" x14ac:dyDescent="0.25">
      <c r="A44" s="16" t="s">
        <v>89</v>
      </c>
      <c r="B44" s="20" t="s">
        <v>63</v>
      </c>
      <c r="C44" s="21" t="s">
        <v>68</v>
      </c>
      <c r="D44" s="21">
        <v>2.5100000000000001E-2</v>
      </c>
      <c r="E44" s="21">
        <v>2.8799999999999999E-2</v>
      </c>
      <c r="F44" s="21">
        <v>2.8799999999999999E-2</v>
      </c>
      <c r="G44" s="21">
        <v>2.8799999999999999E-2</v>
      </c>
      <c r="H44" s="21">
        <v>2.8799999999999999E-2</v>
      </c>
      <c r="I44" s="21">
        <v>2.8799999999999999E-2</v>
      </c>
      <c r="J44" s="21">
        <v>2.8799999999999999E-2</v>
      </c>
      <c r="K44" s="21">
        <v>2.8799999999999999E-2</v>
      </c>
      <c r="L44" s="21">
        <v>2.8799999999999999E-2</v>
      </c>
      <c r="M44" s="21">
        <v>2.8799999999999999E-2</v>
      </c>
      <c r="N44" s="21">
        <v>2.8799999999999999E-2</v>
      </c>
      <c r="O44" s="21">
        <v>2.8799999999999999E-2</v>
      </c>
      <c r="P44" s="21">
        <v>2.8799999999999999E-2</v>
      </c>
      <c r="Q44" s="21">
        <v>2.8799999999999999E-2</v>
      </c>
      <c r="R44" s="21">
        <v>2.8799999999999999E-2</v>
      </c>
      <c r="S44" s="21">
        <v>2.8799999999999999E-2</v>
      </c>
      <c r="T44" s="21">
        <v>2.8799999999999999E-2</v>
      </c>
      <c r="U44" s="21">
        <v>2.8799999999999999E-2</v>
      </c>
      <c r="V44" s="21">
        <v>2.8799999999999999E-2</v>
      </c>
      <c r="W44" s="21">
        <v>2.8799999999999999E-2</v>
      </c>
      <c r="X44" s="21">
        <v>2.8799999999999999E-2</v>
      </c>
      <c r="Y44" s="21">
        <v>2.8799999999999999E-2</v>
      </c>
      <c r="Z44" s="21">
        <v>2.8799999999999999E-2</v>
      </c>
      <c r="AA44" s="21">
        <v>2.8799999999999999E-2</v>
      </c>
      <c r="AB44" s="21">
        <v>2.8799999999999999E-2</v>
      </c>
      <c r="AC44" s="21">
        <v>2.8799999999999999E-2</v>
      </c>
      <c r="AD44" s="21">
        <v>2.8799999999999999E-2</v>
      </c>
      <c r="AE44" s="21">
        <v>2.8799999999999999E-2</v>
      </c>
      <c r="AF44" s="21">
        <v>2.8799999999999999E-2</v>
      </c>
      <c r="AG44" s="21">
        <v>2.8799999999999999E-2</v>
      </c>
      <c r="AH44" s="21">
        <v>2.8799999999999999E-2</v>
      </c>
      <c r="AI44" s="22" t="s">
        <v>68</v>
      </c>
    </row>
    <row r="45" spans="1:35" ht="15" customHeight="1" x14ac:dyDescent="0.25">
      <c r="A45" s="16" t="s">
        <v>90</v>
      </c>
      <c r="B45" s="20" t="s">
        <v>65</v>
      </c>
      <c r="C45" s="21" t="s">
        <v>68</v>
      </c>
      <c r="D45" s="21">
        <v>26.973803</v>
      </c>
      <c r="E45" s="21">
        <v>34.927605</v>
      </c>
      <c r="F45" s="21">
        <v>35.848305000000003</v>
      </c>
      <c r="G45" s="21">
        <v>36.748302000000002</v>
      </c>
      <c r="H45" s="21">
        <v>37.248302000000002</v>
      </c>
      <c r="I45" s="21">
        <v>37.248302000000002</v>
      </c>
      <c r="J45" s="21">
        <v>37.248302000000002</v>
      </c>
      <c r="K45" s="21">
        <v>37.248302000000002</v>
      </c>
      <c r="L45" s="21">
        <v>39.248305999999999</v>
      </c>
      <c r="M45" s="21">
        <v>39.248305999999999</v>
      </c>
      <c r="N45" s="21">
        <v>46.348309</v>
      </c>
      <c r="O45" s="21">
        <v>46.348309</v>
      </c>
      <c r="P45" s="21">
        <v>46.348309</v>
      </c>
      <c r="Q45" s="21">
        <v>46.348309</v>
      </c>
      <c r="R45" s="21">
        <v>46.348309</v>
      </c>
      <c r="S45" s="21">
        <v>54.548302</v>
      </c>
      <c r="T45" s="21">
        <v>54.548302</v>
      </c>
      <c r="U45" s="21">
        <v>54.548302</v>
      </c>
      <c r="V45" s="21">
        <v>54.548302</v>
      </c>
      <c r="W45" s="21">
        <v>54.548302</v>
      </c>
      <c r="X45" s="21">
        <v>54.548302</v>
      </c>
      <c r="Y45" s="21">
        <v>54.548302</v>
      </c>
      <c r="Z45" s="21">
        <v>54.548302</v>
      </c>
      <c r="AA45" s="21">
        <v>54.548302</v>
      </c>
      <c r="AB45" s="21">
        <v>54.548302</v>
      </c>
      <c r="AC45" s="21">
        <v>54.548302</v>
      </c>
      <c r="AD45" s="21">
        <v>54.548302</v>
      </c>
      <c r="AE45" s="21">
        <v>54.548302</v>
      </c>
      <c r="AF45" s="21">
        <v>54.548302</v>
      </c>
      <c r="AG45" s="21">
        <v>54.548302</v>
      </c>
      <c r="AH45" s="21">
        <v>54.548302</v>
      </c>
      <c r="AI45" s="22" t="s">
        <v>68</v>
      </c>
    </row>
    <row r="46" spans="1:35" ht="15" customHeight="1" x14ac:dyDescent="0.25">
      <c r="A46" s="16" t="s">
        <v>91</v>
      </c>
      <c r="B46" s="20" t="s">
        <v>92</v>
      </c>
      <c r="C46" s="21" t="s">
        <v>68</v>
      </c>
      <c r="D46" s="21">
        <v>0</v>
      </c>
      <c r="E46" s="21">
        <v>0</v>
      </c>
      <c r="F46" s="21">
        <v>0</v>
      </c>
      <c r="G46" s="21">
        <v>0</v>
      </c>
      <c r="H46" s="21">
        <v>0</v>
      </c>
      <c r="I46" s="21">
        <v>0</v>
      </c>
      <c r="J46" s="21">
        <v>0</v>
      </c>
      <c r="K46" s="21">
        <v>0</v>
      </c>
      <c r="L46" s="21">
        <v>0</v>
      </c>
      <c r="M46" s="21">
        <v>0</v>
      </c>
      <c r="N46" s="21">
        <v>0</v>
      </c>
      <c r="O46" s="21">
        <v>0</v>
      </c>
      <c r="P46" s="21">
        <v>0</v>
      </c>
      <c r="Q46" s="21">
        <v>0</v>
      </c>
      <c r="R46" s="21">
        <v>0</v>
      </c>
      <c r="S46" s="21">
        <v>0</v>
      </c>
      <c r="T46" s="21">
        <v>0</v>
      </c>
      <c r="U46" s="21">
        <v>0</v>
      </c>
      <c r="V46" s="21">
        <v>0</v>
      </c>
      <c r="W46" s="21">
        <v>0</v>
      </c>
      <c r="X46" s="21">
        <v>0</v>
      </c>
      <c r="Y46" s="21">
        <v>0</v>
      </c>
      <c r="Z46" s="21">
        <v>0</v>
      </c>
      <c r="AA46" s="21">
        <v>0</v>
      </c>
      <c r="AB46" s="21">
        <v>0</v>
      </c>
      <c r="AC46" s="21">
        <v>0</v>
      </c>
      <c r="AD46" s="21">
        <v>0</v>
      </c>
      <c r="AE46" s="21">
        <v>0</v>
      </c>
      <c r="AF46" s="21">
        <v>0</v>
      </c>
      <c r="AG46" s="21">
        <v>0</v>
      </c>
      <c r="AH46" s="21">
        <v>0</v>
      </c>
      <c r="AI46" s="22" t="s">
        <v>68</v>
      </c>
    </row>
    <row r="47" spans="1:35" ht="15" customHeight="1" x14ac:dyDescent="0.2">
      <c r="A47" s="16" t="s">
        <v>93</v>
      </c>
      <c r="B47" s="19" t="s">
        <v>70</v>
      </c>
      <c r="C47" s="27" t="s">
        <v>68</v>
      </c>
      <c r="D47" s="27">
        <v>36.766212000000003</v>
      </c>
      <c r="E47" s="27">
        <v>61.286197999999999</v>
      </c>
      <c r="F47" s="27">
        <v>65.0839</v>
      </c>
      <c r="G47" s="27">
        <v>66.614898999999994</v>
      </c>
      <c r="H47" s="27">
        <v>67.745895000000004</v>
      </c>
      <c r="I47" s="27">
        <v>68.188896</v>
      </c>
      <c r="J47" s="27">
        <v>68.599898999999994</v>
      </c>
      <c r="K47" s="27">
        <v>69.010895000000005</v>
      </c>
      <c r="L47" s="27">
        <v>71.421890000000005</v>
      </c>
      <c r="M47" s="27">
        <v>71.832901000000007</v>
      </c>
      <c r="N47" s="27">
        <v>79.343902999999997</v>
      </c>
      <c r="O47" s="27">
        <v>79.343902999999997</v>
      </c>
      <c r="P47" s="27">
        <v>79.343902999999997</v>
      </c>
      <c r="Q47" s="27">
        <v>79.343902999999997</v>
      </c>
      <c r="R47" s="27">
        <v>79.343902999999997</v>
      </c>
      <c r="S47" s="27">
        <v>87.543899999999994</v>
      </c>
      <c r="T47" s="27">
        <v>87.543899999999994</v>
      </c>
      <c r="U47" s="27">
        <v>87.543899999999994</v>
      </c>
      <c r="V47" s="27">
        <v>87.543899999999994</v>
      </c>
      <c r="W47" s="27">
        <v>87.543899999999994</v>
      </c>
      <c r="X47" s="27">
        <v>87.543899999999994</v>
      </c>
      <c r="Y47" s="27">
        <v>87.543899999999994</v>
      </c>
      <c r="Z47" s="27">
        <v>87.543899999999994</v>
      </c>
      <c r="AA47" s="27">
        <v>87.543899999999994</v>
      </c>
      <c r="AB47" s="27">
        <v>87.543899999999994</v>
      </c>
      <c r="AC47" s="27">
        <v>87.543899999999994</v>
      </c>
      <c r="AD47" s="27">
        <v>87.543899999999994</v>
      </c>
      <c r="AE47" s="27">
        <v>87.543899999999994</v>
      </c>
      <c r="AF47" s="27">
        <v>87.543899999999994</v>
      </c>
      <c r="AG47" s="27">
        <v>87.543899999999994</v>
      </c>
      <c r="AH47" s="27">
        <v>87.543899999999994</v>
      </c>
      <c r="AI47" s="28" t="s">
        <v>68</v>
      </c>
    </row>
    <row r="48" spans="1:35" ht="15" customHeight="1" x14ac:dyDescent="0.25">
      <c r="A48" s="12"/>
      <c r="B48" s="19" t="s">
        <v>94</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row>
    <row r="49" spans="1:35" ht="15" customHeight="1" x14ac:dyDescent="0.25">
      <c r="A49" s="16" t="s">
        <v>95</v>
      </c>
      <c r="B49" s="20" t="s">
        <v>73</v>
      </c>
      <c r="C49" s="21" t="s">
        <v>68</v>
      </c>
      <c r="D49" s="21">
        <v>0</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0</v>
      </c>
      <c r="AA49" s="21">
        <v>0</v>
      </c>
      <c r="AB49" s="21">
        <v>0</v>
      </c>
      <c r="AC49" s="21">
        <v>0</v>
      </c>
      <c r="AD49" s="21">
        <v>0</v>
      </c>
      <c r="AE49" s="21">
        <v>0</v>
      </c>
      <c r="AF49" s="21">
        <v>0</v>
      </c>
      <c r="AG49" s="21">
        <v>0</v>
      </c>
      <c r="AH49" s="21">
        <v>0</v>
      </c>
      <c r="AI49" s="22" t="s">
        <v>68</v>
      </c>
    </row>
    <row r="50" spans="1:35" ht="15" customHeight="1" x14ac:dyDescent="0.25">
      <c r="A50" s="16" t="s">
        <v>96</v>
      </c>
      <c r="B50" s="20" t="s">
        <v>75</v>
      </c>
      <c r="C50" s="21" t="s">
        <v>68</v>
      </c>
      <c r="D50" s="21">
        <v>0</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1">
        <v>0</v>
      </c>
      <c r="AE50" s="21">
        <v>0</v>
      </c>
      <c r="AF50" s="21">
        <v>0</v>
      </c>
      <c r="AG50" s="21">
        <v>0</v>
      </c>
      <c r="AH50" s="21">
        <v>0</v>
      </c>
      <c r="AI50" s="22" t="s">
        <v>68</v>
      </c>
    </row>
    <row r="51" spans="1:35" ht="15" customHeight="1" x14ac:dyDescent="0.25">
      <c r="A51" s="16" t="s">
        <v>97</v>
      </c>
      <c r="B51" s="20" t="s">
        <v>53</v>
      </c>
      <c r="C51" s="21" t="s">
        <v>68</v>
      </c>
      <c r="D51" s="21">
        <v>0</v>
      </c>
      <c r="E51" s="21">
        <v>0</v>
      </c>
      <c r="F51" s="21">
        <v>13.828454000000001</v>
      </c>
      <c r="G51" s="21">
        <v>25.828113999999999</v>
      </c>
      <c r="H51" s="21">
        <v>35.644188</v>
      </c>
      <c r="I51" s="21">
        <v>48.458748</v>
      </c>
      <c r="J51" s="21">
        <v>56.878349</v>
      </c>
      <c r="K51" s="21">
        <v>60.147820000000003</v>
      </c>
      <c r="L51" s="21">
        <v>63.474761999999998</v>
      </c>
      <c r="M51" s="21">
        <v>68.118354999999994</v>
      </c>
      <c r="N51" s="21">
        <v>70.159615000000002</v>
      </c>
      <c r="O51" s="21">
        <v>75.626816000000005</v>
      </c>
      <c r="P51" s="21">
        <v>78.132202000000007</v>
      </c>
      <c r="Q51" s="21">
        <v>81.93486</v>
      </c>
      <c r="R51" s="21">
        <v>85.978911999999994</v>
      </c>
      <c r="S51" s="21">
        <v>89.876045000000005</v>
      </c>
      <c r="T51" s="21">
        <v>95.007011000000006</v>
      </c>
      <c r="U51" s="21">
        <v>100.174744</v>
      </c>
      <c r="V51" s="21">
        <v>105.655968</v>
      </c>
      <c r="W51" s="21">
        <v>111.698669</v>
      </c>
      <c r="X51" s="21">
        <v>116.012756</v>
      </c>
      <c r="Y51" s="21">
        <v>119.42237900000001</v>
      </c>
      <c r="Z51" s="21">
        <v>123.18995700000001</v>
      </c>
      <c r="AA51" s="21">
        <v>126.976524</v>
      </c>
      <c r="AB51" s="21">
        <v>128.47735599999999</v>
      </c>
      <c r="AC51" s="21">
        <v>131.57733200000001</v>
      </c>
      <c r="AD51" s="21">
        <v>135.581604</v>
      </c>
      <c r="AE51" s="21">
        <v>139.59790000000001</v>
      </c>
      <c r="AF51" s="21">
        <v>142.990005</v>
      </c>
      <c r="AG51" s="21">
        <v>148.43841599999999</v>
      </c>
      <c r="AH51" s="21">
        <v>151.827789</v>
      </c>
      <c r="AI51" s="22" t="s">
        <v>68</v>
      </c>
    </row>
    <row r="52" spans="1:35" ht="15" customHeight="1" x14ac:dyDescent="0.25">
      <c r="A52" s="16" t="s">
        <v>98</v>
      </c>
      <c r="B52" s="20" t="s">
        <v>55</v>
      </c>
      <c r="C52" s="21" t="s">
        <v>68</v>
      </c>
      <c r="D52" s="21">
        <v>5.1076790000000001</v>
      </c>
      <c r="E52" s="21">
        <v>8.0318660000000008</v>
      </c>
      <c r="F52" s="21">
        <v>11.031867</v>
      </c>
      <c r="G52" s="21">
        <v>14.600579</v>
      </c>
      <c r="H52" s="21">
        <v>18.704597</v>
      </c>
      <c r="I52" s="21">
        <v>23.424220999999999</v>
      </c>
      <c r="J52" s="21">
        <v>28.851786000000001</v>
      </c>
      <c r="K52" s="21">
        <v>32.255527000000001</v>
      </c>
      <c r="L52" s="21">
        <v>37.478329000000002</v>
      </c>
      <c r="M52" s="21">
        <v>40.820255000000003</v>
      </c>
      <c r="N52" s="21">
        <v>46.225853000000001</v>
      </c>
      <c r="O52" s="21">
        <v>52.442279999999997</v>
      </c>
      <c r="P52" s="21">
        <v>59.591186999999998</v>
      </c>
      <c r="Q52" s="21">
        <v>64.009933000000004</v>
      </c>
      <c r="R52" s="21">
        <v>68.531441000000001</v>
      </c>
      <c r="S52" s="21">
        <v>75.108429000000001</v>
      </c>
      <c r="T52" s="21">
        <v>79.935897999999995</v>
      </c>
      <c r="U52" s="21">
        <v>86.743080000000006</v>
      </c>
      <c r="V52" s="21">
        <v>91.298530999999997</v>
      </c>
      <c r="W52" s="21">
        <v>98.343956000000006</v>
      </c>
      <c r="X52" s="21">
        <v>103.508202</v>
      </c>
      <c r="Y52" s="21">
        <v>110.800224</v>
      </c>
      <c r="Z52" s="21">
        <v>116.538757</v>
      </c>
      <c r="AA52" s="21">
        <v>124.086006</v>
      </c>
      <c r="AB52" s="21">
        <v>132.76533499999999</v>
      </c>
      <c r="AC52" s="21">
        <v>139.24475100000001</v>
      </c>
      <c r="AD52" s="21">
        <v>148.227844</v>
      </c>
      <c r="AE52" s="21">
        <v>153.72843900000001</v>
      </c>
      <c r="AF52" s="21">
        <v>163.02598599999999</v>
      </c>
      <c r="AG52" s="21">
        <v>170.509308</v>
      </c>
      <c r="AH52" s="21">
        <v>180.13220200000001</v>
      </c>
      <c r="AI52" s="22" t="s">
        <v>68</v>
      </c>
    </row>
    <row r="53" spans="1:35" ht="15" customHeight="1" x14ac:dyDescent="0.25">
      <c r="A53" s="16" t="s">
        <v>99</v>
      </c>
      <c r="B53" s="20" t="s">
        <v>86</v>
      </c>
      <c r="C53" s="21" t="s">
        <v>68</v>
      </c>
      <c r="D53" s="21">
        <v>0</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1">
        <v>0</v>
      </c>
      <c r="AB53" s="21">
        <v>0</v>
      </c>
      <c r="AC53" s="21">
        <v>0</v>
      </c>
      <c r="AD53" s="21">
        <v>0</v>
      </c>
      <c r="AE53" s="21">
        <v>0</v>
      </c>
      <c r="AF53" s="21">
        <v>0</v>
      </c>
      <c r="AG53" s="21">
        <v>0</v>
      </c>
      <c r="AH53" s="21">
        <v>0</v>
      </c>
      <c r="AI53" s="22" t="s">
        <v>68</v>
      </c>
    </row>
    <row r="54" spans="1:35" ht="15" customHeight="1" x14ac:dyDescent="0.25">
      <c r="A54" s="16" t="s">
        <v>100</v>
      </c>
      <c r="B54" s="20" t="s">
        <v>59</v>
      </c>
      <c r="C54" s="21" t="s">
        <v>68</v>
      </c>
      <c r="D54" s="21">
        <v>0</v>
      </c>
      <c r="E54" s="21">
        <v>0</v>
      </c>
      <c r="F54" s="21">
        <v>0</v>
      </c>
      <c r="G54" s="21">
        <v>0</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c r="Y54" s="21">
        <v>0</v>
      </c>
      <c r="Z54" s="21">
        <v>0</v>
      </c>
      <c r="AA54" s="21">
        <v>0</v>
      </c>
      <c r="AB54" s="21">
        <v>0</v>
      </c>
      <c r="AC54" s="21">
        <v>0</v>
      </c>
      <c r="AD54" s="21">
        <v>0</v>
      </c>
      <c r="AE54" s="21">
        <v>0</v>
      </c>
      <c r="AF54" s="21">
        <v>0</v>
      </c>
      <c r="AG54" s="21">
        <v>0</v>
      </c>
      <c r="AH54" s="21">
        <v>0</v>
      </c>
      <c r="AI54" s="22" t="s">
        <v>68</v>
      </c>
    </row>
    <row r="55" spans="1:35" ht="15" customHeight="1" x14ac:dyDescent="0.25">
      <c r="A55" s="16" t="s">
        <v>101</v>
      </c>
      <c r="B55" s="20" t="s">
        <v>61</v>
      </c>
      <c r="C55" s="21" t="s">
        <v>68</v>
      </c>
      <c r="D55" s="21">
        <v>0.19156000000000001</v>
      </c>
      <c r="E55" s="21">
        <v>0.89505999999999997</v>
      </c>
      <c r="F55" s="21">
        <v>0.89505999999999997</v>
      </c>
      <c r="G55" s="21">
        <v>0.89505999999999997</v>
      </c>
      <c r="H55" s="21">
        <v>0.89505999999999997</v>
      </c>
      <c r="I55" s="21">
        <v>0.89505999999999997</v>
      </c>
      <c r="J55" s="21">
        <v>0.89505999999999997</v>
      </c>
      <c r="K55" s="21">
        <v>0.89505999999999997</v>
      </c>
      <c r="L55" s="21">
        <v>0.89505999999999997</v>
      </c>
      <c r="M55" s="21">
        <v>0.94604100000000002</v>
      </c>
      <c r="N55" s="21">
        <v>0.94604100000000002</v>
      </c>
      <c r="O55" s="21">
        <v>0.94604100000000002</v>
      </c>
      <c r="P55" s="21">
        <v>0.94604100000000002</v>
      </c>
      <c r="Q55" s="21">
        <v>1.2330650000000001</v>
      </c>
      <c r="R55" s="21">
        <v>1.6807479999999999</v>
      </c>
      <c r="S55" s="21">
        <v>1.6807479999999999</v>
      </c>
      <c r="T55" s="21">
        <v>1.7483310000000001</v>
      </c>
      <c r="U55" s="21">
        <v>1.7483310000000001</v>
      </c>
      <c r="V55" s="21">
        <v>1.763131</v>
      </c>
      <c r="W55" s="21">
        <v>1.763131</v>
      </c>
      <c r="X55" s="21">
        <v>1.850481</v>
      </c>
      <c r="Y55" s="21">
        <v>2.289879</v>
      </c>
      <c r="Z55" s="21">
        <v>2.8846029999999998</v>
      </c>
      <c r="AA55" s="21">
        <v>2.8846029999999998</v>
      </c>
      <c r="AB55" s="21">
        <v>2.8846029999999998</v>
      </c>
      <c r="AC55" s="21">
        <v>3.5184600000000001</v>
      </c>
      <c r="AD55" s="21">
        <v>4.1978559999999998</v>
      </c>
      <c r="AE55" s="21">
        <v>5.9578709999999999</v>
      </c>
      <c r="AF55" s="21">
        <v>6.958882</v>
      </c>
      <c r="AG55" s="21">
        <v>8.2423059999999992</v>
      </c>
      <c r="AH55" s="21">
        <v>8.2770949999999992</v>
      </c>
      <c r="AI55" s="22" t="s">
        <v>68</v>
      </c>
    </row>
    <row r="56" spans="1:35" ht="15" customHeight="1" x14ac:dyDescent="0.25">
      <c r="A56" s="16" t="s">
        <v>102</v>
      </c>
      <c r="B56" s="20" t="s">
        <v>63</v>
      </c>
      <c r="C56" s="21" t="s">
        <v>68</v>
      </c>
      <c r="D56" s="21">
        <v>0</v>
      </c>
      <c r="E56" s="21">
        <v>0</v>
      </c>
      <c r="F56" s="21">
        <v>7.6270000000000001E-3</v>
      </c>
      <c r="G56" s="21">
        <v>8.8990000000000007E-3</v>
      </c>
      <c r="H56" s="21">
        <v>8.8990000000000007E-3</v>
      </c>
      <c r="I56" s="21">
        <v>8.8990000000000007E-3</v>
      </c>
      <c r="J56" s="21">
        <v>8.8990000000000007E-3</v>
      </c>
      <c r="K56" s="21">
        <v>8.8990000000000007E-3</v>
      </c>
      <c r="L56" s="21">
        <v>3.8760999999999997E-2</v>
      </c>
      <c r="M56" s="21">
        <v>3.8760999999999997E-2</v>
      </c>
      <c r="N56" s="21">
        <v>3.8760999999999997E-2</v>
      </c>
      <c r="O56" s="21">
        <v>3.8760999999999997E-2</v>
      </c>
      <c r="P56" s="21">
        <v>3.8760999999999997E-2</v>
      </c>
      <c r="Q56" s="21">
        <v>3.8760999999999997E-2</v>
      </c>
      <c r="R56" s="21">
        <v>3.8760999999999997E-2</v>
      </c>
      <c r="S56" s="21">
        <v>3.8760999999999997E-2</v>
      </c>
      <c r="T56" s="21">
        <v>3.8760999999999997E-2</v>
      </c>
      <c r="U56" s="21">
        <v>3.8760999999999997E-2</v>
      </c>
      <c r="V56" s="21">
        <v>3.8760999999999997E-2</v>
      </c>
      <c r="W56" s="21">
        <v>3.8760999999999997E-2</v>
      </c>
      <c r="X56" s="21">
        <v>3.8760999999999997E-2</v>
      </c>
      <c r="Y56" s="21">
        <v>3.8760999999999997E-2</v>
      </c>
      <c r="Z56" s="21">
        <v>3.8760999999999997E-2</v>
      </c>
      <c r="AA56" s="21">
        <v>3.8760999999999997E-2</v>
      </c>
      <c r="AB56" s="21">
        <v>3.8760999999999997E-2</v>
      </c>
      <c r="AC56" s="21">
        <v>3.8760999999999997E-2</v>
      </c>
      <c r="AD56" s="21">
        <v>3.8760999999999997E-2</v>
      </c>
      <c r="AE56" s="21">
        <v>3.8760999999999997E-2</v>
      </c>
      <c r="AF56" s="21">
        <v>3.8760999999999997E-2</v>
      </c>
      <c r="AG56" s="21">
        <v>3.8760999999999997E-2</v>
      </c>
      <c r="AH56" s="21">
        <v>3.8760999999999997E-2</v>
      </c>
      <c r="AI56" s="22" t="s">
        <v>68</v>
      </c>
    </row>
    <row r="57" spans="1:35" ht="15" customHeight="1" x14ac:dyDescent="0.25">
      <c r="A57" s="16" t="s">
        <v>103</v>
      </c>
      <c r="B57" s="20" t="s">
        <v>65</v>
      </c>
      <c r="C57" s="21" t="s">
        <v>68</v>
      </c>
      <c r="D57" s="21">
        <v>0</v>
      </c>
      <c r="E57" s="21">
        <v>10.824090999999999</v>
      </c>
      <c r="F57" s="21">
        <v>43.645054000000002</v>
      </c>
      <c r="G57" s="21">
        <v>63.712299000000002</v>
      </c>
      <c r="H57" s="21">
        <v>76.402816999999999</v>
      </c>
      <c r="I57" s="21">
        <v>94.047095999999996</v>
      </c>
      <c r="J57" s="21">
        <v>107.869469</v>
      </c>
      <c r="K57" s="21">
        <v>117.172951</v>
      </c>
      <c r="L57" s="21">
        <v>124.315521</v>
      </c>
      <c r="M57" s="21">
        <v>138.12081900000001</v>
      </c>
      <c r="N57" s="21">
        <v>147.01431299999999</v>
      </c>
      <c r="O57" s="21">
        <v>148.25576799999999</v>
      </c>
      <c r="P57" s="21">
        <v>150.053146</v>
      </c>
      <c r="Q57" s="21">
        <v>152.25543200000001</v>
      </c>
      <c r="R57" s="21">
        <v>153.716171</v>
      </c>
      <c r="S57" s="21">
        <v>157.64411899999999</v>
      </c>
      <c r="T57" s="21">
        <v>164.54954499999999</v>
      </c>
      <c r="U57" s="21">
        <v>171.563568</v>
      </c>
      <c r="V57" s="21">
        <v>180.422394</v>
      </c>
      <c r="W57" s="21">
        <v>189.016434</v>
      </c>
      <c r="X57" s="21">
        <v>199.88488799999999</v>
      </c>
      <c r="Y57" s="21">
        <v>212.36029099999999</v>
      </c>
      <c r="Z57" s="21">
        <v>226.743347</v>
      </c>
      <c r="AA57" s="21">
        <v>243.244766</v>
      </c>
      <c r="AB57" s="21">
        <v>261.14529399999998</v>
      </c>
      <c r="AC57" s="21">
        <v>279.30429099999998</v>
      </c>
      <c r="AD57" s="21">
        <v>291.09307899999999</v>
      </c>
      <c r="AE57" s="21">
        <v>301.851562</v>
      </c>
      <c r="AF57" s="21">
        <v>309.33496100000002</v>
      </c>
      <c r="AG57" s="21">
        <v>317.91915899999998</v>
      </c>
      <c r="AH57" s="21">
        <v>326.85275300000001</v>
      </c>
      <c r="AI57" s="22" t="s">
        <v>68</v>
      </c>
    </row>
    <row r="58" spans="1:35" ht="15" customHeight="1" x14ac:dyDescent="0.25">
      <c r="A58" s="16" t="s">
        <v>104</v>
      </c>
      <c r="B58" s="20" t="s">
        <v>92</v>
      </c>
      <c r="C58" s="21" t="s">
        <v>68</v>
      </c>
      <c r="D58" s="21">
        <v>0</v>
      </c>
      <c r="E58" s="21">
        <v>3.7135910000000001</v>
      </c>
      <c r="F58" s="21">
        <v>4.1676700000000002</v>
      </c>
      <c r="G58" s="21">
        <v>4.5476159999999997</v>
      </c>
      <c r="H58" s="21">
        <v>4.9869719999999997</v>
      </c>
      <c r="I58" s="21">
        <v>5.4492339999999997</v>
      </c>
      <c r="J58" s="21">
        <v>5.9613849999999999</v>
      </c>
      <c r="K58" s="21">
        <v>6.5921539999999998</v>
      </c>
      <c r="L58" s="21">
        <v>7.4718270000000002</v>
      </c>
      <c r="M58" s="21">
        <v>8.539021</v>
      </c>
      <c r="N58" s="21">
        <v>9.5355299999999996</v>
      </c>
      <c r="O58" s="21">
        <v>10.636310999999999</v>
      </c>
      <c r="P58" s="21">
        <v>11.831466000000001</v>
      </c>
      <c r="Q58" s="21">
        <v>12.989717000000001</v>
      </c>
      <c r="R58" s="21">
        <v>14.554209</v>
      </c>
      <c r="S58" s="21">
        <v>16.432065999999999</v>
      </c>
      <c r="T58" s="21">
        <v>18.254663000000001</v>
      </c>
      <c r="U58" s="21">
        <v>20.558561000000001</v>
      </c>
      <c r="V58" s="21">
        <v>22.902798000000001</v>
      </c>
      <c r="W58" s="21">
        <v>25.320221</v>
      </c>
      <c r="X58" s="21">
        <v>27.838014999999999</v>
      </c>
      <c r="Y58" s="21">
        <v>30.430658000000001</v>
      </c>
      <c r="Z58" s="21">
        <v>32.999896999999997</v>
      </c>
      <c r="AA58" s="21">
        <v>35.882655999999997</v>
      </c>
      <c r="AB58" s="21">
        <v>38.735401000000003</v>
      </c>
      <c r="AC58" s="21">
        <v>41.726345000000002</v>
      </c>
      <c r="AD58" s="21">
        <v>44.878906000000001</v>
      </c>
      <c r="AE58" s="21">
        <v>47.995967999999998</v>
      </c>
      <c r="AF58" s="21">
        <v>51.195476999999997</v>
      </c>
      <c r="AG58" s="21">
        <v>54.537044999999999</v>
      </c>
      <c r="AH58" s="21">
        <v>57.978287000000002</v>
      </c>
      <c r="AI58" s="22" t="s">
        <v>68</v>
      </c>
    </row>
    <row r="59" spans="1:35" ht="15" customHeight="1" x14ac:dyDescent="0.2">
      <c r="A59" s="16" t="s">
        <v>105</v>
      </c>
      <c r="B59" s="19" t="s">
        <v>70</v>
      </c>
      <c r="C59" s="27" t="s">
        <v>68</v>
      </c>
      <c r="D59" s="27">
        <v>5.299239</v>
      </c>
      <c r="E59" s="27">
        <v>23.464607000000001</v>
      </c>
      <c r="F59" s="27">
        <v>73.575714000000005</v>
      </c>
      <c r="G59" s="27">
        <v>109.592575</v>
      </c>
      <c r="H59" s="27">
        <v>136.64250200000001</v>
      </c>
      <c r="I59" s="27">
        <v>172.28324900000001</v>
      </c>
      <c r="J59" s="27">
        <v>200.46498099999999</v>
      </c>
      <c r="K59" s="27">
        <v>217.072372</v>
      </c>
      <c r="L59" s="27">
        <v>233.67425499999999</v>
      </c>
      <c r="M59" s="27">
        <v>256.583282</v>
      </c>
      <c r="N59" s="27">
        <v>273.920074</v>
      </c>
      <c r="O59" s="27">
        <v>287.94601399999999</v>
      </c>
      <c r="P59" s="27">
        <v>300.59277300000002</v>
      </c>
      <c r="Q59" s="27">
        <v>312.46185300000002</v>
      </c>
      <c r="R59" s="27">
        <v>324.50030500000003</v>
      </c>
      <c r="S59" s="27">
        <v>340.78012100000001</v>
      </c>
      <c r="T59" s="27">
        <v>359.53414900000001</v>
      </c>
      <c r="U59" s="27">
        <v>380.82708700000001</v>
      </c>
      <c r="V59" s="27">
        <v>402.081726</v>
      </c>
      <c r="W59" s="27">
        <v>426.18121300000001</v>
      </c>
      <c r="X59" s="27">
        <v>449.13320900000002</v>
      </c>
      <c r="Y59" s="27">
        <v>475.34207199999997</v>
      </c>
      <c r="Z59" s="27">
        <v>502.39541600000001</v>
      </c>
      <c r="AA59" s="27">
        <v>533.11334199999999</v>
      </c>
      <c r="AB59" s="27">
        <v>564.04693599999996</v>
      </c>
      <c r="AC59" s="27">
        <v>595.410034</v>
      </c>
      <c r="AD59" s="27">
        <v>624.01855499999999</v>
      </c>
      <c r="AE59" s="27">
        <v>649.171021</v>
      </c>
      <c r="AF59" s="27">
        <v>673.54425000000003</v>
      </c>
      <c r="AG59" s="27">
        <v>699.68499799999995</v>
      </c>
      <c r="AH59" s="27">
        <v>725.10705600000006</v>
      </c>
      <c r="AI59" s="28" t="s">
        <v>68</v>
      </c>
    </row>
    <row r="60" spans="1:35" ht="15" customHeight="1" x14ac:dyDescent="0.2">
      <c r="A60" s="16" t="s">
        <v>106</v>
      </c>
      <c r="B60" s="19" t="s">
        <v>107</v>
      </c>
      <c r="C60" s="27" t="s">
        <v>68</v>
      </c>
      <c r="D60" s="27">
        <v>42.065452999999998</v>
      </c>
      <c r="E60" s="27">
        <v>84.750809000000004</v>
      </c>
      <c r="F60" s="27">
        <v>138.65960699999999</v>
      </c>
      <c r="G60" s="27">
        <v>176.207458</v>
      </c>
      <c r="H60" s="27">
        <v>204.388397</v>
      </c>
      <c r="I60" s="27">
        <v>240.472137</v>
      </c>
      <c r="J60" s="27">
        <v>269.06488000000002</v>
      </c>
      <c r="K60" s="27">
        <v>286.08325200000002</v>
      </c>
      <c r="L60" s="27">
        <v>305.09613000000002</v>
      </c>
      <c r="M60" s="27">
        <v>328.41616800000003</v>
      </c>
      <c r="N60" s="27">
        <v>353.26397700000001</v>
      </c>
      <c r="O60" s="27">
        <v>367.289917</v>
      </c>
      <c r="P60" s="27">
        <v>379.93667599999998</v>
      </c>
      <c r="Q60" s="27">
        <v>391.80575599999997</v>
      </c>
      <c r="R60" s="27">
        <v>403.84420799999998</v>
      </c>
      <c r="S60" s="27">
        <v>428.32403599999998</v>
      </c>
      <c r="T60" s="27">
        <v>447.07806399999998</v>
      </c>
      <c r="U60" s="27">
        <v>468.37097199999999</v>
      </c>
      <c r="V60" s="27">
        <v>489.62560999999999</v>
      </c>
      <c r="W60" s="27">
        <v>513.725098</v>
      </c>
      <c r="X60" s="27">
        <v>536.67712400000005</v>
      </c>
      <c r="Y60" s="27">
        <v>562.885986</v>
      </c>
      <c r="Z60" s="27">
        <v>589.93933100000004</v>
      </c>
      <c r="AA60" s="27">
        <v>620.65722700000003</v>
      </c>
      <c r="AB60" s="27">
        <v>651.59082000000001</v>
      </c>
      <c r="AC60" s="27">
        <v>682.95391800000004</v>
      </c>
      <c r="AD60" s="27">
        <v>711.56243900000004</v>
      </c>
      <c r="AE60" s="27">
        <v>736.71490500000004</v>
      </c>
      <c r="AF60" s="27">
        <v>761.08813499999997</v>
      </c>
      <c r="AG60" s="27">
        <v>787.228882</v>
      </c>
      <c r="AH60" s="27">
        <v>812.65093999999999</v>
      </c>
      <c r="AI60" s="28" t="s">
        <v>68</v>
      </c>
    </row>
    <row r="61" spans="1:35" ht="15.75" customHeight="1"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row>
    <row r="62" spans="1:35" ht="15" customHeight="1" x14ac:dyDescent="0.25">
      <c r="A62" s="12"/>
      <c r="B62" s="19" t="s">
        <v>108</v>
      </c>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row>
    <row r="63" spans="1:35" ht="15" customHeight="1" x14ac:dyDescent="0.25">
      <c r="A63" s="16" t="s">
        <v>109</v>
      </c>
      <c r="B63" s="20" t="s">
        <v>73</v>
      </c>
      <c r="C63" s="21" t="s">
        <v>68</v>
      </c>
      <c r="D63" s="21">
        <v>7.6513</v>
      </c>
      <c r="E63" s="21">
        <v>10.3857</v>
      </c>
      <c r="F63" s="21">
        <v>23.942596000000002</v>
      </c>
      <c r="G63" s="21">
        <v>41.405003000000001</v>
      </c>
      <c r="H63" s="21">
        <v>59.140095000000002</v>
      </c>
      <c r="I63" s="21">
        <v>86.780822999999998</v>
      </c>
      <c r="J63" s="21">
        <v>89.706847999999994</v>
      </c>
      <c r="K63" s="21">
        <v>90.984543000000002</v>
      </c>
      <c r="L63" s="21">
        <v>92.319550000000007</v>
      </c>
      <c r="M63" s="21">
        <v>94.574539000000001</v>
      </c>
      <c r="N63" s="21">
        <v>95.209548999999996</v>
      </c>
      <c r="O63" s="21">
        <v>95.441543999999993</v>
      </c>
      <c r="P63" s="21">
        <v>95.533844000000002</v>
      </c>
      <c r="Q63" s="21">
        <v>95.533844000000002</v>
      </c>
      <c r="R63" s="21">
        <v>96.692138999999997</v>
      </c>
      <c r="S63" s="21">
        <v>97.568145999999999</v>
      </c>
      <c r="T63" s="21">
        <v>98.250656000000006</v>
      </c>
      <c r="U63" s="21">
        <v>98.785140999999996</v>
      </c>
      <c r="V63" s="21">
        <v>100.438644</v>
      </c>
      <c r="W63" s="21">
        <v>100.777649</v>
      </c>
      <c r="X63" s="21">
        <v>100.777649</v>
      </c>
      <c r="Y63" s="21">
        <v>101.117645</v>
      </c>
      <c r="Z63" s="21">
        <v>101.117645</v>
      </c>
      <c r="AA63" s="21">
        <v>101.117645</v>
      </c>
      <c r="AB63" s="21">
        <v>101.117645</v>
      </c>
      <c r="AC63" s="21">
        <v>101.53265399999999</v>
      </c>
      <c r="AD63" s="21">
        <v>101.53265399999999</v>
      </c>
      <c r="AE63" s="21">
        <v>101.76464799999999</v>
      </c>
      <c r="AF63" s="21">
        <v>101.76464799999999</v>
      </c>
      <c r="AG63" s="21">
        <v>101.989655</v>
      </c>
      <c r="AH63" s="21">
        <v>101.989655</v>
      </c>
      <c r="AI63" s="22" t="s">
        <v>68</v>
      </c>
    </row>
    <row r="64" spans="1:35" ht="15" customHeight="1" x14ac:dyDescent="0.25">
      <c r="A64" s="16" t="s">
        <v>110</v>
      </c>
      <c r="B64" s="20" t="s">
        <v>75</v>
      </c>
      <c r="C64" s="21" t="s">
        <v>68</v>
      </c>
      <c r="D64" s="21">
        <v>2.4335990000000001</v>
      </c>
      <c r="E64" s="21">
        <v>8.6637020000000007</v>
      </c>
      <c r="F64" s="21">
        <v>13.732802</v>
      </c>
      <c r="G64" s="21">
        <v>16.024902000000001</v>
      </c>
      <c r="H64" s="21">
        <v>18.459</v>
      </c>
      <c r="I64" s="21">
        <v>21.614605000000001</v>
      </c>
      <c r="J64" s="21">
        <v>23.229800999999998</v>
      </c>
      <c r="K64" s="21">
        <v>23.746798999999999</v>
      </c>
      <c r="L64" s="21">
        <v>24.280795999999999</v>
      </c>
      <c r="M64" s="21">
        <v>26.037196999999999</v>
      </c>
      <c r="N64" s="21">
        <v>26.485195000000001</v>
      </c>
      <c r="O64" s="21">
        <v>27.503399000000002</v>
      </c>
      <c r="P64" s="21">
        <v>29.355404</v>
      </c>
      <c r="Q64" s="21">
        <v>30.623802000000001</v>
      </c>
      <c r="R64" s="21">
        <v>31.151900999999999</v>
      </c>
      <c r="S64" s="21">
        <v>32.130901000000001</v>
      </c>
      <c r="T64" s="21">
        <v>32.130901000000001</v>
      </c>
      <c r="U64" s="21">
        <v>32.130901000000001</v>
      </c>
      <c r="V64" s="21">
        <v>32.461903</v>
      </c>
      <c r="W64" s="21">
        <v>32.461903</v>
      </c>
      <c r="X64" s="21">
        <v>32.461903</v>
      </c>
      <c r="Y64" s="21">
        <v>32.461903</v>
      </c>
      <c r="Z64" s="21">
        <v>32.461903</v>
      </c>
      <c r="AA64" s="21">
        <v>32.461903</v>
      </c>
      <c r="AB64" s="21">
        <v>32.461903</v>
      </c>
      <c r="AC64" s="21">
        <v>32.461903</v>
      </c>
      <c r="AD64" s="21">
        <v>32.461903</v>
      </c>
      <c r="AE64" s="21">
        <v>32.461903</v>
      </c>
      <c r="AF64" s="21">
        <v>32.541904000000002</v>
      </c>
      <c r="AG64" s="21">
        <v>32.541904000000002</v>
      </c>
      <c r="AH64" s="21">
        <v>32.541904000000002</v>
      </c>
      <c r="AI64" s="22" t="s">
        <v>68</v>
      </c>
    </row>
    <row r="65" spans="1:35" ht="15" customHeight="1" x14ac:dyDescent="0.25">
      <c r="A65" s="16" t="s">
        <v>111</v>
      </c>
      <c r="B65" s="20" t="s">
        <v>53</v>
      </c>
      <c r="C65" s="21" t="s">
        <v>68</v>
      </c>
      <c r="D65" s="21">
        <v>0.73760000000000003</v>
      </c>
      <c r="E65" s="21">
        <v>1.2996000000000001</v>
      </c>
      <c r="F65" s="21">
        <v>1.5430999999999999</v>
      </c>
      <c r="G65" s="21">
        <v>2.8249</v>
      </c>
      <c r="H65" s="21">
        <v>3.962799</v>
      </c>
      <c r="I65" s="21">
        <v>4.5044019999999998</v>
      </c>
      <c r="J65" s="21">
        <v>4.6098020000000002</v>
      </c>
      <c r="K65" s="21">
        <v>4.6098020000000002</v>
      </c>
      <c r="L65" s="21">
        <v>4.6098020000000002</v>
      </c>
      <c r="M65" s="21">
        <v>4.6098020000000002</v>
      </c>
      <c r="N65" s="21">
        <v>4.7334009999999997</v>
      </c>
      <c r="O65" s="21">
        <v>5.2949010000000003</v>
      </c>
      <c r="P65" s="21">
        <v>5.3199009999999998</v>
      </c>
      <c r="Q65" s="21">
        <v>5.3889019999999999</v>
      </c>
      <c r="R65" s="21">
        <v>5.7346019999999998</v>
      </c>
      <c r="S65" s="21">
        <v>5.7346019999999998</v>
      </c>
      <c r="T65" s="21">
        <v>5.7346019999999998</v>
      </c>
      <c r="U65" s="21">
        <v>5.7346019999999998</v>
      </c>
      <c r="V65" s="21">
        <v>5.7346019999999998</v>
      </c>
      <c r="W65" s="21">
        <v>6.3636020000000002</v>
      </c>
      <c r="X65" s="21">
        <v>6.3636020000000002</v>
      </c>
      <c r="Y65" s="21">
        <v>6.4466020000000004</v>
      </c>
      <c r="Z65" s="21">
        <v>6.9486020000000002</v>
      </c>
      <c r="AA65" s="21">
        <v>6.9486020000000002</v>
      </c>
      <c r="AB65" s="21">
        <v>7.0040019999999998</v>
      </c>
      <c r="AC65" s="21">
        <v>7.5091020000000004</v>
      </c>
      <c r="AD65" s="21">
        <v>7.5091020000000004</v>
      </c>
      <c r="AE65" s="21">
        <v>7.5091020000000004</v>
      </c>
      <c r="AF65" s="21">
        <v>8.2606009999999994</v>
      </c>
      <c r="AG65" s="21">
        <v>8.2636009999999995</v>
      </c>
      <c r="AH65" s="21">
        <v>8.2636009999999995</v>
      </c>
      <c r="AI65" s="22" t="s">
        <v>68</v>
      </c>
    </row>
    <row r="66" spans="1:35" ht="15" customHeight="1" x14ac:dyDescent="0.25">
      <c r="A66" s="16" t="s">
        <v>112</v>
      </c>
      <c r="B66" s="20" t="s">
        <v>55</v>
      </c>
      <c r="C66" s="21" t="s">
        <v>68</v>
      </c>
      <c r="D66" s="21">
        <v>0.61250000000000004</v>
      </c>
      <c r="E66" s="21">
        <v>0.90659999999999996</v>
      </c>
      <c r="F66" s="21">
        <v>1.0225</v>
      </c>
      <c r="G66" s="21">
        <v>1.1926000000000001</v>
      </c>
      <c r="H66" s="21">
        <v>1.4815</v>
      </c>
      <c r="I66" s="21">
        <v>1.4935</v>
      </c>
      <c r="J66" s="21">
        <v>2.1823999999999999</v>
      </c>
      <c r="K66" s="21">
        <v>2.722</v>
      </c>
      <c r="L66" s="21">
        <v>2.722</v>
      </c>
      <c r="M66" s="21">
        <v>2.7254999999999998</v>
      </c>
      <c r="N66" s="21">
        <v>2.7254999999999998</v>
      </c>
      <c r="O66" s="21">
        <v>2.7254999999999998</v>
      </c>
      <c r="P66" s="21">
        <v>2.7254999999999998</v>
      </c>
      <c r="Q66" s="21">
        <v>2.7254999999999998</v>
      </c>
      <c r="R66" s="21">
        <v>2.7965</v>
      </c>
      <c r="S66" s="21">
        <v>2.8134999999999999</v>
      </c>
      <c r="T66" s="21">
        <v>2.8180000000000001</v>
      </c>
      <c r="U66" s="21">
        <v>2.85</v>
      </c>
      <c r="V66" s="21">
        <v>2.8546999999999998</v>
      </c>
      <c r="W66" s="21">
        <v>2.8546999999999998</v>
      </c>
      <c r="X66" s="21">
        <v>2.8546999999999998</v>
      </c>
      <c r="Y66" s="21">
        <v>3.0636999999999999</v>
      </c>
      <c r="Z66" s="21">
        <v>3.0956999999999999</v>
      </c>
      <c r="AA66" s="21">
        <v>3.0956999999999999</v>
      </c>
      <c r="AB66" s="21">
        <v>3.0956999999999999</v>
      </c>
      <c r="AC66" s="21">
        <v>3.0956999999999999</v>
      </c>
      <c r="AD66" s="21">
        <v>3.0956999999999999</v>
      </c>
      <c r="AE66" s="21">
        <v>3.0956999999999999</v>
      </c>
      <c r="AF66" s="21">
        <v>3.0956999999999999</v>
      </c>
      <c r="AG66" s="21">
        <v>3.1393</v>
      </c>
      <c r="AH66" s="21">
        <v>3.1393</v>
      </c>
      <c r="AI66" s="22" t="s">
        <v>68</v>
      </c>
    </row>
    <row r="67" spans="1:35" ht="15" customHeight="1" x14ac:dyDescent="0.25">
      <c r="A67" s="16" t="s">
        <v>113</v>
      </c>
      <c r="B67" s="20" t="s">
        <v>86</v>
      </c>
      <c r="C67" s="21" t="s">
        <v>68</v>
      </c>
      <c r="D67" s="21">
        <v>1.0185</v>
      </c>
      <c r="E67" s="21">
        <v>4.4657</v>
      </c>
      <c r="F67" s="21">
        <v>5.2698999999999998</v>
      </c>
      <c r="G67" s="21">
        <v>5.2698999999999998</v>
      </c>
      <c r="H67" s="21">
        <v>5.2698999999999998</v>
      </c>
      <c r="I67" s="21">
        <v>8.5629010000000001</v>
      </c>
      <c r="J67" s="21">
        <v>17.404599999999999</v>
      </c>
      <c r="K67" s="21">
        <v>17.404599999999999</v>
      </c>
      <c r="L67" s="21">
        <v>17.404599999999999</v>
      </c>
      <c r="M67" s="21">
        <v>17.404599999999999</v>
      </c>
      <c r="N67" s="21">
        <v>17.404599999999999</v>
      </c>
      <c r="O67" s="21">
        <v>17.404599999999999</v>
      </c>
      <c r="P67" s="21">
        <v>17.404599999999999</v>
      </c>
      <c r="Q67" s="21">
        <v>19.380602</v>
      </c>
      <c r="R67" s="21">
        <v>21.514600999999999</v>
      </c>
      <c r="S67" s="21">
        <v>21.514600999999999</v>
      </c>
      <c r="T67" s="21">
        <v>21.514600999999999</v>
      </c>
      <c r="U67" s="21">
        <v>21.514600999999999</v>
      </c>
      <c r="V67" s="21">
        <v>21.514600999999999</v>
      </c>
      <c r="W67" s="21">
        <v>21.514600999999999</v>
      </c>
      <c r="X67" s="21">
        <v>22.682600000000001</v>
      </c>
      <c r="Y67" s="21">
        <v>22.682600000000001</v>
      </c>
      <c r="Z67" s="21">
        <v>22.682600000000001</v>
      </c>
      <c r="AA67" s="21">
        <v>23.834599999999998</v>
      </c>
      <c r="AB67" s="21">
        <v>23.834599999999998</v>
      </c>
      <c r="AC67" s="21">
        <v>23.834599999999998</v>
      </c>
      <c r="AD67" s="21">
        <v>23.834599999999998</v>
      </c>
      <c r="AE67" s="21">
        <v>23.834599999999998</v>
      </c>
      <c r="AF67" s="21">
        <v>23.834599999999998</v>
      </c>
      <c r="AG67" s="21">
        <v>23.834599999999998</v>
      </c>
      <c r="AH67" s="21">
        <v>23.834599999999998</v>
      </c>
      <c r="AI67" s="22" t="s">
        <v>68</v>
      </c>
    </row>
    <row r="68" spans="1:35" ht="15" customHeight="1" x14ac:dyDescent="0.25">
      <c r="A68" s="16" t="s">
        <v>114</v>
      </c>
      <c r="B68" s="20" t="s">
        <v>59</v>
      </c>
      <c r="C68" s="21" t="s">
        <v>68</v>
      </c>
      <c r="D68" s="21">
        <v>0</v>
      </c>
      <c r="E68" s="21">
        <v>0</v>
      </c>
      <c r="F68" s="21">
        <v>0</v>
      </c>
      <c r="G68" s="21">
        <v>0</v>
      </c>
      <c r="H68" s="21">
        <v>0</v>
      </c>
      <c r="I68" s="21">
        <v>0</v>
      </c>
      <c r="J68" s="21">
        <v>0</v>
      </c>
      <c r="K68" s="21">
        <v>0</v>
      </c>
      <c r="L68" s="21">
        <v>0</v>
      </c>
      <c r="M68" s="21">
        <v>0</v>
      </c>
      <c r="N68" s="21">
        <v>0</v>
      </c>
      <c r="O68" s="21">
        <v>0</v>
      </c>
      <c r="P68" s="21">
        <v>0</v>
      </c>
      <c r="Q68" s="21">
        <v>0</v>
      </c>
      <c r="R68" s="21">
        <v>0</v>
      </c>
      <c r="S68" s="21">
        <v>0</v>
      </c>
      <c r="T68" s="21">
        <v>0</v>
      </c>
      <c r="U68" s="21">
        <v>0</v>
      </c>
      <c r="V68" s="21">
        <v>0</v>
      </c>
      <c r="W68" s="21">
        <v>0</v>
      </c>
      <c r="X68" s="21">
        <v>0</v>
      </c>
      <c r="Y68" s="21">
        <v>0</v>
      </c>
      <c r="Z68" s="21">
        <v>0</v>
      </c>
      <c r="AA68" s="21">
        <v>0</v>
      </c>
      <c r="AB68" s="21">
        <v>0</v>
      </c>
      <c r="AC68" s="21">
        <v>0</v>
      </c>
      <c r="AD68" s="21">
        <v>0</v>
      </c>
      <c r="AE68" s="21">
        <v>0</v>
      </c>
      <c r="AF68" s="21">
        <v>0</v>
      </c>
      <c r="AG68" s="21">
        <v>0</v>
      </c>
      <c r="AH68" s="21">
        <v>0</v>
      </c>
      <c r="AI68" s="22" t="s">
        <v>68</v>
      </c>
    </row>
    <row r="69" spans="1:35" ht="15" customHeight="1" x14ac:dyDescent="0.25">
      <c r="A69" s="16" t="s">
        <v>115</v>
      </c>
      <c r="B69" s="20" t="s">
        <v>61</v>
      </c>
      <c r="C69" s="21" t="s">
        <v>68</v>
      </c>
      <c r="D69" s="21">
        <v>0</v>
      </c>
      <c r="E69" s="21">
        <v>0</v>
      </c>
      <c r="F69" s="21">
        <v>0</v>
      </c>
      <c r="G69" s="21">
        <v>0</v>
      </c>
      <c r="H69" s="21">
        <v>1E-3</v>
      </c>
      <c r="I69" s="21">
        <v>1E-3</v>
      </c>
      <c r="J69" s="21">
        <v>1E-3</v>
      </c>
      <c r="K69" s="21">
        <v>1E-3</v>
      </c>
      <c r="L69" s="21">
        <v>1E-3</v>
      </c>
      <c r="M69" s="21">
        <v>1E-3</v>
      </c>
      <c r="N69" s="21">
        <v>1E-3</v>
      </c>
      <c r="O69" s="21">
        <v>1E-3</v>
      </c>
      <c r="P69" s="21">
        <v>1E-3</v>
      </c>
      <c r="Q69" s="21">
        <v>1E-3</v>
      </c>
      <c r="R69" s="21">
        <v>1E-3</v>
      </c>
      <c r="S69" s="21">
        <v>1E-3</v>
      </c>
      <c r="T69" s="21">
        <v>1E-3</v>
      </c>
      <c r="U69" s="21">
        <v>1E-3</v>
      </c>
      <c r="V69" s="21">
        <v>1E-3</v>
      </c>
      <c r="W69" s="21">
        <v>1E-3</v>
      </c>
      <c r="X69" s="21">
        <v>1E-3</v>
      </c>
      <c r="Y69" s="21">
        <v>1E-3</v>
      </c>
      <c r="Z69" s="21">
        <v>1E-3</v>
      </c>
      <c r="AA69" s="21">
        <v>1E-3</v>
      </c>
      <c r="AB69" s="21">
        <v>1E-3</v>
      </c>
      <c r="AC69" s="21">
        <v>1E-3</v>
      </c>
      <c r="AD69" s="21">
        <v>1E-3</v>
      </c>
      <c r="AE69" s="21">
        <v>1E-3</v>
      </c>
      <c r="AF69" s="21">
        <v>1E-3</v>
      </c>
      <c r="AG69" s="21">
        <v>1E-3</v>
      </c>
      <c r="AH69" s="21">
        <v>1E-3</v>
      </c>
      <c r="AI69" s="22" t="s">
        <v>68</v>
      </c>
    </row>
    <row r="70" spans="1:35" ht="15" customHeight="1" x14ac:dyDescent="0.25">
      <c r="A70" s="16" t="s">
        <v>116</v>
      </c>
      <c r="B70" s="20" t="s">
        <v>63</v>
      </c>
      <c r="C70" s="21" t="s">
        <v>68</v>
      </c>
      <c r="D70" s="21">
        <v>1.1000000000000001E-3</v>
      </c>
      <c r="E70" s="21">
        <v>1.1000000000000001E-3</v>
      </c>
      <c r="F70" s="21">
        <v>1.1000000000000001E-3</v>
      </c>
      <c r="G70" s="21">
        <v>1.1000000000000001E-3</v>
      </c>
      <c r="H70" s="21">
        <v>1.1000000000000001E-3</v>
      </c>
      <c r="I70" s="21">
        <v>1.1000000000000001E-3</v>
      </c>
      <c r="J70" s="21">
        <v>1.1000000000000001E-3</v>
      </c>
      <c r="K70" s="21">
        <v>1.1000000000000001E-3</v>
      </c>
      <c r="L70" s="21">
        <v>1.1000000000000001E-3</v>
      </c>
      <c r="M70" s="21">
        <v>1.1000000000000001E-3</v>
      </c>
      <c r="N70" s="21">
        <v>1.1000000000000001E-3</v>
      </c>
      <c r="O70" s="21">
        <v>1.1000000000000001E-3</v>
      </c>
      <c r="P70" s="21">
        <v>1.1000000000000001E-3</v>
      </c>
      <c r="Q70" s="21">
        <v>1.1000000000000001E-3</v>
      </c>
      <c r="R70" s="21">
        <v>1.1000000000000001E-3</v>
      </c>
      <c r="S70" s="21">
        <v>1.1000000000000001E-3</v>
      </c>
      <c r="T70" s="21">
        <v>1.1000000000000001E-3</v>
      </c>
      <c r="U70" s="21">
        <v>1.1000000000000001E-3</v>
      </c>
      <c r="V70" s="21">
        <v>1.1000000000000001E-3</v>
      </c>
      <c r="W70" s="21">
        <v>1.1000000000000001E-3</v>
      </c>
      <c r="X70" s="21">
        <v>1.1000000000000001E-3</v>
      </c>
      <c r="Y70" s="21">
        <v>1.1000000000000001E-3</v>
      </c>
      <c r="Z70" s="21">
        <v>1.1000000000000001E-3</v>
      </c>
      <c r="AA70" s="21">
        <v>1.1000000000000001E-3</v>
      </c>
      <c r="AB70" s="21">
        <v>1.1000000000000001E-3</v>
      </c>
      <c r="AC70" s="21">
        <v>1.1000000000000001E-3</v>
      </c>
      <c r="AD70" s="21">
        <v>1.1000000000000001E-3</v>
      </c>
      <c r="AE70" s="21">
        <v>1.1000000000000001E-3</v>
      </c>
      <c r="AF70" s="21">
        <v>1.1000000000000001E-3</v>
      </c>
      <c r="AG70" s="21">
        <v>1.1000000000000001E-3</v>
      </c>
      <c r="AH70" s="21">
        <v>1.1000000000000001E-3</v>
      </c>
      <c r="AI70" s="22" t="s">
        <v>68</v>
      </c>
    </row>
    <row r="71" spans="1:35" ht="15" customHeight="1" x14ac:dyDescent="0.25">
      <c r="A71" s="16" t="s">
        <v>117</v>
      </c>
      <c r="B71" s="20" t="s">
        <v>65</v>
      </c>
      <c r="C71" s="21" t="s">
        <v>68</v>
      </c>
      <c r="D71" s="21">
        <v>7.85E-2</v>
      </c>
      <c r="E71" s="21">
        <v>7.85E-2</v>
      </c>
      <c r="F71" s="21">
        <v>7.85E-2</v>
      </c>
      <c r="G71" s="21">
        <v>0.10489999999999999</v>
      </c>
      <c r="H71" s="21">
        <v>0.12089999999999999</v>
      </c>
      <c r="I71" s="21">
        <v>0.12540000000000001</v>
      </c>
      <c r="J71" s="21">
        <v>0.12540000000000001</v>
      </c>
      <c r="K71" s="21">
        <v>0.13</v>
      </c>
      <c r="L71" s="21">
        <v>0.1492</v>
      </c>
      <c r="M71" s="21">
        <v>0.2286</v>
      </c>
      <c r="N71" s="21">
        <v>0.2286</v>
      </c>
      <c r="O71" s="21">
        <v>0.28860000000000002</v>
      </c>
      <c r="P71" s="21">
        <v>0.28860000000000002</v>
      </c>
      <c r="Q71" s="21">
        <v>0.28860000000000002</v>
      </c>
      <c r="R71" s="21">
        <v>0.28860000000000002</v>
      </c>
      <c r="S71" s="21">
        <v>0.28860000000000002</v>
      </c>
      <c r="T71" s="21">
        <v>0.28860000000000002</v>
      </c>
      <c r="U71" s="21">
        <v>0.28860000000000002</v>
      </c>
      <c r="V71" s="21">
        <v>0.28860000000000002</v>
      </c>
      <c r="W71" s="21">
        <v>0.28860000000000002</v>
      </c>
      <c r="X71" s="21">
        <v>0.28860000000000002</v>
      </c>
      <c r="Y71" s="21">
        <v>0.28860000000000002</v>
      </c>
      <c r="Z71" s="21">
        <v>0.28860000000000002</v>
      </c>
      <c r="AA71" s="21">
        <v>0.28860000000000002</v>
      </c>
      <c r="AB71" s="21">
        <v>0.36849999999999999</v>
      </c>
      <c r="AC71" s="21">
        <v>0.36849999999999999</v>
      </c>
      <c r="AD71" s="21">
        <v>0.36849999999999999</v>
      </c>
      <c r="AE71" s="21">
        <v>0.3715</v>
      </c>
      <c r="AF71" s="21">
        <v>0.3715</v>
      </c>
      <c r="AG71" s="21">
        <v>0.3715</v>
      </c>
      <c r="AH71" s="21">
        <v>0.3715</v>
      </c>
      <c r="AI71" s="22" t="s">
        <v>68</v>
      </c>
    </row>
    <row r="72" spans="1:35" ht="15" customHeight="1" x14ac:dyDescent="0.2">
      <c r="A72" s="16" t="s">
        <v>118</v>
      </c>
      <c r="B72" s="19" t="s">
        <v>70</v>
      </c>
      <c r="C72" s="27" t="s">
        <v>68</v>
      </c>
      <c r="D72" s="27">
        <v>12.533102</v>
      </c>
      <c r="E72" s="27">
        <v>25.800896000000002</v>
      </c>
      <c r="F72" s="27">
        <v>45.590488000000001</v>
      </c>
      <c r="G72" s="27">
        <v>66.823288000000005</v>
      </c>
      <c r="H72" s="27">
        <v>88.436278999999999</v>
      </c>
      <c r="I72" s="27">
        <v>123.083755</v>
      </c>
      <c r="J72" s="27">
        <v>137.26097100000001</v>
      </c>
      <c r="K72" s="27">
        <v>139.59986900000001</v>
      </c>
      <c r="L72" s="27">
        <v>141.52409399999999</v>
      </c>
      <c r="M72" s="27">
        <v>145.618393</v>
      </c>
      <c r="N72" s="27">
        <v>146.824997</v>
      </c>
      <c r="O72" s="27">
        <v>148.696686</v>
      </c>
      <c r="P72" s="27">
        <v>150.66598500000001</v>
      </c>
      <c r="Q72" s="27">
        <v>153.97936999999999</v>
      </c>
      <c r="R72" s="27">
        <v>158.21646100000001</v>
      </c>
      <c r="S72" s="27">
        <v>160.08845500000001</v>
      </c>
      <c r="T72" s="27">
        <v>160.77548200000001</v>
      </c>
      <c r="U72" s="27">
        <v>161.34196499999999</v>
      </c>
      <c r="V72" s="27">
        <v>163.331177</v>
      </c>
      <c r="W72" s="27">
        <v>164.29916399999999</v>
      </c>
      <c r="X72" s="27">
        <v>165.46713299999999</v>
      </c>
      <c r="Y72" s="27">
        <v>166.09913599999999</v>
      </c>
      <c r="Z72" s="27">
        <v>166.63313299999999</v>
      </c>
      <c r="AA72" s="27">
        <v>167.78512599999999</v>
      </c>
      <c r="AB72" s="27">
        <v>167.92044100000001</v>
      </c>
      <c r="AC72" s="27">
        <v>168.84054599999999</v>
      </c>
      <c r="AD72" s="27">
        <v>168.84054599999999</v>
      </c>
      <c r="AE72" s="27">
        <v>169.075546</v>
      </c>
      <c r="AF72" s="27">
        <v>169.90704299999999</v>
      </c>
      <c r="AG72" s="27">
        <v>170.178619</v>
      </c>
      <c r="AH72" s="27">
        <v>170.178619</v>
      </c>
      <c r="AI72" s="28" t="s">
        <v>68</v>
      </c>
    </row>
    <row r="73" spans="1:35" ht="15.75" customHeight="1" x14ac:dyDescent="0.2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row>
    <row r="74" spans="1:35" ht="15" customHeight="1" x14ac:dyDescent="0.2">
      <c r="A74" s="16" t="s">
        <v>119</v>
      </c>
      <c r="B74" s="19" t="s">
        <v>120</v>
      </c>
      <c r="C74" s="27">
        <v>1070.32312</v>
      </c>
      <c r="D74" s="27">
        <v>1099.8504640000001</v>
      </c>
      <c r="E74" s="27">
        <v>1129.268188</v>
      </c>
      <c r="F74" s="27">
        <v>1163.4343260000001</v>
      </c>
      <c r="G74" s="27">
        <v>1179.7932129999999</v>
      </c>
      <c r="H74" s="27">
        <v>1186.411987</v>
      </c>
      <c r="I74" s="27">
        <v>1187.8792719999999</v>
      </c>
      <c r="J74" s="27">
        <v>1202.3260499999999</v>
      </c>
      <c r="K74" s="27">
        <v>1217.040649</v>
      </c>
      <c r="L74" s="27">
        <v>1234.1645510000001</v>
      </c>
      <c r="M74" s="27">
        <v>1253.4351810000001</v>
      </c>
      <c r="N74" s="27">
        <v>1277.1625979999999</v>
      </c>
      <c r="O74" s="27">
        <v>1289.4554439999999</v>
      </c>
      <c r="P74" s="27">
        <v>1300.2292480000001</v>
      </c>
      <c r="Q74" s="27">
        <v>1308.8773189999999</v>
      </c>
      <c r="R74" s="27">
        <v>1316.766846</v>
      </c>
      <c r="S74" s="27">
        <v>1339.553101</v>
      </c>
      <c r="T74" s="27">
        <v>1357.752808</v>
      </c>
      <c r="U74" s="27">
        <v>1378.505981</v>
      </c>
      <c r="V74" s="27">
        <v>1397.798096</v>
      </c>
      <c r="W74" s="27">
        <v>1420.9295649999999</v>
      </c>
      <c r="X74" s="27">
        <v>1442.7570800000001</v>
      </c>
      <c r="Y74" s="27">
        <v>1468.493164</v>
      </c>
      <c r="Z74" s="27">
        <v>1495.1273189999999</v>
      </c>
      <c r="AA74" s="27">
        <v>1524.8043210000001</v>
      </c>
      <c r="AB74" s="27">
        <v>1555.6982419999999</v>
      </c>
      <c r="AC74" s="27">
        <v>1586.2452390000001</v>
      </c>
      <c r="AD74" s="27">
        <v>1614.9075929999999</v>
      </c>
      <c r="AE74" s="27">
        <v>1639.87915</v>
      </c>
      <c r="AF74" s="27">
        <v>1663.4548339999999</v>
      </c>
      <c r="AG74" s="27">
        <v>1689.364624</v>
      </c>
      <c r="AH74" s="27">
        <v>1714.849121</v>
      </c>
      <c r="AI74" s="28">
        <v>1.5321E-2</v>
      </c>
    </row>
    <row r="75" spans="1:35" ht="15.75" customHeight="1" x14ac:dyDescent="0.2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row>
    <row r="76" spans="1:35" ht="15" customHeight="1" x14ac:dyDescent="0.25">
      <c r="A76" s="12"/>
      <c r="B76" s="19" t="s">
        <v>121</v>
      </c>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row>
    <row r="77" spans="1:35" ht="15" customHeight="1" x14ac:dyDescent="0.25">
      <c r="A77" s="16" t="s">
        <v>122</v>
      </c>
      <c r="B77" s="20" t="s">
        <v>73</v>
      </c>
      <c r="C77" s="21">
        <v>2.760983</v>
      </c>
      <c r="D77" s="21">
        <v>2.708691</v>
      </c>
      <c r="E77" s="21">
        <v>2.6398199999999998</v>
      </c>
      <c r="F77" s="21">
        <v>2.6131690000000001</v>
      </c>
      <c r="G77" s="21">
        <v>2.603872</v>
      </c>
      <c r="H77" s="21">
        <v>2.5819559999999999</v>
      </c>
      <c r="I77" s="21">
        <v>2.5570659999999998</v>
      </c>
      <c r="J77" s="21">
        <v>2.5357020000000001</v>
      </c>
      <c r="K77" s="21">
        <v>2.5098440000000002</v>
      </c>
      <c r="L77" s="21">
        <v>2.4854310000000002</v>
      </c>
      <c r="M77" s="21">
        <v>2.461249</v>
      </c>
      <c r="N77" s="21">
        <v>2.4389919999999998</v>
      </c>
      <c r="O77" s="21">
        <v>2.416299</v>
      </c>
      <c r="P77" s="21">
        <v>2.394504</v>
      </c>
      <c r="Q77" s="21">
        <v>2.372611</v>
      </c>
      <c r="R77" s="21">
        <v>2.349526</v>
      </c>
      <c r="S77" s="21">
        <v>2.3259349999999999</v>
      </c>
      <c r="T77" s="21">
        <v>2.3032569999999999</v>
      </c>
      <c r="U77" s="21">
        <v>2.28105</v>
      </c>
      <c r="V77" s="21">
        <v>2.2593070000000002</v>
      </c>
      <c r="W77" s="21">
        <v>2.2372169999999998</v>
      </c>
      <c r="X77" s="21">
        <v>2.2152259999999999</v>
      </c>
      <c r="Y77" s="21">
        <v>2.1923490000000001</v>
      </c>
      <c r="Z77" s="21">
        <v>2.1703079999999999</v>
      </c>
      <c r="AA77" s="21">
        <v>2.1480039999999998</v>
      </c>
      <c r="AB77" s="21">
        <v>2.1255289999999998</v>
      </c>
      <c r="AC77" s="21">
        <v>2.1029819999999999</v>
      </c>
      <c r="AD77" s="21">
        <v>2.0807609999999999</v>
      </c>
      <c r="AE77" s="21">
        <v>2.0585079999999998</v>
      </c>
      <c r="AF77" s="21">
        <v>2.0361690000000001</v>
      </c>
      <c r="AG77" s="21">
        <v>2.0132780000000001</v>
      </c>
      <c r="AH77" s="21">
        <v>1.989938</v>
      </c>
      <c r="AI77" s="22">
        <v>-1.0508E-2</v>
      </c>
    </row>
    <row r="78" spans="1:35" ht="15" customHeight="1" x14ac:dyDescent="0.25">
      <c r="A78" s="16" t="s">
        <v>123</v>
      </c>
      <c r="B78" s="20" t="s">
        <v>124</v>
      </c>
      <c r="C78" s="21">
        <v>0.45384600000000003</v>
      </c>
      <c r="D78" s="21">
        <v>0.453874</v>
      </c>
      <c r="E78" s="21">
        <v>0.411941</v>
      </c>
      <c r="F78" s="21">
        <v>0.41203499999999998</v>
      </c>
      <c r="G78" s="21">
        <v>0.41212799999999999</v>
      </c>
      <c r="H78" s="21">
        <v>0.41225600000000001</v>
      </c>
      <c r="I78" s="21">
        <v>0.412354</v>
      </c>
      <c r="J78" s="21">
        <v>0.41245799999999999</v>
      </c>
      <c r="K78" s="21">
        <v>0.41253099999999998</v>
      </c>
      <c r="L78" s="21">
        <v>0.41260000000000002</v>
      </c>
      <c r="M78" s="21">
        <v>0.41264699999999999</v>
      </c>
      <c r="N78" s="21">
        <v>0.41267999999999999</v>
      </c>
      <c r="O78" s="21">
        <v>0.41270099999999998</v>
      </c>
      <c r="P78" s="21">
        <v>0.41270099999999998</v>
      </c>
      <c r="Q78" s="21">
        <v>0.41268700000000003</v>
      </c>
      <c r="R78" s="21">
        <v>0.41267199999999998</v>
      </c>
      <c r="S78" s="21">
        <v>0.41265299999999999</v>
      </c>
      <c r="T78" s="21">
        <v>0.41263699999999998</v>
      </c>
      <c r="U78" s="21">
        <v>0.41264699999999999</v>
      </c>
      <c r="V78" s="21">
        <v>0.41267100000000001</v>
      </c>
      <c r="W78" s="21">
        <v>0.41270899999999999</v>
      </c>
      <c r="X78" s="21">
        <v>0.41276099999999999</v>
      </c>
      <c r="Y78" s="21">
        <v>0.41282200000000002</v>
      </c>
      <c r="Z78" s="21">
        <v>0.41289700000000001</v>
      </c>
      <c r="AA78" s="21">
        <v>0.41298899999999999</v>
      </c>
      <c r="AB78" s="21">
        <v>0.41306900000000002</v>
      </c>
      <c r="AC78" s="21">
        <v>0.41315800000000003</v>
      </c>
      <c r="AD78" s="21">
        <v>0.41327000000000003</v>
      </c>
      <c r="AE78" s="21">
        <v>0.413408</v>
      </c>
      <c r="AF78" s="21">
        <v>0.413526</v>
      </c>
      <c r="AG78" s="21">
        <v>0.41364299999999998</v>
      </c>
      <c r="AH78" s="21">
        <v>0.413744</v>
      </c>
      <c r="AI78" s="22">
        <v>-2.98E-3</v>
      </c>
    </row>
    <row r="79" spans="1:35" ht="15" customHeight="1" x14ac:dyDescent="0.25">
      <c r="A79" s="16" t="s">
        <v>125</v>
      </c>
      <c r="B79" s="20" t="s">
        <v>126</v>
      </c>
      <c r="C79" s="21">
        <v>16.298663999999999</v>
      </c>
      <c r="D79" s="21">
        <v>17.940989999999999</v>
      </c>
      <c r="E79" s="21">
        <v>18.110426</v>
      </c>
      <c r="F79" s="21">
        <v>18.436616999999998</v>
      </c>
      <c r="G79" s="21">
        <v>18.758444000000001</v>
      </c>
      <c r="H79" s="21">
        <v>19.095040999999998</v>
      </c>
      <c r="I79" s="21">
        <v>19.427498</v>
      </c>
      <c r="J79" s="21">
        <v>19.772525999999999</v>
      </c>
      <c r="K79" s="21">
        <v>20.118828000000001</v>
      </c>
      <c r="L79" s="21">
        <v>20.471177999999998</v>
      </c>
      <c r="M79" s="21">
        <v>20.832165</v>
      </c>
      <c r="N79" s="21">
        <v>21.163128</v>
      </c>
      <c r="O79" s="21">
        <v>21.534234999999999</v>
      </c>
      <c r="P79" s="21">
        <v>21.931553000000001</v>
      </c>
      <c r="Q79" s="21">
        <v>22.246919999999999</v>
      </c>
      <c r="R79" s="21">
        <v>22.696594000000001</v>
      </c>
      <c r="S79" s="21">
        <v>23.129142999999999</v>
      </c>
      <c r="T79" s="21">
        <v>23.539885000000002</v>
      </c>
      <c r="U79" s="21">
        <v>23.947759999999999</v>
      </c>
      <c r="V79" s="21">
        <v>24.421848000000001</v>
      </c>
      <c r="W79" s="21">
        <v>24.914476000000001</v>
      </c>
      <c r="X79" s="21">
        <v>25.369008999999998</v>
      </c>
      <c r="Y79" s="21">
        <v>25.909945</v>
      </c>
      <c r="Z79" s="21">
        <v>26.511009000000001</v>
      </c>
      <c r="AA79" s="21">
        <v>27.127932000000001</v>
      </c>
      <c r="AB79" s="21">
        <v>27.786633999999999</v>
      </c>
      <c r="AC79" s="21">
        <v>28.544798</v>
      </c>
      <c r="AD79" s="21">
        <v>29.265436000000001</v>
      </c>
      <c r="AE79" s="21">
        <v>30.128890999999999</v>
      </c>
      <c r="AF79" s="21">
        <v>31.014188999999998</v>
      </c>
      <c r="AG79" s="21">
        <v>31.979407999999999</v>
      </c>
      <c r="AH79" s="21">
        <v>33.035477</v>
      </c>
      <c r="AI79" s="22">
        <v>2.3052E-2</v>
      </c>
    </row>
    <row r="80" spans="1:35" ht="15" customHeight="1" x14ac:dyDescent="0.25">
      <c r="A80" s="16" t="s">
        <v>127</v>
      </c>
      <c r="B80" s="20" t="s">
        <v>128</v>
      </c>
      <c r="C80" s="21">
        <v>3.2518500000000001</v>
      </c>
      <c r="D80" s="21">
        <v>3.2518500000000001</v>
      </c>
      <c r="E80" s="21">
        <v>3.1616200000000001</v>
      </c>
      <c r="F80" s="21">
        <v>3.192882</v>
      </c>
      <c r="G80" s="21">
        <v>3.196167</v>
      </c>
      <c r="H80" s="21">
        <v>3.2040730000000002</v>
      </c>
      <c r="I80" s="21">
        <v>3.2040730000000002</v>
      </c>
      <c r="J80" s="21">
        <v>3.2040730000000002</v>
      </c>
      <c r="K80" s="21">
        <v>3.2040730000000002</v>
      </c>
      <c r="L80" s="21">
        <v>3.2040730000000002</v>
      </c>
      <c r="M80" s="21">
        <v>3.2040730000000002</v>
      </c>
      <c r="N80" s="21">
        <v>3.1907299999999998</v>
      </c>
      <c r="O80" s="21">
        <v>3.1933509999999998</v>
      </c>
      <c r="P80" s="21">
        <v>3.2031390000000002</v>
      </c>
      <c r="Q80" s="21">
        <v>3.1640670000000002</v>
      </c>
      <c r="R80" s="21">
        <v>3.1870579999999999</v>
      </c>
      <c r="S80" s="21">
        <v>3.1949610000000002</v>
      </c>
      <c r="T80" s="21">
        <v>3.1833870000000002</v>
      </c>
      <c r="U80" s="21">
        <v>3.1616279999999999</v>
      </c>
      <c r="V80" s="21">
        <v>3.1623160000000001</v>
      </c>
      <c r="W80" s="21">
        <v>3.165419</v>
      </c>
      <c r="X80" s="21">
        <v>3.1415920000000002</v>
      </c>
      <c r="Y80" s="21">
        <v>3.1429779999999998</v>
      </c>
      <c r="Z80" s="21">
        <v>3.154846</v>
      </c>
      <c r="AA80" s="21">
        <v>3.1581769999999998</v>
      </c>
      <c r="AB80" s="21">
        <v>3.1603469999999998</v>
      </c>
      <c r="AC80" s="21">
        <v>3.1912219999999998</v>
      </c>
      <c r="AD80" s="21">
        <v>3.1771250000000002</v>
      </c>
      <c r="AE80" s="21">
        <v>3.2027580000000002</v>
      </c>
      <c r="AF80" s="21">
        <v>3.2040730000000002</v>
      </c>
      <c r="AG80" s="21">
        <v>3.2040730000000002</v>
      </c>
      <c r="AH80" s="21">
        <v>3.2040730000000002</v>
      </c>
      <c r="AI80" s="22">
        <v>-4.7699999999999999E-4</v>
      </c>
    </row>
    <row r="81" spans="1:35" ht="15" customHeight="1" x14ac:dyDescent="0.25">
      <c r="A81" s="16" t="s">
        <v>129</v>
      </c>
      <c r="B81" s="20" t="s">
        <v>65</v>
      </c>
      <c r="C81" s="21">
        <v>35.857658000000001</v>
      </c>
      <c r="D81" s="21">
        <v>41.082751999999999</v>
      </c>
      <c r="E81" s="21">
        <v>46.674225</v>
      </c>
      <c r="F81" s="21">
        <v>51.053016999999997</v>
      </c>
      <c r="G81" s="21">
        <v>54.512729999999998</v>
      </c>
      <c r="H81" s="21">
        <v>57.513339999999999</v>
      </c>
      <c r="I81" s="21">
        <v>61.176116999999998</v>
      </c>
      <c r="J81" s="21">
        <v>64.874283000000005</v>
      </c>
      <c r="K81" s="21">
        <v>68.530647000000002</v>
      </c>
      <c r="L81" s="21">
        <v>71.887077000000005</v>
      </c>
      <c r="M81" s="21">
        <v>75.309036000000006</v>
      </c>
      <c r="N81" s="21">
        <v>79.030959999999993</v>
      </c>
      <c r="O81" s="21">
        <v>82.055442999999997</v>
      </c>
      <c r="P81" s="21">
        <v>85.001564000000002</v>
      </c>
      <c r="Q81" s="21">
        <v>88.262230000000002</v>
      </c>
      <c r="R81" s="21">
        <v>91.569557000000003</v>
      </c>
      <c r="S81" s="21">
        <v>94.510895000000005</v>
      </c>
      <c r="T81" s="21">
        <v>97.956337000000005</v>
      </c>
      <c r="U81" s="21">
        <v>101.006828</v>
      </c>
      <c r="V81" s="21">
        <v>104.473579</v>
      </c>
      <c r="W81" s="21">
        <v>107.644356</v>
      </c>
      <c r="X81" s="21">
        <v>110.739616</v>
      </c>
      <c r="Y81" s="21">
        <v>113.990257</v>
      </c>
      <c r="Z81" s="21">
        <v>117.26754</v>
      </c>
      <c r="AA81" s="21">
        <v>120.52076</v>
      </c>
      <c r="AB81" s="21">
        <v>123.99299600000001</v>
      </c>
      <c r="AC81" s="21">
        <v>127.323044</v>
      </c>
      <c r="AD81" s="21">
        <v>131.00328099999999</v>
      </c>
      <c r="AE81" s="21">
        <v>134.57751500000001</v>
      </c>
      <c r="AF81" s="21">
        <v>138.08592200000001</v>
      </c>
      <c r="AG81" s="21">
        <v>141.45945699999999</v>
      </c>
      <c r="AH81" s="21">
        <v>145.05380199999999</v>
      </c>
      <c r="AI81" s="22">
        <v>4.6114000000000002E-2</v>
      </c>
    </row>
    <row r="82" spans="1:35" ht="15" customHeight="1" x14ac:dyDescent="0.25">
      <c r="A82" s="16" t="s">
        <v>130</v>
      </c>
      <c r="B82" s="20" t="s">
        <v>131</v>
      </c>
      <c r="C82" s="21">
        <v>0.41110000000000002</v>
      </c>
      <c r="D82" s="21">
        <v>0.41110000000000002</v>
      </c>
      <c r="E82" s="21">
        <v>0.47310000000000002</v>
      </c>
      <c r="F82" s="21">
        <v>0.47310000000000002</v>
      </c>
      <c r="G82" s="21">
        <v>0.47310000000000002</v>
      </c>
      <c r="H82" s="21">
        <v>0.47310000000000002</v>
      </c>
      <c r="I82" s="21">
        <v>0.47310000000000002</v>
      </c>
      <c r="J82" s="21">
        <v>0.47310000000000002</v>
      </c>
      <c r="K82" s="21">
        <v>0.47310000000000002</v>
      </c>
      <c r="L82" s="21">
        <v>0.47310000000000002</v>
      </c>
      <c r="M82" s="21">
        <v>0.47310000000000002</v>
      </c>
      <c r="N82" s="21">
        <v>0.47310000000000002</v>
      </c>
      <c r="O82" s="21">
        <v>0.47310000000000002</v>
      </c>
      <c r="P82" s="21">
        <v>0.47310000000000002</v>
      </c>
      <c r="Q82" s="21">
        <v>0.47310000000000002</v>
      </c>
      <c r="R82" s="21">
        <v>0.47310000000000002</v>
      </c>
      <c r="S82" s="21">
        <v>0.47310000000000002</v>
      </c>
      <c r="T82" s="21">
        <v>0.47310000000000002</v>
      </c>
      <c r="U82" s="21">
        <v>0.47310000000000002</v>
      </c>
      <c r="V82" s="21">
        <v>0.47310000000000002</v>
      </c>
      <c r="W82" s="21">
        <v>0.47310000000000002</v>
      </c>
      <c r="X82" s="21">
        <v>0.47310000000000002</v>
      </c>
      <c r="Y82" s="21">
        <v>0.47310000000000002</v>
      </c>
      <c r="Z82" s="21">
        <v>0.47310000000000002</v>
      </c>
      <c r="AA82" s="21">
        <v>0.47310000000000002</v>
      </c>
      <c r="AB82" s="21">
        <v>0.47310000000000002</v>
      </c>
      <c r="AC82" s="21">
        <v>0.47310000000000002</v>
      </c>
      <c r="AD82" s="21">
        <v>0.47310000000000002</v>
      </c>
      <c r="AE82" s="21">
        <v>0.47310000000000002</v>
      </c>
      <c r="AF82" s="21">
        <v>0.47310000000000002</v>
      </c>
      <c r="AG82" s="21">
        <v>0.47310000000000002</v>
      </c>
      <c r="AH82" s="21">
        <v>0.47310000000000002</v>
      </c>
      <c r="AI82" s="22">
        <v>4.542E-3</v>
      </c>
    </row>
    <row r="83" spans="1:35" ht="15" customHeight="1" x14ac:dyDescent="0.2">
      <c r="A83" s="16" t="s">
        <v>132</v>
      </c>
      <c r="B83" s="19" t="s">
        <v>70</v>
      </c>
      <c r="C83" s="27">
        <v>59.034103000000002</v>
      </c>
      <c r="D83" s="27">
        <v>65.849258000000006</v>
      </c>
      <c r="E83" s="27">
        <v>71.471137999999996</v>
      </c>
      <c r="F83" s="27">
        <v>76.180817000000005</v>
      </c>
      <c r="G83" s="27">
        <v>79.956444000000005</v>
      </c>
      <c r="H83" s="27">
        <v>83.279769999999999</v>
      </c>
      <c r="I83" s="27">
        <v>87.250206000000006</v>
      </c>
      <c r="J83" s="27">
        <v>91.272141000000005</v>
      </c>
      <c r="K83" s="27">
        <v>95.249022999999994</v>
      </c>
      <c r="L83" s="27">
        <v>98.933456000000007</v>
      </c>
      <c r="M83" s="27">
        <v>102.692268</v>
      </c>
      <c r="N83" s="27">
        <v>106.70959499999999</v>
      </c>
      <c r="O83" s="27">
        <v>110.08512899999999</v>
      </c>
      <c r="P83" s="27">
        <v>113.41656500000001</v>
      </c>
      <c r="Q83" s="27">
        <v>116.93161000000001</v>
      </c>
      <c r="R83" s="27">
        <v>120.688507</v>
      </c>
      <c r="S83" s="27">
        <v>124.046684</v>
      </c>
      <c r="T83" s="27">
        <v>127.868599</v>
      </c>
      <c r="U83" s="27">
        <v>131.283005</v>
      </c>
      <c r="V83" s="27">
        <v>135.20282</v>
      </c>
      <c r="W83" s="27">
        <v>138.847275</v>
      </c>
      <c r="X83" s="27">
        <v>142.351303</v>
      </c>
      <c r="Y83" s="27">
        <v>146.12146000000001</v>
      </c>
      <c r="Z83" s="27">
        <v>149.9897</v>
      </c>
      <c r="AA83" s="27">
        <v>153.840958</v>
      </c>
      <c r="AB83" s="27">
        <v>157.95167499999999</v>
      </c>
      <c r="AC83" s="27">
        <v>162.04830899999999</v>
      </c>
      <c r="AD83" s="27">
        <v>166.41297900000001</v>
      </c>
      <c r="AE83" s="27">
        <v>170.854187</v>
      </c>
      <c r="AF83" s="27">
        <v>175.22699</v>
      </c>
      <c r="AG83" s="27">
        <v>179.54295300000001</v>
      </c>
      <c r="AH83" s="27">
        <v>184.17013499999999</v>
      </c>
      <c r="AI83" s="28">
        <v>3.7383E-2</v>
      </c>
    </row>
    <row r="84" spans="1:35" ht="15.75" customHeight="1" x14ac:dyDescent="0.2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row>
    <row r="85" spans="1:35" ht="15" customHeight="1" x14ac:dyDescent="0.2">
      <c r="A85" s="16" t="s">
        <v>133</v>
      </c>
      <c r="B85" s="19" t="s">
        <v>134</v>
      </c>
      <c r="C85" s="27" t="s">
        <v>68</v>
      </c>
      <c r="D85" s="27">
        <v>6.893586</v>
      </c>
      <c r="E85" s="27">
        <v>13.364277</v>
      </c>
      <c r="F85" s="27">
        <v>18.100608999999999</v>
      </c>
      <c r="G85" s="27">
        <v>21.885534</v>
      </c>
      <c r="H85" s="27">
        <v>25.230775999999999</v>
      </c>
      <c r="I85" s="27">
        <v>29.226112000000001</v>
      </c>
      <c r="J85" s="27">
        <v>33.269404999999999</v>
      </c>
      <c r="K85" s="27">
        <v>37.272129</v>
      </c>
      <c r="L85" s="27">
        <v>40.980975999999998</v>
      </c>
      <c r="M85" s="27">
        <v>44.763961999999999</v>
      </c>
      <c r="N85" s="27">
        <v>48.843628000000002</v>
      </c>
      <c r="O85" s="27">
        <v>52.241858999999998</v>
      </c>
      <c r="P85" s="27">
        <v>55.649109000000003</v>
      </c>
      <c r="Q85" s="27">
        <v>59.303401999999998</v>
      </c>
      <c r="R85" s="27">
        <v>63.083378000000003</v>
      </c>
      <c r="S85" s="27">
        <v>66.472740000000002</v>
      </c>
      <c r="T85" s="27">
        <v>70.352089000000007</v>
      </c>
      <c r="U85" s="27">
        <v>73.857117000000002</v>
      </c>
      <c r="V85" s="27">
        <v>77.798698000000002</v>
      </c>
      <c r="W85" s="27">
        <v>81.465225000000004</v>
      </c>
      <c r="X85" s="27">
        <v>85.068680000000001</v>
      </c>
      <c r="Y85" s="27">
        <v>88.861701999999994</v>
      </c>
      <c r="Z85" s="27">
        <v>92.781882999999993</v>
      </c>
      <c r="AA85" s="27">
        <v>96.696647999999996</v>
      </c>
      <c r="AB85" s="27">
        <v>100.829849</v>
      </c>
      <c r="AC85" s="27">
        <v>104.949074</v>
      </c>
      <c r="AD85" s="27">
        <v>109.378265</v>
      </c>
      <c r="AE85" s="27">
        <v>113.84172100000001</v>
      </c>
      <c r="AF85" s="27">
        <v>118.23689299999999</v>
      </c>
      <c r="AG85" s="27">
        <v>122.578506</v>
      </c>
      <c r="AH85" s="27">
        <v>127.229034</v>
      </c>
      <c r="AI85" s="28" t="s">
        <v>68</v>
      </c>
    </row>
    <row r="86" spans="1:35" ht="15" customHeight="1" x14ac:dyDescent="0.2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row>
    <row r="87" spans="1:35" ht="15" customHeight="1" x14ac:dyDescent="0.25">
      <c r="A87" s="12"/>
      <c r="B87" s="46" t="s">
        <v>135</v>
      </c>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row>
    <row r="88" spans="1:35" ht="15" customHeight="1" x14ac:dyDescent="0.25">
      <c r="A88" s="12"/>
      <c r="B88" s="29" t="s">
        <v>136</v>
      </c>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row>
    <row r="89" spans="1:35" ht="15" customHeight="1" x14ac:dyDescent="0.25">
      <c r="A89" s="12"/>
      <c r="B89" s="29" t="s">
        <v>137</v>
      </c>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row>
    <row r="90" spans="1:35" ht="15" customHeight="1" x14ac:dyDescent="0.25">
      <c r="A90" s="12"/>
      <c r="B90" s="29" t="s">
        <v>138</v>
      </c>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row>
    <row r="91" spans="1:35" ht="15" customHeight="1" x14ac:dyDescent="0.25">
      <c r="A91" s="12"/>
      <c r="B91" s="29" t="s">
        <v>139</v>
      </c>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row>
    <row r="92" spans="1:35" ht="15" customHeight="1" x14ac:dyDescent="0.25">
      <c r="A92" s="12"/>
      <c r="B92" s="29" t="s">
        <v>140</v>
      </c>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row>
    <row r="93" spans="1:35" ht="15" customHeight="1" x14ac:dyDescent="0.25">
      <c r="A93" s="12"/>
      <c r="B93" s="29" t="s">
        <v>141</v>
      </c>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row>
    <row r="94" spans="1:35" ht="15" customHeight="1" x14ac:dyDescent="0.25">
      <c r="A94" s="12"/>
      <c r="B94" s="29" t="s">
        <v>142</v>
      </c>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row>
    <row r="95" spans="1:35" ht="15" customHeight="1" x14ac:dyDescent="0.25">
      <c r="A95" s="12"/>
      <c r="B95" s="29" t="s">
        <v>143</v>
      </c>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row>
    <row r="96" spans="1:35" ht="15" customHeight="1" x14ac:dyDescent="0.25">
      <c r="A96" s="12"/>
      <c r="B96" s="29" t="s">
        <v>144</v>
      </c>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row>
    <row r="97" spans="1:35" ht="15" customHeight="1" x14ac:dyDescent="0.25">
      <c r="A97" s="12"/>
      <c r="B97" s="29" t="s">
        <v>145</v>
      </c>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row>
    <row r="98" spans="1:35" ht="15" customHeight="1" x14ac:dyDescent="0.25">
      <c r="A98" s="12"/>
      <c r="B98" s="29" t="s">
        <v>146</v>
      </c>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row>
    <row r="99" spans="1:35" ht="15" customHeight="1" x14ac:dyDescent="0.25">
      <c r="A99" s="12"/>
      <c r="B99" s="29" t="s">
        <v>147</v>
      </c>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row>
    <row r="100" spans="1:35" ht="15" customHeight="1" x14ac:dyDescent="0.25">
      <c r="A100" s="12"/>
      <c r="B100" s="29" t="s">
        <v>148</v>
      </c>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row>
    <row r="101" spans="1:35" ht="15" customHeight="1" x14ac:dyDescent="0.25">
      <c r="A101" s="12"/>
      <c r="B101" s="29" t="s">
        <v>149</v>
      </c>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row>
    <row r="102" spans="1:35" ht="15" customHeight="1" x14ac:dyDescent="0.25">
      <c r="A102" s="12"/>
      <c r="B102" s="29" t="s">
        <v>150</v>
      </c>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row>
    <row r="103" spans="1:35" ht="15" customHeight="1" x14ac:dyDescent="0.25">
      <c r="A103" s="12"/>
      <c r="B103" s="29" t="s">
        <v>151</v>
      </c>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row>
    <row r="104" spans="1:35" ht="15" customHeight="1" x14ac:dyDescent="0.25">
      <c r="A104" s="12"/>
      <c r="B104" s="29" t="s">
        <v>152</v>
      </c>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row>
    <row r="105" spans="1:35" ht="15" customHeight="1" x14ac:dyDescent="0.25">
      <c r="A105" s="12"/>
      <c r="B105" s="29" t="s">
        <v>153</v>
      </c>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row>
    <row r="106" spans="1:35" ht="15" customHeight="1" x14ac:dyDescent="0.25">
      <c r="A106" s="12"/>
      <c r="B106" s="29" t="s">
        <v>154</v>
      </c>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row>
    <row r="107" spans="1:35" ht="15" customHeight="1" x14ac:dyDescent="0.25">
      <c r="A107" s="12"/>
      <c r="B107" s="29" t="s">
        <v>155</v>
      </c>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row>
    <row r="108" spans="1:35" ht="15" customHeight="1" x14ac:dyDescent="0.25">
      <c r="A108" s="12"/>
      <c r="B108" s="29" t="s">
        <v>156</v>
      </c>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row>
    <row r="109" spans="1:35" ht="15" customHeight="1" x14ac:dyDescent="0.25">
      <c r="A109" s="12"/>
      <c r="B109" s="29" t="s">
        <v>157</v>
      </c>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row>
    <row r="110" spans="1:35" ht="15" customHeight="1" x14ac:dyDescent="0.25">
      <c r="A110" s="12"/>
      <c r="B110" s="29" t="s">
        <v>158</v>
      </c>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row>
    <row r="111" spans="1:35" ht="15" customHeight="1" x14ac:dyDescent="0.25">
      <c r="A111" s="12"/>
      <c r="B111" s="29" t="s">
        <v>159</v>
      </c>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row>
    <row r="112" spans="1:35" ht="15" customHeight="1" x14ac:dyDescent="0.2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row>
    <row r="113" spans="1:35" ht="15" customHeight="1" x14ac:dyDescent="0.2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row>
    <row r="114" spans="1:35" ht="15" customHeight="1" x14ac:dyDescent="0.2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row>
    <row r="115" spans="1:35" ht="15.75" customHeight="1" x14ac:dyDescent="0.2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row>
    <row r="116" spans="1:35" ht="15.75" customHeight="1" x14ac:dyDescent="0.2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row>
    <row r="117" spans="1:35" ht="15.75" customHeight="1" x14ac:dyDescent="0.2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row>
    <row r="118" spans="1:35" ht="15.75" customHeight="1" x14ac:dyDescent="0.2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row>
    <row r="119" spans="1:35" ht="15.75" customHeight="1" x14ac:dyDescent="0.2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row>
    <row r="120" spans="1:35" ht="15.75" customHeight="1" x14ac:dyDescent="0.2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row>
    <row r="121" spans="1:35" ht="15.75" customHeight="1" x14ac:dyDescent="0.2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row>
    <row r="122" spans="1:35" ht="15.75" customHeight="1" x14ac:dyDescent="0.2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row>
    <row r="123" spans="1:35" ht="15.75" customHeight="1"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row>
    <row r="124" spans="1:35" ht="15.75" customHeight="1"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row>
    <row r="125" spans="1:35" ht="15.75" customHeight="1"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row>
    <row r="126" spans="1:35" ht="15.75" customHeight="1"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row>
    <row r="127" spans="1:35" ht="15.75" customHeight="1"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row>
    <row r="128" spans="1:35" ht="15.75" customHeight="1"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row>
    <row r="129" spans="1:35" ht="15.75" customHeight="1"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row>
    <row r="130" spans="1:35" ht="15.75" customHeight="1"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row>
    <row r="131" spans="1:35" ht="15.75" customHeight="1"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row>
    <row r="132" spans="1:35" ht="15.75" customHeight="1"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row>
    <row r="133" spans="1:35" ht="15.75" customHeight="1"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row>
    <row r="134" spans="1:35" ht="15.75" customHeight="1"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row>
    <row r="135" spans="1:35" ht="15.75" customHeight="1"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row>
    <row r="136" spans="1:35" ht="15.75" customHeight="1"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row>
    <row r="137" spans="1:35" ht="15.75" customHeight="1"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row>
    <row r="138" spans="1:35" ht="15.75" customHeight="1"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row>
    <row r="139" spans="1:35" ht="15.75" customHeight="1"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row>
    <row r="140" spans="1:35" ht="15.75" customHeight="1"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row>
    <row r="141" spans="1:35" ht="15.75" customHeight="1"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row>
    <row r="142" spans="1:35" ht="15.75" customHeight="1"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row>
    <row r="143" spans="1:35" ht="15.75" customHeight="1"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row>
    <row r="144" spans="1:35" ht="15.75" customHeight="1"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row>
    <row r="145" spans="1:35" ht="15.75" customHeight="1"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row>
    <row r="146" spans="1:35" ht="15.75" customHeight="1"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row>
    <row r="147" spans="1:35" ht="15.75" customHeight="1"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row>
    <row r="148" spans="1:35" ht="15.75" customHeight="1"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row>
    <row r="149" spans="1:35" ht="15.75" customHeight="1"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row>
    <row r="150" spans="1:35" ht="15.75" customHeight="1"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row>
    <row r="151" spans="1:35" ht="15.75" customHeight="1"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row>
    <row r="152" spans="1:35" ht="15.75" customHeight="1"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row>
    <row r="153" spans="1:35" ht="15.75" customHeight="1"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row>
    <row r="154" spans="1:35" ht="15.75" customHeight="1"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row>
    <row r="155" spans="1:35" ht="15.75" customHeight="1"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row>
    <row r="156" spans="1:35" ht="15.75" customHeight="1"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row>
    <row r="157" spans="1:35" ht="15.75" customHeight="1"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row>
    <row r="158" spans="1:35" ht="15.75" customHeight="1"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row>
    <row r="159" spans="1:35" ht="15.75" customHeight="1"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row>
    <row r="160" spans="1:35" ht="15.75" customHeight="1"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row>
    <row r="161" spans="1:35" ht="15.75" customHeight="1"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row>
    <row r="162" spans="1:35" ht="15.75" customHeight="1"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row>
    <row r="163" spans="1:35" ht="15.75" customHeight="1"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row>
    <row r="164" spans="1:35" ht="15.75" customHeight="1"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row>
    <row r="165" spans="1:35" ht="15.75" customHeight="1"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row>
    <row r="166" spans="1:35" ht="15.75" customHeight="1"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row>
    <row r="167" spans="1:35" ht="15.75" customHeight="1"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row>
    <row r="168" spans="1:35" ht="15.75" customHeight="1"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row>
    <row r="169" spans="1:35" ht="15.75" customHeight="1"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row>
    <row r="170" spans="1:35" ht="15.75" customHeight="1"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row>
    <row r="171" spans="1:35" ht="15.75" customHeight="1"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row>
    <row r="172" spans="1:35" ht="15.75" customHeight="1"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row>
    <row r="173" spans="1:35" ht="15.75" customHeight="1"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row>
    <row r="174" spans="1:35" ht="15.75" customHeight="1"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row>
    <row r="175" spans="1:35" ht="15.75" customHeight="1"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row>
    <row r="176" spans="1:35" ht="15.75" customHeight="1"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row>
    <row r="177" spans="1:35" ht="15.75" customHeight="1"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row>
    <row r="178" spans="1:35" ht="15.75" customHeight="1"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row>
    <row r="179" spans="1:35" ht="15.75" customHeight="1"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row>
    <row r="180" spans="1:35" ht="15.75" customHeight="1"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row>
    <row r="181" spans="1:35" ht="15.75" customHeight="1"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row>
    <row r="182" spans="1:35" ht="15.75" customHeight="1"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row>
    <row r="183" spans="1:35" ht="15.75" customHeight="1"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row>
    <row r="184" spans="1:35" ht="15.75" customHeight="1"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row>
    <row r="185" spans="1:35" ht="15.75" customHeight="1"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row>
    <row r="186" spans="1:35" ht="15.75" customHeight="1"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row>
    <row r="187" spans="1:35" ht="15.75" customHeight="1"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row>
    <row r="188" spans="1:35" ht="15.75" customHeight="1"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row>
    <row r="189" spans="1:35" ht="15.75" customHeight="1"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row>
    <row r="190" spans="1:35" ht="15.75" customHeight="1"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row>
    <row r="191" spans="1:35" ht="15.75" customHeight="1"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row>
    <row r="192" spans="1:35" ht="15.75" customHeight="1"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row>
    <row r="193" spans="1:35" ht="15.75" customHeight="1"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row>
    <row r="194" spans="1:35" ht="15.75" customHeight="1"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row>
    <row r="195" spans="1:35" ht="15.75" customHeight="1"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row>
    <row r="196" spans="1:35" ht="15.75" customHeight="1"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row>
    <row r="197" spans="1:35" ht="15.75" customHeight="1"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row>
    <row r="198" spans="1:35" ht="15.75" customHeight="1"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row>
    <row r="199" spans="1:35" ht="15.75" customHeight="1"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row>
    <row r="200" spans="1:35" ht="15.75" customHeight="1"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row>
    <row r="201" spans="1:35" ht="15.75" customHeight="1"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row>
    <row r="202" spans="1:35" ht="15.75" customHeight="1"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row>
    <row r="203" spans="1:35" ht="15.75" customHeight="1"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row>
    <row r="204" spans="1:35" ht="15.75" customHeight="1"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row>
    <row r="205" spans="1:35" ht="15.75" customHeight="1"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row>
    <row r="206" spans="1:35" ht="15.75" customHeight="1"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row>
    <row r="207" spans="1:35" ht="15.75" customHeight="1"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row>
    <row r="208" spans="1:35" ht="15.75" customHeight="1"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row>
    <row r="209" spans="1:35" ht="15.75" customHeight="1"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row>
    <row r="210" spans="1:35" ht="15.75" customHeight="1"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row>
    <row r="211" spans="1:35" ht="15.75" customHeight="1"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row>
    <row r="212" spans="1:35" ht="15.75" customHeight="1"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row>
    <row r="213" spans="1:35" ht="15.75" customHeight="1"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row>
    <row r="214" spans="1:35" ht="15.75" customHeight="1"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row>
    <row r="215" spans="1:35" ht="15.75" customHeight="1"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row>
    <row r="216" spans="1:35" ht="15.75" customHeight="1"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row>
    <row r="217" spans="1:35" ht="15.75" customHeight="1"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row>
    <row r="218" spans="1:35" ht="15.75" customHeight="1"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row>
    <row r="219" spans="1:35" ht="15.75" customHeight="1"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row>
    <row r="220" spans="1:35" ht="15.75" customHeight="1"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row>
    <row r="221" spans="1:35" ht="15.75" customHeight="1"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row>
    <row r="222" spans="1:35" ht="15.75" customHeight="1"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row>
    <row r="223" spans="1:35" ht="15.75" customHeight="1"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row>
    <row r="224" spans="1:35" ht="15.75" customHeight="1"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row>
    <row r="225" spans="1:35" ht="15.75" customHeight="1"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row>
    <row r="226" spans="1:35" ht="15.75" customHeight="1"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row>
    <row r="227" spans="1:35" ht="15.75" customHeight="1"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row>
    <row r="228" spans="1:35" ht="15.75" customHeight="1"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row>
    <row r="229" spans="1:35" ht="15.75" customHeight="1"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row>
    <row r="230" spans="1:35" ht="15.75" customHeight="1"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row>
    <row r="231" spans="1:35" ht="15.75" customHeight="1"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row>
    <row r="232" spans="1:35" ht="15.75" customHeight="1"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row>
    <row r="233" spans="1:35" ht="15.75" customHeight="1"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row>
    <row r="234" spans="1:35" ht="15.75" customHeight="1"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row>
    <row r="235" spans="1:35" ht="15.75" customHeight="1"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row>
    <row r="236" spans="1:35" ht="15.75" customHeight="1"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row>
    <row r="237" spans="1:35" ht="15.75" customHeight="1"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row>
    <row r="238" spans="1:35" ht="15.75" customHeight="1"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row>
    <row r="239" spans="1:35" ht="15.75" customHeight="1"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row>
    <row r="240" spans="1:35" ht="15.75" customHeight="1"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row>
    <row r="241" spans="1:35" ht="15.75" customHeight="1"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row>
    <row r="242" spans="1:35" ht="15.75" customHeight="1"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row>
    <row r="243" spans="1:35" ht="15.75" customHeight="1"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row>
    <row r="244" spans="1:35" ht="15.75" customHeight="1"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row>
    <row r="245" spans="1:35" ht="15.75" customHeight="1"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row>
    <row r="246" spans="1:35" ht="15.75" customHeight="1"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row>
    <row r="247" spans="1:35" ht="15.75" customHeight="1"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row>
    <row r="248" spans="1:35" ht="15.75" customHeight="1"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row>
    <row r="249" spans="1:35" ht="15.75" customHeight="1"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row>
    <row r="250" spans="1:35" ht="15.75" customHeight="1"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row>
    <row r="251" spans="1:35" ht="15.75" customHeight="1"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row>
    <row r="252" spans="1:35" ht="15.75" customHeight="1"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row>
    <row r="253" spans="1:35" ht="15.75" customHeight="1"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row>
    <row r="254" spans="1:35" ht="15.75" customHeight="1"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row>
    <row r="255" spans="1:35" ht="15.75" customHeight="1"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row>
    <row r="256" spans="1:35" ht="15.75" customHeight="1"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row>
    <row r="257" spans="1:35" ht="15.75" customHeight="1"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row>
    <row r="258" spans="1:35" ht="15.75" customHeight="1"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row>
    <row r="259" spans="1:35" ht="15.75" customHeight="1"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row>
    <row r="260" spans="1:35" ht="15.75" customHeight="1"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row>
    <row r="261" spans="1:35" ht="15.75" customHeight="1"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row>
    <row r="262" spans="1:35" ht="15.75" customHeight="1"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row>
    <row r="263" spans="1:35" ht="15.75" customHeight="1"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row>
    <row r="264" spans="1:35" ht="15.75" customHeight="1"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row>
    <row r="265" spans="1:35" ht="15.75" customHeight="1"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row>
    <row r="266" spans="1:35" ht="15.75" customHeight="1"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row>
    <row r="267" spans="1:35" ht="15.75" customHeight="1"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row>
    <row r="268" spans="1:35" ht="15.75" customHeight="1"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row>
    <row r="269" spans="1:35" ht="15.75" customHeight="1"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row>
    <row r="270" spans="1:35" ht="15.75" customHeight="1"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row>
    <row r="271" spans="1:35" ht="15.75" customHeight="1"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row>
    <row r="272" spans="1:35" ht="15.75" customHeight="1"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row>
    <row r="273" spans="1:35" ht="15.75" customHeight="1"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row>
    <row r="274" spans="1:35" ht="15.75" customHeight="1"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row>
    <row r="275" spans="1:35" ht="15.75" customHeight="1"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row>
    <row r="276" spans="1:35" ht="15.75" customHeight="1"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row>
    <row r="277" spans="1:35" ht="15.75" customHeight="1"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row>
    <row r="278" spans="1:35" ht="15.75" customHeight="1"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row>
    <row r="279" spans="1:35" ht="15.75" customHeight="1"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row>
    <row r="280" spans="1:35" ht="15.75" customHeight="1"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row>
    <row r="281" spans="1:35" ht="15.75" customHeight="1"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row>
    <row r="282" spans="1:35" ht="15.75" customHeight="1"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row>
    <row r="283" spans="1:35" ht="15.75" customHeight="1"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row>
    <row r="284" spans="1:35" ht="15.75" customHeight="1"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row>
    <row r="285" spans="1:35" ht="15.75" customHeight="1"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row>
    <row r="286" spans="1:35" ht="15.75" customHeight="1"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row>
    <row r="287" spans="1:35" ht="15.75" customHeight="1"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row>
    <row r="288" spans="1:35" ht="15.75" customHeight="1"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row>
    <row r="289" spans="1:35" ht="15.75" customHeight="1"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row>
    <row r="290" spans="1:35" ht="15.75" customHeight="1"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row>
    <row r="291" spans="1:35" ht="15.75" customHeight="1"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row>
    <row r="292" spans="1:35" ht="15.75" customHeight="1"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row>
    <row r="293" spans="1:35" ht="15.75" customHeight="1"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row>
    <row r="294" spans="1:35" ht="15.75" customHeight="1"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row>
    <row r="295" spans="1:35" ht="15.75" customHeight="1"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row>
    <row r="296" spans="1:35" ht="15.75" customHeight="1"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row>
    <row r="297" spans="1:35" ht="15.75" customHeight="1"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row>
    <row r="298" spans="1:35" ht="15.75" customHeight="1"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row>
    <row r="299" spans="1:35" ht="15.75" customHeight="1"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row>
    <row r="300" spans="1:35" ht="15.75" customHeight="1"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row>
    <row r="301" spans="1:35" ht="15.75" customHeight="1"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row>
    <row r="302" spans="1:35" ht="15.75" customHeight="1"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row>
    <row r="303" spans="1:35" ht="15.75" customHeight="1"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row>
    <row r="304" spans="1:35" ht="15.75" customHeight="1"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row>
    <row r="305" spans="1:35" ht="15.75" customHeight="1"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row>
    <row r="306" spans="1:35" ht="15.75" customHeight="1"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row>
    <row r="307" spans="1:35" ht="15.75" customHeight="1"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row>
    <row r="308" spans="1:35" ht="15.75" customHeight="1"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row>
    <row r="309" spans="1:35" ht="15.75" customHeight="1"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row>
    <row r="310" spans="1:35" ht="15.75" customHeight="1"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row>
    <row r="311" spans="1:35" ht="15.75" customHeight="1"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row>
    <row r="312" spans="1:35" ht="15.75" customHeight="1"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row>
    <row r="313" spans="1:35" ht="15.75" customHeight="1"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row>
    <row r="314" spans="1:35" ht="15.75" customHeight="1"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row>
    <row r="315" spans="1:35" ht="15.75" customHeight="1"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row>
    <row r="316" spans="1:35" ht="15.75" customHeight="1"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row>
    <row r="317" spans="1:35" ht="15.75" customHeight="1"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row>
    <row r="318" spans="1:35" ht="15.75" customHeight="1"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row>
    <row r="319" spans="1:35" ht="15.75" customHeight="1"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row>
    <row r="320" spans="1:35" ht="15.75" customHeight="1"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row>
    <row r="321" spans="1:35" ht="15.75" customHeight="1"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row>
    <row r="322" spans="1:35" ht="15.75" customHeight="1"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row>
    <row r="323" spans="1:35" ht="15.75" customHeight="1"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row>
    <row r="324" spans="1:35" ht="15.75" customHeight="1"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row>
    <row r="325" spans="1:35" ht="15.75" customHeight="1"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row>
    <row r="326" spans="1:35" ht="15.75" customHeight="1"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row>
    <row r="327" spans="1:35" ht="15.75" customHeight="1"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row>
    <row r="328" spans="1:35" ht="15.75" customHeight="1"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row>
    <row r="329" spans="1:35" ht="15.75" customHeight="1"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row>
    <row r="330" spans="1:35" ht="15.75" customHeight="1"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row>
    <row r="331" spans="1:35" ht="15.75" customHeight="1"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row>
    <row r="332" spans="1:35" ht="15.75" customHeight="1"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row>
    <row r="333" spans="1:35" ht="15.75" customHeight="1"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row>
    <row r="334" spans="1:35" ht="15.75" customHeight="1"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row>
    <row r="335" spans="1:35" ht="15.75" customHeight="1"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row>
    <row r="336" spans="1:35" ht="15.75" customHeight="1"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row>
    <row r="337" spans="1:35" ht="15.75" customHeight="1"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row>
    <row r="338" spans="1:35" ht="15.75" customHeight="1"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row>
    <row r="339" spans="1:35" ht="15.75" customHeight="1"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row>
    <row r="340" spans="1:35" ht="15.75" customHeight="1"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row>
    <row r="341" spans="1:35" ht="15.75" customHeight="1"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row>
    <row r="342" spans="1:35" ht="15.75" customHeight="1"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row>
    <row r="343" spans="1:35" ht="15.75" customHeight="1"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row>
    <row r="344" spans="1:35" ht="15.75" customHeight="1"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row>
    <row r="345" spans="1:35" ht="15.75" customHeight="1"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row>
    <row r="346" spans="1:35" ht="15.75" customHeight="1"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row>
    <row r="347" spans="1:35" ht="15.75" customHeight="1"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row>
    <row r="348" spans="1:35" ht="15.75" customHeight="1"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row>
    <row r="349" spans="1:35" ht="15.75" customHeight="1"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row>
    <row r="350" spans="1:35" ht="15.75" customHeight="1"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row>
    <row r="351" spans="1:35" ht="15.75" customHeight="1"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row>
    <row r="352" spans="1:35" ht="15.75" customHeight="1"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row>
    <row r="353" spans="1:35" ht="15.75" customHeight="1"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row>
    <row r="354" spans="1:35" ht="15.75" customHeight="1"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row>
    <row r="355" spans="1:35" ht="15.75" customHeight="1"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row>
    <row r="356" spans="1:35" ht="15.75" customHeight="1"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row>
    <row r="357" spans="1:35" ht="15.75" customHeight="1"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row>
    <row r="358" spans="1:35" ht="15.75" customHeight="1"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row>
    <row r="359" spans="1:35" ht="15.75" customHeight="1"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row>
    <row r="360" spans="1:35" ht="15.75" customHeight="1"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row>
    <row r="361" spans="1:35" ht="15.75" customHeight="1"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row>
    <row r="362" spans="1:35" ht="15.75" customHeight="1"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row>
    <row r="363" spans="1:35" ht="15.75" customHeight="1"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row>
    <row r="364" spans="1:35" ht="15.75" customHeight="1"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row>
    <row r="365" spans="1:35" ht="15.75" customHeight="1"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row>
    <row r="366" spans="1:35" ht="15.75" customHeight="1"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row>
    <row r="367" spans="1:35" ht="15.75" customHeight="1"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row>
    <row r="368" spans="1:35" ht="15.75" customHeight="1"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row>
    <row r="369" spans="1:35" ht="15.75" customHeight="1"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row>
    <row r="370" spans="1:35" ht="15.75" customHeight="1"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row>
    <row r="371" spans="1:35" ht="15.75" customHeight="1"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row>
    <row r="372" spans="1:35" ht="15.75" customHeight="1"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row>
    <row r="373" spans="1:35" ht="15.75" customHeight="1"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row>
    <row r="374" spans="1:35" ht="15.75" customHeight="1"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row>
    <row r="375" spans="1:35" ht="15.75" customHeight="1"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row>
    <row r="376" spans="1:35" ht="15.75" customHeight="1"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row>
    <row r="377" spans="1:35" ht="15.75" customHeight="1"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row>
    <row r="378" spans="1:35" ht="15.75" customHeight="1"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row>
    <row r="379" spans="1:35" ht="15.75" customHeight="1"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row>
    <row r="380" spans="1:35" ht="15.75" customHeight="1"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row>
    <row r="381" spans="1:35" ht="15.75" customHeight="1"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row>
    <row r="382" spans="1:35" ht="15.75" customHeight="1"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row>
    <row r="383" spans="1:35" ht="15.75" customHeight="1"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row>
    <row r="384" spans="1:35" ht="15.75" customHeight="1"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row>
    <row r="385" spans="1:35" ht="15.75" customHeight="1"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row>
    <row r="386" spans="1:35" ht="15.75" customHeight="1"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row>
    <row r="387" spans="1:35" ht="15.75" customHeight="1"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row>
    <row r="388" spans="1:35" ht="15.75" customHeight="1"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row>
    <row r="389" spans="1:35" ht="15.75" customHeight="1"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row>
    <row r="390" spans="1:35" ht="15.75" customHeight="1"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row>
    <row r="391" spans="1:35" ht="15.75" customHeight="1"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row>
    <row r="392" spans="1:35" ht="15.75" customHeight="1"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row>
    <row r="393" spans="1:35" ht="15.75" customHeight="1"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row>
    <row r="394" spans="1:35" ht="15.75" customHeight="1"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row>
    <row r="395" spans="1:35" ht="15.75" customHeight="1"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row>
    <row r="396" spans="1:35" ht="15.75" customHeight="1"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row>
    <row r="397" spans="1:35" ht="15.75" customHeight="1"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row>
    <row r="398" spans="1:35" ht="15.75" customHeight="1"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row>
    <row r="399" spans="1:35" ht="15.75" customHeight="1"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row>
    <row r="400" spans="1:35" ht="15.75" customHeight="1"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row>
    <row r="401" spans="1:35" ht="15.75" customHeight="1"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row>
    <row r="402" spans="1:35" ht="15.75" customHeight="1"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row>
    <row r="403" spans="1:35" ht="15.75" customHeight="1"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row>
    <row r="404" spans="1:35" ht="15.75" customHeight="1"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row>
    <row r="405" spans="1:35" ht="15.75" customHeight="1"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row>
    <row r="406" spans="1:35" ht="15.75" customHeight="1"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row>
    <row r="407" spans="1:35" ht="15.75" customHeight="1"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row>
    <row r="408" spans="1:35" ht="15.75" customHeight="1"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row>
    <row r="409" spans="1:35" ht="15.75" customHeight="1"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row>
    <row r="410" spans="1:35" ht="15.75" customHeight="1"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row>
    <row r="411" spans="1:35" ht="15.75" customHeight="1"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row>
    <row r="412" spans="1:35" ht="15.75" customHeight="1"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row>
    <row r="413" spans="1:35" ht="15.75" customHeight="1"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row>
    <row r="414" spans="1:35" ht="15.75" customHeight="1"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row>
    <row r="415" spans="1:35" ht="15.75" customHeight="1"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row>
    <row r="416" spans="1:35" ht="15.75" customHeight="1"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row>
    <row r="417" spans="1:35" ht="15.75" customHeight="1"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row>
    <row r="418" spans="1:35" ht="15.75" customHeight="1"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row>
    <row r="419" spans="1:35" ht="15.75" customHeight="1"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row>
    <row r="420" spans="1:35" ht="15.75" customHeight="1"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row>
    <row r="421" spans="1:35" ht="15.75" customHeight="1"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row>
    <row r="422" spans="1:35" ht="15.75" customHeight="1"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row>
    <row r="423" spans="1:35" ht="15.75" customHeight="1"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row>
    <row r="424" spans="1:35" ht="15.75" customHeight="1"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row>
    <row r="425" spans="1:35" ht="15.75" customHeight="1"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row>
    <row r="426" spans="1:35" ht="15.75" customHeight="1"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row>
    <row r="427" spans="1:35" ht="15.75" customHeight="1"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row>
    <row r="428" spans="1:35" ht="15.75" customHeight="1"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row>
    <row r="429" spans="1:35" ht="15.75" customHeight="1"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row>
    <row r="430" spans="1:35" ht="15.75" customHeight="1"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row>
    <row r="431" spans="1:35" ht="15.75" customHeight="1"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row>
    <row r="432" spans="1:35" ht="15.75" customHeight="1"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row>
    <row r="433" spans="1:35" ht="15.75" customHeight="1"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row>
    <row r="434" spans="1:35" ht="15.75" customHeight="1"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row>
    <row r="435" spans="1:35" ht="15.75" customHeight="1"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row>
    <row r="436" spans="1:35" ht="15.75" customHeight="1"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row>
    <row r="437" spans="1:35" ht="15.75" customHeight="1"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row>
    <row r="438" spans="1:35" ht="15.75" customHeight="1"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row>
    <row r="439" spans="1:35" ht="15.75" customHeight="1"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row>
    <row r="440" spans="1:35" ht="15.75" customHeight="1"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row>
    <row r="441" spans="1:35" ht="15.75" customHeight="1"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row>
    <row r="442" spans="1:35" ht="15.75" customHeight="1"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row>
    <row r="443" spans="1:35" ht="15.75" customHeight="1"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row>
    <row r="444" spans="1:35" ht="15.75" customHeight="1"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row>
    <row r="445" spans="1:35" ht="15.75" customHeight="1"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row>
    <row r="446" spans="1:35" ht="15.75" customHeight="1"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row>
    <row r="447" spans="1:35" ht="15.75" customHeight="1"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row>
    <row r="448" spans="1:35" ht="15.75" customHeight="1"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row>
    <row r="449" spans="1:35" ht="15.75" customHeight="1"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row>
    <row r="450" spans="1:35" ht="15.75" customHeight="1"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row>
    <row r="451" spans="1:35" ht="15.75" customHeight="1"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row>
    <row r="452" spans="1:35" ht="15.75" customHeight="1"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row>
    <row r="453" spans="1:35" ht="15.75" customHeight="1"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row>
    <row r="454" spans="1:35" ht="15.75" customHeight="1"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row>
    <row r="455" spans="1:35" ht="15.75" customHeight="1"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row>
    <row r="456" spans="1:35" ht="15.75" customHeight="1"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row>
    <row r="457" spans="1:35" ht="15.75" customHeight="1"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row>
    <row r="458" spans="1:35" ht="15.75" customHeight="1"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row>
    <row r="459" spans="1:35" ht="15.75" customHeight="1"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row>
    <row r="460" spans="1:35" ht="15.75" customHeight="1"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row>
    <row r="461" spans="1:35" ht="15.75" customHeight="1"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row>
    <row r="462" spans="1:35" ht="15.75" customHeight="1"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row>
    <row r="463" spans="1:35" ht="15.75" customHeight="1"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row>
    <row r="464" spans="1:35" ht="15.75" customHeight="1"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row>
    <row r="465" spans="1:35" ht="15.75" customHeight="1"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row>
    <row r="466" spans="1:35" ht="15.75" customHeight="1"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row>
    <row r="467" spans="1:35" ht="15.75" customHeight="1"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row>
    <row r="468" spans="1:35" ht="15.75" customHeight="1"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row>
    <row r="469" spans="1:35" ht="15.75" customHeight="1"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row>
    <row r="470" spans="1:35" ht="15.75" customHeight="1"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row>
    <row r="471" spans="1:35" ht="15.75" customHeight="1"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row>
    <row r="472" spans="1:35" ht="15.75" customHeight="1"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row>
    <row r="473" spans="1:35" ht="15.75" customHeight="1"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row>
    <row r="474" spans="1:35" ht="15.75" customHeight="1"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row>
    <row r="475" spans="1:35" ht="15.75" customHeight="1"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row>
    <row r="476" spans="1:35" ht="15.75" customHeight="1"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row>
    <row r="477" spans="1:35" ht="15.75" customHeight="1"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row>
    <row r="478" spans="1:35" ht="15.75" customHeight="1"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row>
    <row r="479" spans="1:35" ht="15.75" customHeight="1"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row>
    <row r="480" spans="1:35" ht="15.75" customHeight="1"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row>
    <row r="481" spans="1:35" ht="15.75" customHeight="1"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row>
    <row r="482" spans="1:35" ht="15.75" customHeight="1"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row>
    <row r="483" spans="1:35" ht="15.75" customHeight="1"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row>
    <row r="484" spans="1:35" ht="15.75" customHeight="1"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row>
    <row r="485" spans="1:35" ht="15.75" customHeight="1"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row>
    <row r="486" spans="1:35" ht="15.75" customHeight="1"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row>
    <row r="487" spans="1:35" ht="15.75" customHeight="1"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row>
    <row r="488" spans="1:35" ht="15.75" customHeight="1"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row>
    <row r="489" spans="1:35" ht="15.75" customHeight="1"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row>
    <row r="490" spans="1:35" ht="15.75" customHeight="1"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row>
    <row r="491" spans="1:35" ht="15.75" customHeight="1"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row>
    <row r="492" spans="1:35" ht="15.75" customHeight="1"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row>
    <row r="493" spans="1:35" ht="15.75" customHeight="1"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row>
    <row r="494" spans="1:35" ht="15.75" customHeight="1"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row>
    <row r="495" spans="1:35" ht="15.75" customHeight="1"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row>
    <row r="496" spans="1:35" ht="15.75" customHeight="1"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row>
    <row r="497" spans="1:35" ht="15.75" customHeight="1"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row>
    <row r="498" spans="1:35" ht="15.75" customHeight="1"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row>
    <row r="499" spans="1:35" ht="15.75" customHeight="1"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row>
    <row r="500" spans="1:35" ht="15.75" customHeight="1"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row>
    <row r="501" spans="1:35" ht="15.75" customHeight="1"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row>
    <row r="502" spans="1:35" ht="15.75" customHeight="1"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row>
    <row r="503" spans="1:35" ht="15.75" customHeight="1"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row>
    <row r="504" spans="1:35" ht="15.75" customHeight="1"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row>
    <row r="505" spans="1:35" ht="15.75" customHeight="1"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row>
    <row r="506" spans="1:35" ht="15.75" customHeight="1"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row>
    <row r="507" spans="1:35" ht="15.75" customHeight="1"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row>
    <row r="508" spans="1:35" ht="15.75" customHeight="1"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row>
    <row r="509" spans="1:35" ht="15.75" customHeight="1"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row>
    <row r="510" spans="1:35" ht="15.75" customHeight="1"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row>
    <row r="511" spans="1:35" ht="15.75" customHeight="1"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row>
    <row r="512" spans="1:35" ht="15.75" customHeight="1"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row>
    <row r="513" spans="1:35" ht="15.75" customHeight="1"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row>
    <row r="514" spans="1:35" ht="15.75" customHeight="1"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row>
    <row r="515" spans="1:35" ht="15.75" customHeight="1"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row>
    <row r="516" spans="1:35" ht="15.75" customHeight="1"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row>
    <row r="517" spans="1:35" ht="15.75" customHeight="1"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row>
    <row r="518" spans="1:35" ht="15.75" customHeight="1"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row>
    <row r="519" spans="1:35" ht="15.75" customHeight="1"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row>
    <row r="520" spans="1:35" ht="15.75" customHeight="1"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row>
    <row r="521" spans="1:35" ht="15.75" customHeight="1"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row>
    <row r="522" spans="1:35" ht="15.75" customHeight="1"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row>
    <row r="523" spans="1:35" ht="15.75" customHeight="1"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row>
    <row r="524" spans="1:35" ht="15.75" customHeight="1"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row>
    <row r="525" spans="1:35" ht="15.75" customHeight="1"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row>
    <row r="526" spans="1:35" ht="15.75" customHeight="1"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row>
    <row r="527" spans="1:35" ht="15.75" customHeight="1"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row>
    <row r="528" spans="1:35" ht="15.75" customHeight="1"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row>
    <row r="529" spans="1:35" ht="15.75" customHeight="1"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row>
    <row r="530" spans="1:35" ht="15.75" customHeight="1"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row>
    <row r="531" spans="1:35" ht="15.75" customHeight="1"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row>
    <row r="532" spans="1:35" ht="15.75" customHeight="1"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row>
    <row r="533" spans="1:35" ht="15.75" customHeight="1"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row>
    <row r="534" spans="1:35" ht="15.75" customHeight="1"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row>
    <row r="535" spans="1:35" ht="15.75" customHeight="1"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row>
    <row r="536" spans="1:35" ht="15.75" customHeight="1"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row>
    <row r="537" spans="1:35" ht="15.75" customHeight="1"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row>
    <row r="538" spans="1:35" ht="15.75" customHeight="1"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row>
    <row r="539" spans="1:35" ht="15.75" customHeight="1"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row>
    <row r="540" spans="1:35" ht="15.75" customHeight="1"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row>
    <row r="541" spans="1:35" ht="15.75" customHeight="1"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row>
    <row r="542" spans="1:35" ht="15.75" customHeight="1"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row>
    <row r="543" spans="1:35" ht="15.75" customHeight="1"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row>
    <row r="544" spans="1:35" ht="15.75" customHeight="1"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row>
    <row r="545" spans="1:35" ht="15.75" customHeight="1"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row>
    <row r="546" spans="1:35" ht="15.75" customHeight="1"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row>
    <row r="547" spans="1:35" ht="15.75" customHeight="1"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row>
    <row r="548" spans="1:35" ht="15.75" customHeight="1"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row>
    <row r="549" spans="1:35" ht="15.75" customHeight="1"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row>
    <row r="550" spans="1:35" ht="15.75" customHeight="1"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row>
    <row r="551" spans="1:35" ht="15.75" customHeight="1"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row>
    <row r="552" spans="1:35" ht="15.75" customHeight="1"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row>
    <row r="553" spans="1:35" ht="15.75" customHeight="1"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row>
    <row r="554" spans="1:35" ht="15.75" customHeight="1"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row>
    <row r="555" spans="1:35" ht="15.75" customHeight="1"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row>
    <row r="556" spans="1:35" ht="15.75" customHeight="1"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row>
    <row r="557" spans="1:35" ht="15.75" customHeight="1"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row>
    <row r="558" spans="1:35" ht="15.75" customHeight="1"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row>
    <row r="559" spans="1:35" ht="15.75" customHeight="1"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row>
    <row r="560" spans="1:35" ht="15.75" customHeight="1"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row>
    <row r="561" spans="1:35" ht="15.75" customHeight="1"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row>
    <row r="562" spans="1:35" ht="15.75" customHeight="1"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row>
    <row r="563" spans="1:35" ht="15.75" customHeight="1"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row>
    <row r="564" spans="1:35" ht="15.75" customHeight="1"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row>
    <row r="565" spans="1:35" ht="15.75" customHeight="1"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row>
    <row r="566" spans="1:35" ht="15.75" customHeight="1"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row>
    <row r="567" spans="1:35" ht="15.75" customHeight="1"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row>
    <row r="568" spans="1:35" ht="15.75" customHeight="1"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row>
    <row r="569" spans="1:35" ht="15.75" customHeight="1"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row>
    <row r="570" spans="1:35" ht="15.75" customHeight="1"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row>
    <row r="571" spans="1:35" ht="15.75" customHeight="1"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row>
    <row r="572" spans="1:35" ht="15.75" customHeight="1"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row>
    <row r="573" spans="1:35" ht="15.75" customHeight="1"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row>
    <row r="574" spans="1:35" ht="15.75" customHeight="1"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row>
    <row r="575" spans="1:35" ht="15.75" customHeight="1"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row>
    <row r="576" spans="1:35" ht="15.75" customHeight="1"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row>
    <row r="577" spans="1:35" ht="15.75" customHeight="1"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row>
    <row r="578" spans="1:35" ht="15.75" customHeight="1"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row>
    <row r="579" spans="1:35" ht="15.75" customHeight="1"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row>
    <row r="580" spans="1:35" ht="15.75" customHeight="1"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row>
    <row r="581" spans="1:35" ht="15.75" customHeight="1"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row>
    <row r="582" spans="1:35" ht="15.75" customHeight="1"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row>
    <row r="583" spans="1:35" ht="15.75" customHeight="1"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row>
    <row r="584" spans="1:35" ht="15.75" customHeight="1"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row>
    <row r="585" spans="1:35" ht="15.75" customHeight="1"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row>
    <row r="586" spans="1:35" ht="15.75" customHeight="1"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row>
    <row r="587" spans="1:35" ht="15.75" customHeight="1"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row>
    <row r="588" spans="1:35" ht="15.75" customHeight="1"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row>
    <row r="589" spans="1:35" ht="15.75" customHeight="1"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row>
    <row r="590" spans="1:35" ht="15.75" customHeight="1"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row>
    <row r="591" spans="1:35" ht="15.75" customHeight="1"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row>
    <row r="592" spans="1:35" ht="15.75" customHeight="1"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row>
    <row r="593" spans="1:35" ht="15.75" customHeight="1"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row>
    <row r="594" spans="1:35" ht="15.75" customHeight="1"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row>
    <row r="595" spans="1:35" ht="15.75" customHeight="1"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row>
    <row r="596" spans="1:35" ht="15.75" customHeight="1"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row>
    <row r="597" spans="1:35" ht="15.75" customHeight="1"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row>
    <row r="598" spans="1:35" ht="15.75" customHeight="1"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row>
    <row r="599" spans="1:35" ht="15.75" customHeight="1"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row>
    <row r="600" spans="1:35" ht="15.75" customHeight="1"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row>
    <row r="601" spans="1:35" ht="15.75" customHeight="1"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row>
    <row r="602" spans="1:35" ht="15.75" customHeight="1"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row>
    <row r="603" spans="1:35" ht="15.75" customHeight="1"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row>
    <row r="604" spans="1:35" ht="15.75" customHeight="1"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row>
    <row r="605" spans="1:35" ht="15.75" customHeight="1"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row>
    <row r="606" spans="1:35" ht="15.75" customHeight="1"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row>
    <row r="607" spans="1:35" ht="15.75" customHeight="1"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row>
    <row r="608" spans="1:35" ht="15.75" customHeight="1"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row>
    <row r="609" spans="1:35" ht="15.75" customHeight="1"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row>
    <row r="610" spans="1:35" ht="15.75" customHeight="1"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row>
    <row r="611" spans="1:35" ht="15.75" customHeight="1"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row>
    <row r="612" spans="1:35" ht="15.75" customHeight="1"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row>
    <row r="613" spans="1:35" ht="15.75" customHeight="1"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row>
    <row r="614" spans="1:35" ht="15.75" customHeight="1"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row>
    <row r="615" spans="1:35" ht="15.75" customHeight="1"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row>
    <row r="616" spans="1:35" ht="15.75" customHeight="1"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row>
    <row r="617" spans="1:35" ht="15.75" customHeight="1"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row>
    <row r="618" spans="1:35" ht="15.75" customHeight="1"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row>
    <row r="619" spans="1:35" ht="15.75" customHeight="1"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row>
    <row r="620" spans="1:35" ht="15.75" customHeight="1"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row>
    <row r="621" spans="1:35" ht="15.75" customHeight="1"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row>
    <row r="622" spans="1:35" ht="15.75" customHeight="1"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row>
    <row r="623" spans="1:35" ht="15.75" customHeight="1"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row>
    <row r="624" spans="1:35" ht="15.75" customHeight="1"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row>
    <row r="625" spans="1:35" ht="15.75" customHeight="1"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row>
    <row r="626" spans="1:35" ht="15.75" customHeight="1"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row>
    <row r="627" spans="1:35" ht="15.75" customHeight="1"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row>
    <row r="628" spans="1:35" ht="15.75" customHeight="1"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row>
    <row r="629" spans="1:35" ht="15.75" customHeight="1"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row>
    <row r="630" spans="1:35" ht="15.75" customHeight="1"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row>
    <row r="631" spans="1:35" ht="15.75" customHeight="1"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row>
    <row r="632" spans="1:35" ht="15.75" customHeight="1"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row>
    <row r="633" spans="1:35" ht="15.75" customHeight="1"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row>
    <row r="634" spans="1:35" ht="15.75" customHeight="1"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row>
    <row r="635" spans="1:35" ht="15.75" customHeight="1"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row>
    <row r="636" spans="1:35" ht="15.75" customHeight="1"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row>
    <row r="637" spans="1:35" ht="15.75" customHeight="1"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row>
    <row r="638" spans="1:35" ht="15.75" customHeight="1"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row>
    <row r="639" spans="1:35" ht="15.75" customHeight="1"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row>
    <row r="640" spans="1:35" ht="15.75" customHeight="1"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row>
    <row r="641" spans="1:35" ht="15.75" customHeight="1"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row>
    <row r="642" spans="1:35" ht="15.75" customHeight="1"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row>
    <row r="643" spans="1:35" ht="15.75" customHeight="1"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row>
    <row r="644" spans="1:35" ht="15.75" customHeight="1"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row>
    <row r="645" spans="1:35" ht="15.75" customHeight="1"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row>
    <row r="646" spans="1:35" ht="15.75" customHeight="1"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row>
    <row r="647" spans="1:35" ht="15.75" customHeight="1"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row>
    <row r="648" spans="1:35" ht="15.75" customHeight="1"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row>
    <row r="649" spans="1:35" ht="15.75" customHeight="1"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row>
    <row r="650" spans="1:35" ht="15.75" customHeight="1"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row>
    <row r="651" spans="1:35" ht="15.75" customHeight="1"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row>
    <row r="652" spans="1:35" ht="15.75" customHeight="1"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row>
    <row r="653" spans="1:35" ht="15.75" customHeight="1"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row>
    <row r="654" spans="1:35" ht="15.75" customHeight="1"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row>
    <row r="655" spans="1:35" ht="15.75" customHeight="1"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row>
    <row r="656" spans="1:35" ht="15.75" customHeight="1"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row>
    <row r="657" spans="1:35" ht="15.75" customHeight="1"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row>
    <row r="658" spans="1:35" ht="15.75" customHeight="1"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row>
    <row r="659" spans="1:35" ht="15.75" customHeight="1"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row>
    <row r="660" spans="1:35" ht="15.75" customHeight="1"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row>
    <row r="661" spans="1:35" ht="15.75" customHeight="1"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row>
    <row r="662" spans="1:35" ht="15.75" customHeight="1"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row>
    <row r="663" spans="1:35" ht="15.75" customHeight="1"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row>
    <row r="664" spans="1:35" ht="15.75" customHeight="1"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row>
    <row r="665" spans="1:35" ht="15.75" customHeight="1"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row>
    <row r="666" spans="1:35" ht="15.75" customHeight="1"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row>
    <row r="667" spans="1:35" ht="15.75" customHeight="1"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row>
    <row r="668" spans="1:35" ht="15.75" customHeight="1"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row>
    <row r="669" spans="1:35" ht="15.75" customHeight="1"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row>
    <row r="670" spans="1:35" ht="15.75" customHeight="1"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row>
    <row r="671" spans="1:35" ht="15.75" customHeight="1"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row>
    <row r="672" spans="1:35" ht="15.75" customHeight="1"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row>
    <row r="673" spans="1:35" ht="15.75" customHeight="1"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row>
    <row r="674" spans="1:35" ht="15.75" customHeight="1"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row>
    <row r="675" spans="1:35" ht="15.75" customHeight="1"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row>
    <row r="676" spans="1:35" ht="15.75" customHeight="1"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row>
    <row r="677" spans="1:35" ht="15.75" customHeight="1"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row>
    <row r="678" spans="1:35" ht="15.75" customHeight="1"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row>
    <row r="679" spans="1:35" ht="15.75" customHeight="1"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row>
    <row r="680" spans="1:35" ht="15.75" customHeight="1"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row>
    <row r="681" spans="1:35" ht="15.75" customHeight="1"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row>
    <row r="682" spans="1:35" ht="15.75" customHeight="1"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row>
    <row r="683" spans="1:35" ht="15.75" customHeight="1"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row>
    <row r="684" spans="1:35" ht="15.75" customHeight="1"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row>
    <row r="685" spans="1:35" ht="15.75" customHeight="1"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row>
    <row r="686" spans="1:35" ht="15.75" customHeight="1"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row>
    <row r="687" spans="1:35" ht="15.75" customHeight="1"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row>
    <row r="688" spans="1:35" ht="15.75" customHeight="1"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row>
    <row r="689" spans="1:35" ht="15.75" customHeight="1"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row>
    <row r="690" spans="1:35" ht="15.75" customHeight="1"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row>
    <row r="691" spans="1:35" ht="15.75" customHeight="1"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row>
    <row r="692" spans="1:35" ht="15.75" customHeight="1"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row>
    <row r="693" spans="1:35" ht="15.75" customHeight="1"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row>
    <row r="694" spans="1:35" ht="15.75" customHeight="1"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row>
    <row r="695" spans="1:35" ht="15.75" customHeight="1"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row>
    <row r="696" spans="1:35" ht="15.75" customHeight="1"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row>
    <row r="697" spans="1:35" ht="15.75" customHeight="1"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row>
    <row r="698" spans="1:35" ht="15.75" customHeight="1"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row>
    <row r="699" spans="1:35" ht="15.75" customHeight="1"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row>
    <row r="700" spans="1:35" ht="15.75" customHeight="1"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row>
    <row r="701" spans="1:35" ht="15.75" customHeight="1"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row>
    <row r="702" spans="1:35" ht="15.75" customHeight="1"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row>
    <row r="703" spans="1:35" ht="15.75" customHeight="1"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row>
    <row r="704" spans="1:35" ht="15.75" customHeight="1"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row>
    <row r="705" spans="1:35" ht="15.75" customHeight="1"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row>
    <row r="706" spans="1:35" ht="15.75" customHeight="1"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row>
    <row r="707" spans="1:35" ht="15.75" customHeight="1"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row>
    <row r="708" spans="1:35" ht="15.75" customHeight="1"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row>
    <row r="709" spans="1:35" ht="15.75" customHeight="1"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row>
    <row r="710" spans="1:35" ht="15.75" customHeight="1"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row>
    <row r="711" spans="1:35" ht="15.75" customHeight="1"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row>
    <row r="712" spans="1:35" ht="15.75" customHeight="1"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row>
    <row r="713" spans="1:35" ht="15.75" customHeight="1"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row>
    <row r="714" spans="1:35" ht="15.75" customHeight="1"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row>
    <row r="715" spans="1:35" ht="15.75" customHeight="1"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row>
    <row r="716" spans="1:35" ht="15.75" customHeight="1"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row>
    <row r="717" spans="1:35" ht="15.75" customHeight="1"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row>
    <row r="718" spans="1:35" ht="15.75" customHeight="1"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row>
    <row r="719" spans="1:35" ht="15.75" customHeight="1"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row>
    <row r="720" spans="1:35" ht="15.75" customHeight="1"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row>
    <row r="721" spans="1:35" ht="15.75" customHeight="1"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row>
    <row r="722" spans="1:35" ht="15.75" customHeight="1"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row>
    <row r="723" spans="1:35" ht="15.75" customHeight="1"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row>
    <row r="724" spans="1:35" ht="15.75" customHeight="1"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row>
    <row r="725" spans="1:35" ht="15.75" customHeight="1"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row>
    <row r="726" spans="1:35" ht="15.75" customHeight="1"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row>
    <row r="727" spans="1:35" ht="15.75" customHeight="1"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row>
    <row r="728" spans="1:35" ht="15.75" customHeight="1"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row>
    <row r="729" spans="1:35" ht="15.75" customHeight="1"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row>
    <row r="730" spans="1:35" ht="15.75" customHeight="1"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row>
    <row r="731" spans="1:35" ht="15.75" customHeight="1"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row>
    <row r="732" spans="1:35" ht="15.75" customHeight="1"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row>
    <row r="733" spans="1:35" ht="15.75" customHeight="1"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row>
    <row r="734" spans="1:35" ht="15.75" customHeight="1"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row>
    <row r="735" spans="1:35" ht="15.75" customHeight="1"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row>
    <row r="736" spans="1:35" ht="15.75" customHeight="1"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row>
    <row r="737" spans="1:35" ht="15.75" customHeight="1"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row>
    <row r="738" spans="1:35" ht="15.75" customHeight="1"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row>
    <row r="739" spans="1:35" ht="15.75" customHeight="1"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row>
    <row r="740" spans="1:35" ht="15.75" customHeight="1"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row>
    <row r="741" spans="1:35" ht="15.75" customHeight="1"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row>
    <row r="742" spans="1:35" ht="15.75" customHeight="1"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row>
    <row r="743" spans="1:35" ht="15.75" customHeight="1"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row>
    <row r="744" spans="1:35" ht="15.75" customHeight="1"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row>
    <row r="745" spans="1:35" ht="15.75" customHeight="1"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row>
    <row r="746" spans="1:35" ht="15.75" customHeight="1"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row>
    <row r="747" spans="1:35" ht="15.75" customHeight="1"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row>
    <row r="748" spans="1:35" ht="15.75" customHeight="1"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row>
    <row r="749" spans="1:35" ht="15.75" customHeight="1"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row>
    <row r="750" spans="1:35" ht="15.75" customHeight="1"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row>
    <row r="751" spans="1:35" ht="15.75" customHeight="1"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row>
    <row r="752" spans="1:35" ht="15.75" customHeight="1"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row>
    <row r="753" spans="1:35" ht="15.75" customHeight="1"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row>
    <row r="754" spans="1:35" ht="15.75" customHeight="1"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row>
    <row r="755" spans="1:35" ht="15.75" customHeight="1"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row>
    <row r="756" spans="1:35" ht="15.75" customHeight="1"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row>
    <row r="757" spans="1:35" ht="15.75" customHeight="1"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row>
    <row r="758" spans="1:35" ht="15.75" customHeight="1"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row>
    <row r="759" spans="1:35" ht="15.75" customHeight="1"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row>
    <row r="760" spans="1:35" ht="15.75" customHeight="1"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row>
    <row r="761" spans="1:35" ht="15.75" customHeight="1"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row>
    <row r="762" spans="1:35" ht="15.75" customHeight="1"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row>
    <row r="763" spans="1:35" ht="15.75" customHeight="1"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row>
    <row r="764" spans="1:35" ht="15.75" customHeight="1"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row>
    <row r="765" spans="1:35" ht="15.75" customHeight="1"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row>
    <row r="766" spans="1:35" ht="15.75" customHeight="1"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row>
    <row r="767" spans="1:35" ht="15.75" customHeight="1"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row>
    <row r="768" spans="1:35" ht="15.75" customHeight="1"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row>
    <row r="769" spans="1:35" ht="15.75" customHeight="1"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row>
    <row r="770" spans="1:35" ht="15.75" customHeight="1"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row>
    <row r="771" spans="1:35" ht="15.75" customHeight="1"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row>
    <row r="772" spans="1:35" ht="15.75" customHeight="1"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row>
    <row r="773" spans="1:35" ht="15.75" customHeight="1"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row>
    <row r="774" spans="1:35" ht="15.75" customHeight="1"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row>
    <row r="775" spans="1:35" ht="15.75" customHeight="1"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row>
    <row r="776" spans="1:35" ht="15.75" customHeight="1"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row>
    <row r="777" spans="1:35" ht="15.75" customHeight="1"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row>
    <row r="778" spans="1:35" ht="15.75" customHeight="1"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row>
    <row r="779" spans="1:35" ht="15.75" customHeight="1"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row>
    <row r="780" spans="1:35" ht="15.75" customHeight="1"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row>
    <row r="781" spans="1:35" ht="15.75" customHeight="1"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row>
    <row r="782" spans="1:35" ht="15.75" customHeight="1"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row>
    <row r="783" spans="1:35" ht="15.75" customHeight="1"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row>
    <row r="784" spans="1:35" ht="15.75" customHeight="1"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row>
    <row r="785" spans="1:35" ht="15.75" customHeight="1"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row>
    <row r="786" spans="1:35" ht="15.75" customHeight="1"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row>
    <row r="787" spans="1:35" ht="15.75" customHeight="1"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row>
    <row r="788" spans="1:35" ht="15.75" customHeight="1"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row>
    <row r="789" spans="1:35" ht="15.75" customHeight="1"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row>
    <row r="790" spans="1:35" ht="15.75" customHeight="1"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row>
    <row r="791" spans="1:35" ht="15.75" customHeight="1"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row>
    <row r="792" spans="1:35" ht="15.75" customHeight="1"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row>
    <row r="793" spans="1:35" ht="15.75" customHeight="1"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row>
    <row r="794" spans="1:35" ht="15.75" customHeight="1"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row>
    <row r="795" spans="1:35" ht="15.75" customHeight="1"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row>
    <row r="796" spans="1:35" ht="15.75" customHeight="1"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row>
    <row r="797" spans="1:35" ht="15.75" customHeight="1"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row>
    <row r="798" spans="1:35" ht="15.75" customHeight="1"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row>
    <row r="799" spans="1:35" ht="15.75" customHeight="1"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row>
    <row r="800" spans="1:35" ht="15.75" customHeight="1"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row>
    <row r="801" spans="1:35" ht="15.75" customHeight="1"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row>
    <row r="802" spans="1:35" ht="15.75" customHeight="1"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row>
    <row r="803" spans="1:35" ht="15.75" customHeight="1"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row>
    <row r="804" spans="1:35" ht="15.75" customHeight="1"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row>
    <row r="805" spans="1:35" ht="15.75" customHeight="1"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row>
    <row r="806" spans="1:35" ht="15.75" customHeight="1"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row>
    <row r="807" spans="1:35" ht="15.75" customHeight="1"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row>
    <row r="808" spans="1:35" ht="15.75" customHeight="1"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row>
    <row r="809" spans="1:35" ht="15.75" customHeight="1"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row>
    <row r="810" spans="1:35" ht="15.75" customHeight="1"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row>
    <row r="811" spans="1:35" ht="15.75" customHeight="1"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row>
    <row r="812" spans="1:35" ht="15.75" customHeight="1"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row>
    <row r="813" spans="1:35" ht="15.75" customHeight="1"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row>
    <row r="814" spans="1:35" ht="15.75" customHeight="1"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row>
    <row r="815" spans="1:35" ht="15.75" customHeight="1"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row>
    <row r="816" spans="1:35" ht="15.75" customHeight="1"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row>
    <row r="817" spans="1:35" ht="15.75" customHeight="1"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row>
    <row r="818" spans="1:35" ht="15.75" customHeight="1"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row>
    <row r="819" spans="1:35" ht="15.75" customHeight="1"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row>
    <row r="820" spans="1:35" ht="15.75" customHeight="1"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row>
    <row r="821" spans="1:35" ht="15.75" customHeight="1"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row>
    <row r="822" spans="1:35" ht="15.75" customHeight="1"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row>
    <row r="823" spans="1:35" ht="15.75" customHeight="1"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row>
    <row r="824" spans="1:35" ht="15.75" customHeight="1"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row>
    <row r="825" spans="1:35" ht="15.75" customHeight="1"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row>
    <row r="826" spans="1:35" ht="15.75" customHeight="1"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row>
    <row r="827" spans="1:35" ht="15.75" customHeight="1"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row>
    <row r="828" spans="1:35" ht="15.75" customHeight="1"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row>
    <row r="829" spans="1:35" ht="15.75" customHeight="1"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row>
    <row r="830" spans="1:35" ht="15.75" customHeight="1"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row>
    <row r="831" spans="1:35" ht="15.75" customHeight="1"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row>
    <row r="832" spans="1:35" ht="15.75" customHeight="1"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row>
    <row r="833" spans="1:35" ht="15.75" customHeight="1"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row>
    <row r="834" spans="1:35" ht="15.75" customHeight="1"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row>
    <row r="835" spans="1:35" ht="15.75" customHeight="1"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row>
    <row r="836" spans="1:35" ht="15.75" customHeight="1"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row>
    <row r="837" spans="1:35" ht="15.75" customHeight="1"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row>
    <row r="838" spans="1:35" ht="15.75" customHeight="1"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row>
    <row r="839" spans="1:35" ht="15.75" customHeight="1"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row>
    <row r="840" spans="1:35" ht="15.75" customHeight="1"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row>
    <row r="841" spans="1:35" ht="15.75" customHeight="1"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row>
    <row r="842" spans="1:35" ht="15.75" customHeight="1"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row>
    <row r="843" spans="1:35" ht="15.75" customHeight="1"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row>
    <row r="844" spans="1:35" ht="15.75" customHeight="1"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row>
    <row r="845" spans="1:35" ht="15.75" customHeight="1"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row>
    <row r="846" spans="1:35" ht="15.75" customHeight="1"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row>
    <row r="847" spans="1:35" ht="15.75" customHeight="1"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row>
    <row r="848" spans="1:35" ht="15.75" customHeight="1"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row>
    <row r="849" spans="1:35" ht="15.75" customHeight="1"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row>
    <row r="850" spans="1:35" ht="15.75" customHeight="1"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row>
    <row r="851" spans="1:35" ht="15.75" customHeight="1"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row>
    <row r="852" spans="1:35" ht="15.75" customHeight="1"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row>
    <row r="853" spans="1:35" ht="15.75" customHeight="1"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row>
    <row r="854" spans="1:35" ht="15.75" customHeight="1"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row>
    <row r="855" spans="1:35" ht="15.75" customHeight="1"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row>
    <row r="856" spans="1:35" ht="15.75" customHeight="1"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row>
    <row r="857" spans="1:35" ht="15.75" customHeight="1"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row>
    <row r="858" spans="1:35" ht="15.75" customHeight="1"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row>
    <row r="859" spans="1:35" ht="15.75" customHeight="1"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row>
    <row r="860" spans="1:35" ht="15.75" customHeight="1"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row>
    <row r="861" spans="1:35" ht="15.75" customHeight="1"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row>
    <row r="862" spans="1:35" ht="15.75" customHeight="1"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row>
    <row r="863" spans="1:35" ht="15.75" customHeight="1"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row>
    <row r="864" spans="1:35" ht="15.75" customHeight="1"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row>
    <row r="865" spans="1:35" ht="15.75" customHeight="1"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row>
    <row r="866" spans="1:35" ht="15.75" customHeight="1"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row>
    <row r="867" spans="1:35" ht="15.75" customHeight="1"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row>
    <row r="868" spans="1:35" ht="15.75" customHeight="1"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row>
    <row r="869" spans="1:35" ht="15.75" customHeight="1"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row>
    <row r="870" spans="1:35" ht="15.75" customHeight="1"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row>
    <row r="871" spans="1:35" ht="15.75" customHeight="1"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row>
    <row r="872" spans="1:35" ht="15.75" customHeight="1"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row>
    <row r="873" spans="1:35" ht="15.75" customHeight="1"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row>
    <row r="874" spans="1:35" ht="15.75" customHeight="1"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row>
    <row r="875" spans="1:35" ht="15.75" customHeight="1"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row>
    <row r="876" spans="1:35" ht="15.75" customHeight="1"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row>
    <row r="877" spans="1:35" ht="15.75" customHeight="1"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row>
    <row r="878" spans="1:35" ht="15.75" customHeight="1"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row>
    <row r="879" spans="1:35" ht="15.75" customHeight="1"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row>
    <row r="880" spans="1:35" ht="15.75" customHeight="1"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row>
    <row r="881" spans="1:35" ht="15.75" customHeight="1"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row>
    <row r="882" spans="1:35" ht="15.75" customHeight="1"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row>
    <row r="883" spans="1:35" ht="15.75" customHeight="1"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row>
    <row r="884" spans="1:35" ht="15.75" customHeight="1"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row>
    <row r="885" spans="1:35" ht="15.75" customHeight="1"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row>
    <row r="886" spans="1:35" ht="15.75" customHeight="1"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row>
    <row r="887" spans="1:35" ht="15.75" customHeight="1"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row>
    <row r="888" spans="1:35" ht="15.75" customHeight="1"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row>
    <row r="889" spans="1:35" ht="15.75" customHeight="1"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row>
    <row r="890" spans="1:35" ht="15.75" customHeight="1"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row>
    <row r="891" spans="1:35" ht="15.75" customHeight="1"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row>
    <row r="892" spans="1:35" ht="15.75" customHeight="1"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row>
    <row r="893" spans="1:35" ht="15.75" customHeight="1"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row>
    <row r="894" spans="1:35" ht="15.75" customHeight="1"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row>
    <row r="895" spans="1:35" ht="15.75" customHeight="1"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row>
    <row r="896" spans="1:35" ht="15.75" customHeight="1"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row>
    <row r="897" spans="1:35" ht="15.75" customHeight="1"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row>
    <row r="898" spans="1:35" ht="15.75" customHeight="1"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row>
    <row r="899" spans="1:35" ht="15.75" customHeight="1"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row>
    <row r="900" spans="1:35" ht="15.75" customHeight="1"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row>
    <row r="901" spans="1:35" ht="15.75" customHeight="1"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row>
    <row r="902" spans="1:35" ht="15.75" customHeight="1"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row>
    <row r="903" spans="1:35" ht="15.75" customHeight="1"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row>
    <row r="904" spans="1:35" ht="15.75" customHeight="1"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row>
    <row r="905" spans="1:35" ht="15.75" customHeight="1"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row>
    <row r="906" spans="1:35" ht="15.75" customHeight="1"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row>
    <row r="907" spans="1:35" ht="15.75" customHeight="1"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row>
    <row r="908" spans="1:35" ht="15.75" customHeight="1"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row>
    <row r="909" spans="1:35" ht="15.75" customHeight="1"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row>
    <row r="910" spans="1:35" ht="15.75" customHeight="1"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row>
    <row r="911" spans="1:35" ht="15.75" customHeight="1"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row>
    <row r="912" spans="1:35" ht="15.75" customHeight="1"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row>
    <row r="913" spans="1:35" ht="15.75" customHeight="1"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row>
    <row r="914" spans="1:35" ht="15.75" customHeight="1"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row>
    <row r="915" spans="1:35" ht="15.75" customHeight="1"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row>
    <row r="916" spans="1:35" ht="15.75" customHeight="1"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row>
    <row r="917" spans="1:35" ht="15.75" customHeight="1"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row>
    <row r="918" spans="1:35" ht="15.75" customHeight="1"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row>
    <row r="919" spans="1:35" ht="15.75" customHeight="1"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row>
    <row r="920" spans="1:35" ht="15.75" customHeight="1"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row>
    <row r="921" spans="1:35" ht="15.75" customHeight="1"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row>
    <row r="922" spans="1:35" ht="15.75" customHeight="1"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row>
    <row r="923" spans="1:35" ht="15.75" customHeight="1"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row>
    <row r="924" spans="1:35" ht="15.75" customHeight="1"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row>
    <row r="925" spans="1:35" ht="15.75" customHeight="1"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row>
    <row r="926" spans="1:35" ht="15.75" customHeight="1"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row>
    <row r="927" spans="1:35" ht="15.75" customHeight="1"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row>
    <row r="928" spans="1:35" ht="15.75" customHeight="1"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row>
    <row r="929" spans="1:35" ht="15.75" customHeight="1"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row>
    <row r="930" spans="1:35" ht="15.75" customHeight="1"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row>
    <row r="931" spans="1:35" ht="15.75" customHeight="1"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row>
    <row r="932" spans="1:35" ht="15.75" customHeight="1"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row>
    <row r="933" spans="1:35" ht="15.75" customHeight="1"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row>
    <row r="934" spans="1:35" ht="15.75" customHeight="1"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row>
    <row r="935" spans="1:35" ht="15.75" customHeight="1"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row>
    <row r="936" spans="1:35" ht="15.75" customHeight="1"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row>
    <row r="937" spans="1:35" ht="15.75" customHeight="1"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row>
    <row r="938" spans="1:35" ht="15.75" customHeight="1"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row>
    <row r="939" spans="1:35" ht="15.75" customHeight="1"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row>
    <row r="940" spans="1:35" ht="15.75" customHeight="1"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row>
    <row r="941" spans="1:35" ht="15.75" customHeight="1"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row>
    <row r="942" spans="1:35" ht="15.75" customHeight="1"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row>
    <row r="943" spans="1:35" ht="15.75" customHeight="1"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row>
    <row r="944" spans="1:35" ht="15.75" customHeight="1"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row>
    <row r="945" spans="1:35" ht="15.75" customHeight="1"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row>
    <row r="946" spans="1:35" ht="15.75" customHeight="1"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row>
    <row r="947" spans="1:35" ht="15.75" customHeight="1"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row>
    <row r="948" spans="1:35" ht="15.75" customHeight="1"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row>
    <row r="949" spans="1:35" ht="15.75" customHeight="1"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row>
    <row r="950" spans="1:35" ht="15.75" customHeight="1"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row>
    <row r="951" spans="1:35" ht="15.75" customHeight="1"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row>
    <row r="952" spans="1:35" ht="15.75" customHeight="1"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row>
    <row r="953" spans="1:35" ht="15.75" customHeight="1"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row>
    <row r="954" spans="1:35" ht="15.75" customHeight="1"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row>
    <row r="955" spans="1:35" ht="15.75" customHeight="1"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row>
    <row r="956" spans="1:35" ht="15.75" customHeight="1"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row>
    <row r="957" spans="1:35" ht="15.75" customHeight="1"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row>
    <row r="958" spans="1:35" ht="15.75" customHeight="1"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row>
    <row r="959" spans="1:35" ht="15.75" customHeight="1"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row>
    <row r="960" spans="1:35" ht="15.75" customHeight="1"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row>
    <row r="961" spans="1:35" ht="15.75" customHeight="1"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row>
    <row r="962" spans="1:35" ht="15.75" customHeight="1"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row>
    <row r="963" spans="1:35" ht="15.75" customHeight="1"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row>
    <row r="964" spans="1:35" ht="15.75" customHeight="1"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row>
    <row r="965" spans="1:35" ht="15.75" customHeight="1"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row>
    <row r="966" spans="1:35" ht="15.75" customHeight="1"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row>
    <row r="967" spans="1:35" ht="15.75" customHeight="1"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row>
    <row r="968" spans="1:35" ht="15.75" customHeight="1"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row>
    <row r="969" spans="1:35" ht="15.75" customHeight="1"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row>
    <row r="970" spans="1:35" ht="15.75" customHeight="1"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row>
    <row r="971" spans="1:35" ht="15.75" customHeight="1"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row>
    <row r="972" spans="1:35" ht="15.75" customHeight="1"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row>
    <row r="973" spans="1:35" ht="15.75" customHeight="1"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row>
    <row r="974" spans="1:35" ht="15.75" customHeight="1"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row>
    <row r="975" spans="1:35" ht="15.75" customHeight="1"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row>
    <row r="976" spans="1:35" ht="15.75" customHeight="1"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row>
    <row r="977" spans="1:35" ht="15.75" customHeight="1"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row>
    <row r="978" spans="1:35" ht="15.75" customHeight="1"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row>
    <row r="979" spans="1:35" ht="15.75" customHeight="1"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row>
    <row r="980" spans="1:35" ht="15.75" customHeight="1"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row>
    <row r="981" spans="1:35" ht="15.75" customHeight="1"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row>
    <row r="982" spans="1:35" ht="15.75" customHeight="1"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row>
    <row r="983" spans="1:35" ht="15.75" customHeight="1"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row>
    <row r="984" spans="1:35" ht="15.75" customHeight="1"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row>
    <row r="985" spans="1:35" ht="15.75" customHeight="1"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row>
    <row r="986" spans="1:35" ht="15.75" customHeight="1"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row>
    <row r="987" spans="1:35" ht="15.75" customHeight="1"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row>
    <row r="988" spans="1:35" ht="15.75" customHeight="1"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row>
    <row r="989" spans="1:35" ht="15.75" customHeight="1"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row>
    <row r="990" spans="1:35" ht="15.75" customHeight="1"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row>
    <row r="991" spans="1:35" ht="15.75" customHeight="1"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row>
    <row r="992" spans="1:35" ht="15.75" customHeight="1"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row>
    <row r="993" spans="1:35" ht="15.75" customHeight="1"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row>
    <row r="994" spans="1:35" ht="15.75" customHeight="1"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row>
    <row r="995" spans="1:35" ht="15.75" customHeight="1"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row>
    <row r="996" spans="1:35" ht="15.75" customHeight="1"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row>
    <row r="997" spans="1:35" ht="15.75" customHeight="1"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row>
    <row r="998" spans="1:35" ht="15.75" customHeight="1" x14ac:dyDescent="0.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row>
    <row r="999" spans="1:35" ht="15.75" customHeight="1" x14ac:dyDescent="0.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row>
    <row r="1000" spans="1:35" ht="15.75" customHeight="1"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row>
  </sheetData>
  <mergeCells count="1">
    <mergeCell ref="B87:AI87"/>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00"/>
  <sheetViews>
    <sheetView topLeftCell="B1" workbookViewId="0"/>
  </sheetViews>
  <sheetFormatPr defaultColWidth="12.625" defaultRowHeight="15" customHeight="1" x14ac:dyDescent="0.2"/>
  <cols>
    <col min="1" max="1" width="18.25" style="45" hidden="1" customWidth="1"/>
    <col min="2" max="2" width="40" style="45" customWidth="1"/>
    <col min="3" max="37" width="8" style="45" customWidth="1"/>
  </cols>
  <sheetData>
    <row r="1" spans="1:37" ht="15" customHeight="1" x14ac:dyDescent="0.25">
      <c r="A1" s="12"/>
      <c r="B1" s="13" t="s">
        <v>160</v>
      </c>
      <c r="C1" s="14">
        <v>2017</v>
      </c>
      <c r="D1" s="14">
        <v>2018</v>
      </c>
      <c r="E1" s="14">
        <v>2019</v>
      </c>
      <c r="F1" s="14">
        <v>2020</v>
      </c>
      <c r="G1" s="14">
        <v>2021</v>
      </c>
      <c r="H1" s="14">
        <v>2022</v>
      </c>
      <c r="I1" s="14">
        <v>2023</v>
      </c>
      <c r="J1" s="14">
        <v>2024</v>
      </c>
      <c r="K1" s="14">
        <v>2025</v>
      </c>
      <c r="L1" s="14">
        <v>2026</v>
      </c>
      <c r="M1" s="14">
        <v>2027</v>
      </c>
      <c r="N1" s="14">
        <v>2028</v>
      </c>
      <c r="O1" s="14">
        <v>2029</v>
      </c>
      <c r="P1" s="14">
        <v>2030</v>
      </c>
      <c r="Q1" s="14">
        <v>2031</v>
      </c>
      <c r="R1" s="14">
        <v>2032</v>
      </c>
      <c r="S1" s="14">
        <v>2033</v>
      </c>
      <c r="T1" s="14">
        <v>2034</v>
      </c>
      <c r="U1" s="14">
        <v>2035</v>
      </c>
      <c r="V1" s="14">
        <v>2036</v>
      </c>
      <c r="W1" s="14">
        <v>2037</v>
      </c>
      <c r="X1" s="14">
        <v>2038</v>
      </c>
      <c r="Y1" s="14">
        <v>2039</v>
      </c>
      <c r="Z1" s="14">
        <v>2040</v>
      </c>
      <c r="AA1" s="14">
        <v>2041</v>
      </c>
      <c r="AB1" s="14">
        <v>2042</v>
      </c>
      <c r="AC1" s="14">
        <v>2043</v>
      </c>
      <c r="AD1" s="14">
        <v>2044</v>
      </c>
      <c r="AE1" s="14">
        <v>2045</v>
      </c>
      <c r="AF1" s="14">
        <v>2046</v>
      </c>
      <c r="AG1" s="14">
        <v>2047</v>
      </c>
      <c r="AH1" s="14">
        <v>2048</v>
      </c>
      <c r="AI1" s="14">
        <v>2049</v>
      </c>
      <c r="AJ1" s="14">
        <v>2050</v>
      </c>
      <c r="AK1" s="12"/>
    </row>
    <row r="2" spans="1:37" ht="15" customHeight="1" x14ac:dyDescent="0.2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row>
    <row r="3" spans="1:37" ht="15" customHeight="1" x14ac:dyDescent="0.25">
      <c r="A3" s="12"/>
      <c r="B3" s="12"/>
      <c r="C3" s="15" t="s">
        <v>33</v>
      </c>
      <c r="D3" s="15" t="s">
        <v>16</v>
      </c>
      <c r="E3" s="15"/>
      <c r="F3" s="15"/>
      <c r="G3" s="15"/>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5" customHeight="1" x14ac:dyDescent="0.25">
      <c r="A4" s="12"/>
      <c r="B4" s="12"/>
      <c r="C4" s="15" t="s">
        <v>34</v>
      </c>
      <c r="D4" s="15" t="s">
        <v>161</v>
      </c>
      <c r="E4" s="15"/>
      <c r="F4" s="15"/>
      <c r="G4" s="15" t="s">
        <v>36</v>
      </c>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ht="15" customHeight="1" x14ac:dyDescent="0.25">
      <c r="A5" s="12"/>
      <c r="B5" s="12"/>
      <c r="C5" s="15" t="s">
        <v>37</v>
      </c>
      <c r="D5" s="15" t="s">
        <v>162</v>
      </c>
      <c r="E5" s="15"/>
      <c r="F5" s="15"/>
      <c r="G5" s="15"/>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row>
    <row r="6" spans="1:37" ht="15" customHeight="1" x14ac:dyDescent="0.25">
      <c r="A6" s="12"/>
      <c r="B6" s="12"/>
      <c r="C6" s="15" t="s">
        <v>39</v>
      </c>
      <c r="D6" s="15"/>
      <c r="E6" s="15" t="s">
        <v>163</v>
      </c>
      <c r="F6" s="15"/>
      <c r="G6" s="15"/>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row>
    <row r="7" spans="1:37" x14ac:dyDescent="0.25">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row>
    <row r="8" spans="1:37" x14ac:dyDescent="0.25">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row>
    <row r="9" spans="1:37" x14ac:dyDescent="0.25">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row>
    <row r="10" spans="1:37" ht="15" customHeight="1" x14ac:dyDescent="0.25">
      <c r="A10" s="16" t="s">
        <v>41</v>
      </c>
      <c r="B10" s="17" t="s">
        <v>42</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row>
    <row r="11" spans="1:37" ht="15" customHeight="1" x14ac:dyDescent="0.25">
      <c r="A11" s="12"/>
      <c r="B11" s="13" t="s">
        <v>43</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row>
    <row r="12" spans="1:37" ht="15" customHeight="1" x14ac:dyDescent="0.25">
      <c r="A12" s="12"/>
      <c r="B12" s="13"/>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t="s">
        <v>164</v>
      </c>
    </row>
    <row r="13" spans="1:37" ht="15" customHeight="1" x14ac:dyDescent="0.25">
      <c r="A13" s="12"/>
      <c r="B13" s="14" t="s">
        <v>45</v>
      </c>
      <c r="C13" s="14">
        <v>2017</v>
      </c>
      <c r="D13" s="14">
        <v>2018</v>
      </c>
      <c r="E13" s="14">
        <v>2019</v>
      </c>
      <c r="F13" s="14">
        <v>2020</v>
      </c>
      <c r="G13" s="14">
        <v>2021</v>
      </c>
      <c r="H13" s="14">
        <v>2022</v>
      </c>
      <c r="I13" s="14">
        <v>2023</v>
      </c>
      <c r="J13" s="14">
        <v>2024</v>
      </c>
      <c r="K13" s="14">
        <v>2025</v>
      </c>
      <c r="L13" s="14">
        <v>2026</v>
      </c>
      <c r="M13" s="14">
        <v>2027</v>
      </c>
      <c r="N13" s="14">
        <v>2028</v>
      </c>
      <c r="O13" s="14">
        <v>2029</v>
      </c>
      <c r="P13" s="14">
        <v>2030</v>
      </c>
      <c r="Q13" s="14">
        <v>2031</v>
      </c>
      <c r="R13" s="14">
        <v>2032</v>
      </c>
      <c r="S13" s="14">
        <v>2033</v>
      </c>
      <c r="T13" s="14">
        <v>2034</v>
      </c>
      <c r="U13" s="14">
        <v>2035</v>
      </c>
      <c r="V13" s="14">
        <v>2036</v>
      </c>
      <c r="W13" s="14">
        <v>2037</v>
      </c>
      <c r="X13" s="14">
        <v>2038</v>
      </c>
      <c r="Y13" s="14">
        <v>2039</v>
      </c>
      <c r="Z13" s="14">
        <v>2040</v>
      </c>
      <c r="AA13" s="14">
        <v>2041</v>
      </c>
      <c r="AB13" s="14">
        <v>2042</v>
      </c>
      <c r="AC13" s="14">
        <v>2043</v>
      </c>
      <c r="AD13" s="14">
        <v>2044</v>
      </c>
      <c r="AE13" s="14">
        <v>2045</v>
      </c>
      <c r="AF13" s="14">
        <v>2046</v>
      </c>
      <c r="AG13" s="14">
        <v>2047</v>
      </c>
      <c r="AH13" s="14">
        <v>2048</v>
      </c>
      <c r="AI13" s="14">
        <v>2049</v>
      </c>
      <c r="AJ13" s="14">
        <v>2050</v>
      </c>
      <c r="AK13" s="14">
        <v>2050</v>
      </c>
    </row>
    <row r="14" spans="1:37" ht="15" customHeight="1"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row>
    <row r="15" spans="1:37" ht="15" customHeight="1" x14ac:dyDescent="0.25">
      <c r="A15" s="12"/>
      <c r="B15" s="19" t="s">
        <v>46</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row>
    <row r="16" spans="1:37" ht="15" customHeight="1" x14ac:dyDescent="0.25">
      <c r="A16" s="12"/>
      <c r="B16" s="19" t="s">
        <v>47</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row>
    <row r="17" spans="1:37" ht="15" customHeight="1" x14ac:dyDescent="0.25">
      <c r="A17" s="16" t="s">
        <v>48</v>
      </c>
      <c r="B17" s="20" t="s">
        <v>49</v>
      </c>
      <c r="C17" s="21">
        <v>249.06146200000001</v>
      </c>
      <c r="D17" s="21">
        <v>236.698669</v>
      </c>
      <c r="E17" s="21">
        <v>229.95034799999999</v>
      </c>
      <c r="F17" s="21">
        <v>227.71237199999999</v>
      </c>
      <c r="G17" s="21">
        <v>219.57415800000001</v>
      </c>
      <c r="H17" s="21">
        <v>211.284424</v>
      </c>
      <c r="I17" s="21">
        <v>199.18562299999999</v>
      </c>
      <c r="J17" s="21">
        <v>186.92103599999999</v>
      </c>
      <c r="K17" s="21">
        <v>176.33551</v>
      </c>
      <c r="L17" s="21">
        <v>171.03500399999999</v>
      </c>
      <c r="M17" s="21">
        <v>167.38041699999999</v>
      </c>
      <c r="N17" s="21">
        <v>165.30001799999999</v>
      </c>
      <c r="O17" s="21">
        <v>164.75401299999999</v>
      </c>
      <c r="P17" s="21">
        <v>161.84200999999999</v>
      </c>
      <c r="Q17" s="21">
        <v>159.19802899999999</v>
      </c>
      <c r="R17" s="21">
        <v>154.03201300000001</v>
      </c>
      <c r="S17" s="21">
        <v>154.03201300000001</v>
      </c>
      <c r="T17" s="21">
        <v>151.13092</v>
      </c>
      <c r="U17" s="21">
        <v>151.13092</v>
      </c>
      <c r="V17" s="21">
        <v>151.13092</v>
      </c>
      <c r="W17" s="21">
        <v>149.966812</v>
      </c>
      <c r="X17" s="21">
        <v>149.966812</v>
      </c>
      <c r="Y17" s="21">
        <v>149.966812</v>
      </c>
      <c r="Z17" s="21">
        <v>149.966812</v>
      </c>
      <c r="AA17" s="21">
        <v>148.74981700000001</v>
      </c>
      <c r="AB17" s="21">
        <v>148.74981700000001</v>
      </c>
      <c r="AC17" s="21">
        <v>148.18580600000001</v>
      </c>
      <c r="AD17" s="21">
        <v>148.18580600000001</v>
      </c>
      <c r="AE17" s="21">
        <v>148.18580600000001</v>
      </c>
      <c r="AF17" s="21">
        <v>148.18580600000001</v>
      </c>
      <c r="AG17" s="21">
        <v>148.18580600000001</v>
      </c>
      <c r="AH17" s="21">
        <v>148.18580600000001</v>
      </c>
      <c r="AI17" s="21">
        <v>148.18580600000001</v>
      </c>
      <c r="AJ17" s="21">
        <v>148.18580600000001</v>
      </c>
      <c r="AK17" s="22">
        <v>-1.4527999999999999E-2</v>
      </c>
    </row>
    <row r="18" spans="1:37" ht="15" customHeight="1" x14ac:dyDescent="0.25">
      <c r="A18" s="16" t="s">
        <v>50</v>
      </c>
      <c r="B18" s="20" t="s">
        <v>51</v>
      </c>
      <c r="C18" s="21">
        <v>86.232910000000004</v>
      </c>
      <c r="D18" s="21">
        <v>82.614104999999995</v>
      </c>
      <c r="E18" s="21">
        <v>80.766105999999994</v>
      </c>
      <c r="F18" s="21">
        <v>79.243210000000005</v>
      </c>
      <c r="G18" s="21">
        <v>72.473808000000005</v>
      </c>
      <c r="H18" s="21">
        <v>70.327506999999997</v>
      </c>
      <c r="I18" s="21">
        <v>68.559905999999998</v>
      </c>
      <c r="J18" s="21">
        <v>65.484306000000004</v>
      </c>
      <c r="K18" s="21">
        <v>64.027114999999995</v>
      </c>
      <c r="L18" s="21">
        <v>60.366714000000002</v>
      </c>
      <c r="M18" s="21">
        <v>59.844710999999997</v>
      </c>
      <c r="N18" s="21">
        <v>59.045211999999999</v>
      </c>
      <c r="O18" s="21">
        <v>57.401909000000003</v>
      </c>
      <c r="P18" s="21">
        <v>57.401909000000003</v>
      </c>
      <c r="Q18" s="21">
        <v>57.291907999999999</v>
      </c>
      <c r="R18" s="21">
        <v>57.622909999999997</v>
      </c>
      <c r="S18" s="21">
        <v>57.387909000000001</v>
      </c>
      <c r="T18" s="21">
        <v>57.307907</v>
      </c>
      <c r="U18" s="21">
        <v>57.208908000000001</v>
      </c>
      <c r="V18" s="21">
        <v>56.908904999999997</v>
      </c>
      <c r="W18" s="21">
        <v>56.908904999999997</v>
      </c>
      <c r="X18" s="21">
        <v>56.686905000000003</v>
      </c>
      <c r="Y18" s="21">
        <v>56.686905000000003</v>
      </c>
      <c r="Z18" s="21">
        <v>56.686905000000003</v>
      </c>
      <c r="AA18" s="21">
        <v>56.464905000000002</v>
      </c>
      <c r="AB18" s="21">
        <v>56.067909</v>
      </c>
      <c r="AC18" s="21">
        <v>56.067909</v>
      </c>
      <c r="AD18" s="21">
        <v>56.067909</v>
      </c>
      <c r="AE18" s="21">
        <v>55.94191</v>
      </c>
      <c r="AF18" s="21">
        <v>55.94191</v>
      </c>
      <c r="AG18" s="21">
        <v>55.94191</v>
      </c>
      <c r="AH18" s="21">
        <v>55.94191</v>
      </c>
      <c r="AI18" s="21">
        <v>55.94191</v>
      </c>
      <c r="AJ18" s="21">
        <v>55.94191</v>
      </c>
      <c r="AK18" s="22">
        <v>-1.2109E-2</v>
      </c>
    </row>
    <row r="19" spans="1:37" ht="15" customHeight="1" x14ac:dyDescent="0.25">
      <c r="A19" s="16" t="s">
        <v>52</v>
      </c>
      <c r="B19" s="20" t="s">
        <v>53</v>
      </c>
      <c r="C19" s="21">
        <v>215.544128</v>
      </c>
      <c r="D19" s="21">
        <v>233.12274199999999</v>
      </c>
      <c r="E19" s="21">
        <v>239.77252200000001</v>
      </c>
      <c r="F19" s="21">
        <v>249.41815199999999</v>
      </c>
      <c r="G19" s="21">
        <v>264.584473</v>
      </c>
      <c r="H19" s="21">
        <v>270.80749500000002</v>
      </c>
      <c r="I19" s="21">
        <v>280.61086999999998</v>
      </c>
      <c r="J19" s="21">
        <v>293.17587300000002</v>
      </c>
      <c r="K19" s="21">
        <v>307.16619900000001</v>
      </c>
      <c r="L19" s="21">
        <v>315.12600700000002</v>
      </c>
      <c r="M19" s="21">
        <v>323.84570300000001</v>
      </c>
      <c r="N19" s="21">
        <v>328.71765099999999</v>
      </c>
      <c r="O19" s="21">
        <v>333.698914</v>
      </c>
      <c r="P19" s="21">
        <v>343.762878</v>
      </c>
      <c r="Q19" s="21">
        <v>349.285461</v>
      </c>
      <c r="R19" s="21">
        <v>359.42764299999999</v>
      </c>
      <c r="S19" s="21">
        <v>366.74774200000002</v>
      </c>
      <c r="T19" s="21">
        <v>377.36492900000002</v>
      </c>
      <c r="U19" s="21">
        <v>380.44986</v>
      </c>
      <c r="V19" s="21">
        <v>386.45919800000001</v>
      </c>
      <c r="W19" s="21">
        <v>396.436554</v>
      </c>
      <c r="X19" s="21">
        <v>399.53066999999999</v>
      </c>
      <c r="Y19" s="21">
        <v>405.848907</v>
      </c>
      <c r="Z19" s="21">
        <v>412.29586799999998</v>
      </c>
      <c r="AA19" s="21">
        <v>420.327606</v>
      </c>
      <c r="AB19" s="21">
        <v>425.83251999999999</v>
      </c>
      <c r="AC19" s="21">
        <v>432.41735799999998</v>
      </c>
      <c r="AD19" s="21">
        <v>439.58904999999999</v>
      </c>
      <c r="AE19" s="21">
        <v>447.87683099999998</v>
      </c>
      <c r="AF19" s="21">
        <v>454.92938199999998</v>
      </c>
      <c r="AG19" s="21">
        <v>458.05413800000002</v>
      </c>
      <c r="AH19" s="21">
        <v>464.36187699999999</v>
      </c>
      <c r="AI19" s="21">
        <v>468.72094700000002</v>
      </c>
      <c r="AJ19" s="21">
        <v>475.179688</v>
      </c>
      <c r="AK19" s="22">
        <v>2.2502999999999999E-2</v>
      </c>
    </row>
    <row r="20" spans="1:37" ht="15" customHeight="1" x14ac:dyDescent="0.25">
      <c r="A20" s="16" t="s">
        <v>54</v>
      </c>
      <c r="B20" s="20" t="s">
        <v>55</v>
      </c>
      <c r="C20" s="21">
        <v>137.230042</v>
      </c>
      <c r="D20" s="21">
        <v>138.84141500000001</v>
      </c>
      <c r="E20" s="21">
        <v>146.102036</v>
      </c>
      <c r="F20" s="21">
        <v>152.69631999999999</v>
      </c>
      <c r="G20" s="21">
        <v>151.33931000000001</v>
      </c>
      <c r="H20" s="21">
        <v>151.801849</v>
      </c>
      <c r="I20" s="21">
        <v>151.59367399999999</v>
      </c>
      <c r="J20" s="21">
        <v>151.944366</v>
      </c>
      <c r="K20" s="21">
        <v>152.634064</v>
      </c>
      <c r="L20" s="21">
        <v>153.410797</v>
      </c>
      <c r="M20" s="21">
        <v>155.21005199999999</v>
      </c>
      <c r="N20" s="21">
        <v>156.07605000000001</v>
      </c>
      <c r="O20" s="21">
        <v>155.95045500000001</v>
      </c>
      <c r="P20" s="21">
        <v>156.04567</v>
      </c>
      <c r="Q20" s="21">
        <v>156.94549599999999</v>
      </c>
      <c r="R20" s="21">
        <v>157.26397700000001</v>
      </c>
      <c r="S20" s="21">
        <v>157.683075</v>
      </c>
      <c r="T20" s="21">
        <v>157.70822100000001</v>
      </c>
      <c r="U20" s="21">
        <v>158.828857</v>
      </c>
      <c r="V20" s="21">
        <v>159.682648</v>
      </c>
      <c r="W20" s="21">
        <v>159.682648</v>
      </c>
      <c r="X20" s="21">
        <v>160.391266</v>
      </c>
      <c r="Y20" s="21">
        <v>161.883881</v>
      </c>
      <c r="Z20" s="21">
        <v>163.28613300000001</v>
      </c>
      <c r="AA20" s="21">
        <v>163.76049800000001</v>
      </c>
      <c r="AB20" s="21">
        <v>165.28421</v>
      </c>
      <c r="AC20" s="21">
        <v>165.600876</v>
      </c>
      <c r="AD20" s="21">
        <v>167.21106</v>
      </c>
      <c r="AE20" s="21">
        <v>168.97247300000001</v>
      </c>
      <c r="AF20" s="21">
        <v>170.987427</v>
      </c>
      <c r="AG20" s="21">
        <v>173.50466900000001</v>
      </c>
      <c r="AH20" s="21">
        <v>176.40557899999999</v>
      </c>
      <c r="AI20" s="21">
        <v>179.74163799999999</v>
      </c>
      <c r="AJ20" s="21">
        <v>181.77668800000001</v>
      </c>
      <c r="AK20" s="22">
        <v>8.456E-3</v>
      </c>
    </row>
    <row r="21" spans="1:37" ht="15" customHeight="1" x14ac:dyDescent="0.25">
      <c r="A21" s="16" t="s">
        <v>56</v>
      </c>
      <c r="B21" s="20" t="s">
        <v>57</v>
      </c>
      <c r="C21" s="21">
        <v>99.628906000000001</v>
      </c>
      <c r="D21" s="21">
        <v>99.062209999999993</v>
      </c>
      <c r="E21" s="21">
        <v>98.047211000000004</v>
      </c>
      <c r="F21" s="21">
        <v>96.152816999999999</v>
      </c>
      <c r="G21" s="21">
        <v>92.892105000000001</v>
      </c>
      <c r="H21" s="21">
        <v>89.331314000000006</v>
      </c>
      <c r="I21" s="21">
        <v>85.948807000000002</v>
      </c>
      <c r="J21" s="21">
        <v>85.948807000000002</v>
      </c>
      <c r="K21" s="21">
        <v>82.725403</v>
      </c>
      <c r="L21" s="21">
        <v>81.607406999999995</v>
      </c>
      <c r="M21" s="21">
        <v>81.607406999999995</v>
      </c>
      <c r="N21" s="21">
        <v>81.607406999999995</v>
      </c>
      <c r="O21" s="21">
        <v>81.632430999999997</v>
      </c>
      <c r="P21" s="21">
        <v>81.682456999999999</v>
      </c>
      <c r="Q21" s="21">
        <v>81.757537999999997</v>
      </c>
      <c r="R21" s="21">
        <v>80.424637000000004</v>
      </c>
      <c r="S21" s="21">
        <v>80.549773999999999</v>
      </c>
      <c r="T21" s="21">
        <v>80.674896000000004</v>
      </c>
      <c r="U21" s="21">
        <v>80.800033999999997</v>
      </c>
      <c r="V21" s="21">
        <v>80.925156000000001</v>
      </c>
      <c r="W21" s="21">
        <v>81.050285000000002</v>
      </c>
      <c r="X21" s="21">
        <v>81.175415000000001</v>
      </c>
      <c r="Y21" s="21">
        <v>81.300551999999996</v>
      </c>
      <c r="Z21" s="21">
        <v>81.425674000000001</v>
      </c>
      <c r="AA21" s="21">
        <v>81.550811999999993</v>
      </c>
      <c r="AB21" s="21">
        <v>81.675933999999998</v>
      </c>
      <c r="AC21" s="21">
        <v>81.801070999999993</v>
      </c>
      <c r="AD21" s="21">
        <v>81.926192999999998</v>
      </c>
      <c r="AE21" s="21">
        <v>82.051331000000005</v>
      </c>
      <c r="AF21" s="21">
        <v>82.176452999999995</v>
      </c>
      <c r="AG21" s="21">
        <v>82.301590000000004</v>
      </c>
      <c r="AH21" s="21">
        <v>82.426711999999995</v>
      </c>
      <c r="AI21" s="21">
        <v>82.551849000000004</v>
      </c>
      <c r="AJ21" s="21">
        <v>82.676979000000003</v>
      </c>
      <c r="AK21" s="22">
        <v>-5.6340000000000001E-3</v>
      </c>
    </row>
    <row r="22" spans="1:37" ht="15" customHeight="1" x14ac:dyDescent="0.25">
      <c r="A22" s="16" t="s">
        <v>58</v>
      </c>
      <c r="B22" s="20" t="s">
        <v>59</v>
      </c>
      <c r="C22" s="21">
        <v>22.810403999999998</v>
      </c>
      <c r="D22" s="21">
        <v>22.810403999999998</v>
      </c>
      <c r="E22" s="21">
        <v>22.810403999999998</v>
      </c>
      <c r="F22" s="21">
        <v>22.810403999999998</v>
      </c>
      <c r="G22" s="21">
        <v>22.810403999999998</v>
      </c>
      <c r="H22" s="21">
        <v>22.810403999999998</v>
      </c>
      <c r="I22" s="21">
        <v>22.810403999999998</v>
      </c>
      <c r="J22" s="21">
        <v>22.810403999999998</v>
      </c>
      <c r="K22" s="21">
        <v>22.810403999999998</v>
      </c>
      <c r="L22" s="21">
        <v>22.810403999999998</v>
      </c>
      <c r="M22" s="21">
        <v>22.810403999999998</v>
      </c>
      <c r="N22" s="21">
        <v>22.810403999999998</v>
      </c>
      <c r="O22" s="21">
        <v>22.810403999999998</v>
      </c>
      <c r="P22" s="21">
        <v>22.810403999999998</v>
      </c>
      <c r="Q22" s="21">
        <v>22.810403999999998</v>
      </c>
      <c r="R22" s="21">
        <v>22.810403999999998</v>
      </c>
      <c r="S22" s="21">
        <v>22.810403999999998</v>
      </c>
      <c r="T22" s="21">
        <v>22.810403999999998</v>
      </c>
      <c r="U22" s="21">
        <v>22.810403999999998</v>
      </c>
      <c r="V22" s="21">
        <v>22.810403999999998</v>
      </c>
      <c r="W22" s="21">
        <v>22.810403999999998</v>
      </c>
      <c r="X22" s="21">
        <v>22.810403999999998</v>
      </c>
      <c r="Y22" s="21">
        <v>22.810403999999998</v>
      </c>
      <c r="Z22" s="21">
        <v>22.810403999999998</v>
      </c>
      <c r="AA22" s="21">
        <v>22.810403999999998</v>
      </c>
      <c r="AB22" s="21">
        <v>22.810403999999998</v>
      </c>
      <c r="AC22" s="21">
        <v>22.810403999999998</v>
      </c>
      <c r="AD22" s="21">
        <v>22.810403999999998</v>
      </c>
      <c r="AE22" s="21">
        <v>22.810403999999998</v>
      </c>
      <c r="AF22" s="21">
        <v>22.810403999999998</v>
      </c>
      <c r="AG22" s="21">
        <v>22.810403999999998</v>
      </c>
      <c r="AH22" s="21">
        <v>22.810403999999998</v>
      </c>
      <c r="AI22" s="21">
        <v>22.810403999999998</v>
      </c>
      <c r="AJ22" s="21">
        <v>22.810403999999998</v>
      </c>
      <c r="AK22" s="22">
        <v>0</v>
      </c>
    </row>
    <row r="23" spans="1:37" ht="15" customHeight="1" x14ac:dyDescent="0.25">
      <c r="A23" s="16" t="s">
        <v>60</v>
      </c>
      <c r="B23" s="20" t="s">
        <v>61</v>
      </c>
      <c r="C23" s="21">
        <v>0.59219999999999995</v>
      </c>
      <c r="D23" s="21">
        <v>0.75249999999999995</v>
      </c>
      <c r="E23" s="21">
        <v>0.79849999999999999</v>
      </c>
      <c r="F23" s="21">
        <v>0.91949999999999998</v>
      </c>
      <c r="G23" s="21">
        <v>1.1695</v>
      </c>
      <c r="H23" s="21">
        <v>1.4195</v>
      </c>
      <c r="I23" s="21">
        <v>1.6695</v>
      </c>
      <c r="J23" s="21">
        <v>1.9185000000000001</v>
      </c>
      <c r="K23" s="21">
        <v>1.9185000000000001</v>
      </c>
      <c r="L23" s="21">
        <v>1.9185000000000001</v>
      </c>
      <c r="M23" s="21">
        <v>1.9185000000000001</v>
      </c>
      <c r="N23" s="21">
        <v>1.9185000000000001</v>
      </c>
      <c r="O23" s="21">
        <v>1.9185000000000001</v>
      </c>
      <c r="P23" s="21">
        <v>1.9185000000000001</v>
      </c>
      <c r="Q23" s="21">
        <v>4.7154999999999996</v>
      </c>
      <c r="R23" s="21">
        <v>5.7134400000000003</v>
      </c>
      <c r="S23" s="21">
        <v>5.7134400000000003</v>
      </c>
      <c r="T23" s="21">
        <v>6.4754300000000002</v>
      </c>
      <c r="U23" s="21">
        <v>8.0014579999999995</v>
      </c>
      <c r="V23" s="21">
        <v>9.2728990000000007</v>
      </c>
      <c r="W23" s="21">
        <v>9.2813060000000007</v>
      </c>
      <c r="X23" s="21">
        <v>12.197307</v>
      </c>
      <c r="Y23" s="21">
        <v>12.439215000000001</v>
      </c>
      <c r="Z23" s="21">
        <v>15.457274</v>
      </c>
      <c r="AA23" s="21">
        <v>18.583275</v>
      </c>
      <c r="AB23" s="21">
        <v>18.818812999999999</v>
      </c>
      <c r="AC23" s="21">
        <v>20.16357</v>
      </c>
      <c r="AD23" s="21">
        <v>20.803711</v>
      </c>
      <c r="AE23" s="21">
        <v>21.957172</v>
      </c>
      <c r="AF23" s="21">
        <v>23.104578</v>
      </c>
      <c r="AG23" s="21">
        <v>26.104578</v>
      </c>
      <c r="AH23" s="21">
        <v>27.820377000000001</v>
      </c>
      <c r="AI23" s="21">
        <v>27.820377000000001</v>
      </c>
      <c r="AJ23" s="21">
        <v>30.820377000000001</v>
      </c>
      <c r="AK23" s="22">
        <v>0.123014</v>
      </c>
    </row>
    <row r="24" spans="1:37" ht="15" customHeight="1" x14ac:dyDescent="0.25">
      <c r="A24" s="16" t="s">
        <v>62</v>
      </c>
      <c r="B24" s="20" t="s">
        <v>63</v>
      </c>
      <c r="C24" s="21">
        <v>0.10100000000000001</v>
      </c>
      <c r="D24" s="21">
        <v>0.1024</v>
      </c>
      <c r="E24" s="21">
        <v>0.1176</v>
      </c>
      <c r="F24" s="21">
        <v>0.11650000000000001</v>
      </c>
      <c r="G24" s="21">
        <v>0.116581</v>
      </c>
      <c r="H24" s="21">
        <v>0.116662</v>
      </c>
      <c r="I24" s="21">
        <v>0.116743</v>
      </c>
      <c r="J24" s="21">
        <v>0.116824</v>
      </c>
      <c r="K24" s="21">
        <v>0.116905</v>
      </c>
      <c r="L24" s="21">
        <v>0.11698600000000001</v>
      </c>
      <c r="M24" s="21">
        <v>0.117067</v>
      </c>
      <c r="N24" s="21">
        <v>0.117148</v>
      </c>
      <c r="O24" s="21">
        <v>0.117229</v>
      </c>
      <c r="P24" s="21">
        <v>0.11731</v>
      </c>
      <c r="Q24" s="21">
        <v>0.117391</v>
      </c>
      <c r="R24" s="21">
        <v>0.11747199999999999</v>
      </c>
      <c r="S24" s="21">
        <v>0.11755400000000001</v>
      </c>
      <c r="T24" s="21">
        <v>0.11761000000000001</v>
      </c>
      <c r="U24" s="21">
        <v>0.117636</v>
      </c>
      <c r="V24" s="21">
        <v>0.117647</v>
      </c>
      <c r="W24" s="21">
        <v>0.11765299999999999</v>
      </c>
      <c r="X24" s="21">
        <v>0.117659</v>
      </c>
      <c r="Y24" s="21">
        <v>0.11766</v>
      </c>
      <c r="Z24" s="21">
        <v>0.117661</v>
      </c>
      <c r="AA24" s="21">
        <v>0.117662</v>
      </c>
      <c r="AB24" s="21">
        <v>0.117663</v>
      </c>
      <c r="AC24" s="21">
        <v>0.117664</v>
      </c>
      <c r="AD24" s="21">
        <v>0.11766500000000001</v>
      </c>
      <c r="AE24" s="21">
        <v>0.11766600000000001</v>
      </c>
      <c r="AF24" s="21">
        <v>0.119976</v>
      </c>
      <c r="AG24" s="21">
        <v>0.121998</v>
      </c>
      <c r="AH24" s="21">
        <v>0.121998</v>
      </c>
      <c r="AI24" s="21">
        <v>0.121998</v>
      </c>
      <c r="AJ24" s="21">
        <v>0.123569</v>
      </c>
      <c r="AK24" s="22">
        <v>5.8900000000000003E-3</v>
      </c>
    </row>
    <row r="25" spans="1:37" ht="15" customHeight="1" x14ac:dyDescent="0.25">
      <c r="A25" s="16" t="s">
        <v>64</v>
      </c>
      <c r="B25" s="20" t="s">
        <v>65</v>
      </c>
      <c r="C25" s="21">
        <v>201.21060199999999</v>
      </c>
      <c r="D25" s="21">
        <v>214.30001799999999</v>
      </c>
      <c r="E25" s="21">
        <v>229.26295500000001</v>
      </c>
      <c r="F25" s="21">
        <v>241.686218</v>
      </c>
      <c r="G25" s="21">
        <v>256.39144900000002</v>
      </c>
      <c r="H25" s="21">
        <v>267.14679000000001</v>
      </c>
      <c r="I25" s="21">
        <v>278.43472300000002</v>
      </c>
      <c r="J25" s="21">
        <v>281.96026599999999</v>
      </c>
      <c r="K25" s="21">
        <v>285.54476899999997</v>
      </c>
      <c r="L25" s="21">
        <v>288.06872600000003</v>
      </c>
      <c r="M25" s="21">
        <v>291.608429</v>
      </c>
      <c r="N25" s="21">
        <v>295.24517800000001</v>
      </c>
      <c r="O25" s="21">
        <v>301.88183600000002</v>
      </c>
      <c r="P25" s="21">
        <v>304.16018700000001</v>
      </c>
      <c r="Q25" s="21">
        <v>310.39306599999998</v>
      </c>
      <c r="R25" s="21">
        <v>311.054596</v>
      </c>
      <c r="S25" s="21">
        <v>314.80355800000001</v>
      </c>
      <c r="T25" s="21">
        <v>320.61947600000002</v>
      </c>
      <c r="U25" s="21">
        <v>327.44125400000001</v>
      </c>
      <c r="V25" s="21">
        <v>336.38537600000001</v>
      </c>
      <c r="W25" s="21">
        <v>344.790009</v>
      </c>
      <c r="X25" s="21">
        <v>354.46923800000002</v>
      </c>
      <c r="Y25" s="21">
        <v>365.722534</v>
      </c>
      <c r="Z25" s="21">
        <v>366.69189499999999</v>
      </c>
      <c r="AA25" s="21">
        <v>377.93118299999998</v>
      </c>
      <c r="AB25" s="21">
        <v>379.31778000000003</v>
      </c>
      <c r="AC25" s="21">
        <v>391.287598</v>
      </c>
      <c r="AD25" s="21">
        <v>393.42416400000002</v>
      </c>
      <c r="AE25" s="21">
        <v>397.17782599999998</v>
      </c>
      <c r="AF25" s="21">
        <v>409.83667000000003</v>
      </c>
      <c r="AG25" s="21">
        <v>423.12609900000001</v>
      </c>
      <c r="AH25" s="21">
        <v>425.96310399999999</v>
      </c>
      <c r="AI25" s="21">
        <v>438.77340700000002</v>
      </c>
      <c r="AJ25" s="21">
        <v>446.23230000000001</v>
      </c>
      <c r="AK25" s="22">
        <v>2.3185000000000001E-2</v>
      </c>
    </row>
    <row r="26" spans="1:37" ht="15" customHeight="1" x14ac:dyDescent="0.25">
      <c r="A26" s="16" t="s">
        <v>66</v>
      </c>
      <c r="B26" s="20" t="s">
        <v>67</v>
      </c>
      <c r="C26" s="21">
        <v>0</v>
      </c>
      <c r="D26" s="21">
        <v>0</v>
      </c>
      <c r="E26" s="21">
        <v>0</v>
      </c>
      <c r="F26" s="21">
        <v>1.549955</v>
      </c>
      <c r="G26" s="21">
        <v>1.737015</v>
      </c>
      <c r="H26" s="21">
        <v>1.9216139999999999</v>
      </c>
      <c r="I26" s="21">
        <v>2.1300249999999998</v>
      </c>
      <c r="J26" s="21">
        <v>2.3810440000000002</v>
      </c>
      <c r="K26" s="21">
        <v>2.6740729999999999</v>
      </c>
      <c r="L26" s="21">
        <v>3.043898</v>
      </c>
      <c r="M26" s="21">
        <v>3.4392390000000002</v>
      </c>
      <c r="N26" s="21">
        <v>3.898479</v>
      </c>
      <c r="O26" s="21">
        <v>4.4138760000000001</v>
      </c>
      <c r="P26" s="21">
        <v>4.959581</v>
      </c>
      <c r="Q26" s="21">
        <v>5.4664989999999998</v>
      </c>
      <c r="R26" s="21">
        <v>6.1122639999999997</v>
      </c>
      <c r="S26" s="21">
        <v>6.7578430000000003</v>
      </c>
      <c r="T26" s="21">
        <v>7.5212870000000001</v>
      </c>
      <c r="U26" s="21">
        <v>8.4065849999999998</v>
      </c>
      <c r="V26" s="21">
        <v>9.3650470000000006</v>
      </c>
      <c r="W26" s="21">
        <v>10.470656999999999</v>
      </c>
      <c r="X26" s="21">
        <v>11.609406</v>
      </c>
      <c r="Y26" s="21">
        <v>12.832675999999999</v>
      </c>
      <c r="Z26" s="21">
        <v>14.179005999999999</v>
      </c>
      <c r="AA26" s="21">
        <v>15.613872000000001</v>
      </c>
      <c r="AB26" s="21">
        <v>17.131450999999998</v>
      </c>
      <c r="AC26" s="21">
        <v>18.720569999999999</v>
      </c>
      <c r="AD26" s="21">
        <v>20.528061000000001</v>
      </c>
      <c r="AE26" s="21">
        <v>22.37632</v>
      </c>
      <c r="AF26" s="21">
        <v>24.270847</v>
      </c>
      <c r="AG26" s="21">
        <v>26.195222999999999</v>
      </c>
      <c r="AH26" s="21">
        <v>27.978928</v>
      </c>
      <c r="AI26" s="21">
        <v>29.724710000000002</v>
      </c>
      <c r="AJ26" s="21">
        <v>31.575861</v>
      </c>
      <c r="AK26" s="22" t="s">
        <v>68</v>
      </c>
    </row>
    <row r="27" spans="1:37" ht="15" customHeight="1" x14ac:dyDescent="0.2">
      <c r="A27" s="16" t="s">
        <v>69</v>
      </c>
      <c r="B27" s="19" t="s">
        <v>70</v>
      </c>
      <c r="C27" s="27">
        <v>1012.411682</v>
      </c>
      <c r="D27" s="27">
        <v>1028.304443</v>
      </c>
      <c r="E27" s="27">
        <v>1047.627808</v>
      </c>
      <c r="F27" s="27">
        <v>1072.3055420000001</v>
      </c>
      <c r="G27" s="27">
        <v>1083.0888669999999</v>
      </c>
      <c r="H27" s="27">
        <v>1086.9676509999999</v>
      </c>
      <c r="I27" s="27">
        <v>1091.0604249999999</v>
      </c>
      <c r="J27" s="27">
        <v>1092.6613769999999</v>
      </c>
      <c r="K27" s="27">
        <v>1095.9528809999999</v>
      </c>
      <c r="L27" s="27">
        <v>1097.5043949999999</v>
      </c>
      <c r="M27" s="27">
        <v>1107.7818600000001</v>
      </c>
      <c r="N27" s="27">
        <v>1114.735962</v>
      </c>
      <c r="O27" s="27">
        <v>1124.5795900000001</v>
      </c>
      <c r="P27" s="27">
        <v>1134.700928</v>
      </c>
      <c r="Q27" s="27">
        <v>1147.981323</v>
      </c>
      <c r="R27" s="27">
        <v>1154.5794679999999</v>
      </c>
      <c r="S27" s="27">
        <v>1166.603394</v>
      </c>
      <c r="T27" s="27">
        <v>1181.7310789999999</v>
      </c>
      <c r="U27" s="27">
        <v>1195.195923</v>
      </c>
      <c r="V27" s="27">
        <v>1213.0582280000001</v>
      </c>
      <c r="W27" s="27">
        <v>1231.515259</v>
      </c>
      <c r="X27" s="27">
        <v>1248.955078</v>
      </c>
      <c r="Y27" s="27">
        <v>1269.6094969999999</v>
      </c>
      <c r="Z27" s="27">
        <v>1282.9176030000001</v>
      </c>
      <c r="AA27" s="27">
        <v>1305.910034</v>
      </c>
      <c r="AB27" s="27">
        <v>1315.806519</v>
      </c>
      <c r="AC27" s="27">
        <v>1337.1729740000001</v>
      </c>
      <c r="AD27" s="27">
        <v>1350.6640620000001</v>
      </c>
      <c r="AE27" s="27">
        <v>1367.4677730000001</v>
      </c>
      <c r="AF27" s="27">
        <v>1392.363525</v>
      </c>
      <c r="AG27" s="27">
        <v>1416.346436</v>
      </c>
      <c r="AH27" s="27">
        <v>1432.0167240000001</v>
      </c>
      <c r="AI27" s="27">
        <v>1454.3930660000001</v>
      </c>
      <c r="AJ27" s="27">
        <v>1475.3236079999999</v>
      </c>
      <c r="AK27" s="28">
        <v>1.1344E-2</v>
      </c>
    </row>
    <row r="28" spans="1:37" ht="15" customHeight="1" x14ac:dyDescent="0.25">
      <c r="A28" s="12"/>
      <c r="B28" s="19" t="s">
        <v>71</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row>
    <row r="29" spans="1:37" ht="15" customHeight="1" x14ac:dyDescent="0.25">
      <c r="A29" s="16" t="s">
        <v>72</v>
      </c>
      <c r="B29" s="20" t="s">
        <v>73</v>
      </c>
      <c r="C29" s="21">
        <v>3.1322999999999999</v>
      </c>
      <c r="D29" s="21">
        <v>2.9876999999999998</v>
      </c>
      <c r="E29" s="21">
        <v>2.9876999999999998</v>
      </c>
      <c r="F29" s="21">
        <v>2.6821000000000002</v>
      </c>
      <c r="G29" s="21">
        <v>2.6821000000000002</v>
      </c>
      <c r="H29" s="21">
        <v>2.6821000000000002</v>
      </c>
      <c r="I29" s="21">
        <v>2.6821000000000002</v>
      </c>
      <c r="J29" s="21">
        <v>2.6821000000000002</v>
      </c>
      <c r="K29" s="21">
        <v>2.6821000000000002</v>
      </c>
      <c r="L29" s="21">
        <v>2.6821000000000002</v>
      </c>
      <c r="M29" s="21">
        <v>2.6821000000000002</v>
      </c>
      <c r="N29" s="21">
        <v>2.6821000000000002</v>
      </c>
      <c r="O29" s="21">
        <v>2.6821000000000002</v>
      </c>
      <c r="P29" s="21">
        <v>2.6821000000000002</v>
      </c>
      <c r="Q29" s="21">
        <v>2.6821000000000002</v>
      </c>
      <c r="R29" s="21">
        <v>2.6821000000000002</v>
      </c>
      <c r="S29" s="21">
        <v>2.6821000000000002</v>
      </c>
      <c r="T29" s="21">
        <v>2.6821000000000002</v>
      </c>
      <c r="U29" s="21">
        <v>2.6821000000000002</v>
      </c>
      <c r="V29" s="21">
        <v>2.6821000000000002</v>
      </c>
      <c r="W29" s="21">
        <v>2.6821000000000002</v>
      </c>
      <c r="X29" s="21">
        <v>2.6821000000000002</v>
      </c>
      <c r="Y29" s="21">
        <v>2.6821000000000002</v>
      </c>
      <c r="Z29" s="21">
        <v>2.6821000000000002</v>
      </c>
      <c r="AA29" s="21">
        <v>2.6821000000000002</v>
      </c>
      <c r="AB29" s="21">
        <v>2.6821000000000002</v>
      </c>
      <c r="AC29" s="21">
        <v>2.6821000000000002</v>
      </c>
      <c r="AD29" s="21">
        <v>2.6821000000000002</v>
      </c>
      <c r="AE29" s="21">
        <v>2.6821000000000002</v>
      </c>
      <c r="AF29" s="21">
        <v>2.6821000000000002</v>
      </c>
      <c r="AG29" s="21">
        <v>2.6821000000000002</v>
      </c>
      <c r="AH29" s="21">
        <v>2.6821000000000002</v>
      </c>
      <c r="AI29" s="21">
        <v>2.6821000000000002</v>
      </c>
      <c r="AJ29" s="21">
        <v>2.6821000000000002</v>
      </c>
      <c r="AK29" s="22">
        <v>-3.3660000000000001E-3</v>
      </c>
    </row>
    <row r="30" spans="1:37" ht="15" customHeight="1" x14ac:dyDescent="0.25">
      <c r="A30" s="16" t="s">
        <v>74</v>
      </c>
      <c r="B30" s="20" t="s">
        <v>75</v>
      </c>
      <c r="C30" s="21">
        <v>0.60619999999999996</v>
      </c>
      <c r="D30" s="21">
        <v>0.60619999999999996</v>
      </c>
      <c r="E30" s="21">
        <v>0.60619999999999996</v>
      </c>
      <c r="F30" s="21">
        <v>0.60619999999999996</v>
      </c>
      <c r="G30" s="21">
        <v>0.60619999999999996</v>
      </c>
      <c r="H30" s="21">
        <v>0.60619999999999996</v>
      </c>
      <c r="I30" s="21">
        <v>0.60619999999999996</v>
      </c>
      <c r="J30" s="21">
        <v>0.60619999999999996</v>
      </c>
      <c r="K30" s="21">
        <v>0.60619999999999996</v>
      </c>
      <c r="L30" s="21">
        <v>0.60619999999999996</v>
      </c>
      <c r="M30" s="21">
        <v>0.60619999999999996</v>
      </c>
      <c r="N30" s="21">
        <v>0.60619999999999996</v>
      </c>
      <c r="O30" s="21">
        <v>0.60619999999999996</v>
      </c>
      <c r="P30" s="21">
        <v>0.60619999999999996</v>
      </c>
      <c r="Q30" s="21">
        <v>0.60619999999999996</v>
      </c>
      <c r="R30" s="21">
        <v>0.60619999999999996</v>
      </c>
      <c r="S30" s="21">
        <v>0.60619999999999996</v>
      </c>
      <c r="T30" s="21">
        <v>0.60619999999999996</v>
      </c>
      <c r="U30" s="21">
        <v>0.60619999999999996</v>
      </c>
      <c r="V30" s="21">
        <v>0.60619999999999996</v>
      </c>
      <c r="W30" s="21">
        <v>0.60619999999999996</v>
      </c>
      <c r="X30" s="21">
        <v>0.60619999999999996</v>
      </c>
      <c r="Y30" s="21">
        <v>0.60619999999999996</v>
      </c>
      <c r="Z30" s="21">
        <v>0.60619999999999996</v>
      </c>
      <c r="AA30" s="21">
        <v>0.60619999999999996</v>
      </c>
      <c r="AB30" s="21">
        <v>0.60619999999999996</v>
      </c>
      <c r="AC30" s="21">
        <v>0.60619999999999996</v>
      </c>
      <c r="AD30" s="21">
        <v>0.60619999999999996</v>
      </c>
      <c r="AE30" s="21">
        <v>0.60619999999999996</v>
      </c>
      <c r="AF30" s="21">
        <v>0.60619999999999996</v>
      </c>
      <c r="AG30" s="21">
        <v>0.60619999999999996</v>
      </c>
      <c r="AH30" s="21">
        <v>0.60619999999999996</v>
      </c>
      <c r="AI30" s="21">
        <v>0.60619999999999996</v>
      </c>
      <c r="AJ30" s="21">
        <v>0.60619999999999996</v>
      </c>
      <c r="AK30" s="22">
        <v>0</v>
      </c>
    </row>
    <row r="31" spans="1:37" ht="15" customHeight="1" x14ac:dyDescent="0.25">
      <c r="A31" s="16" t="s">
        <v>76</v>
      </c>
      <c r="B31" s="20" t="s">
        <v>53</v>
      </c>
      <c r="C31" s="21">
        <v>23.575500000000002</v>
      </c>
      <c r="D31" s="21">
        <v>23.386599</v>
      </c>
      <c r="E31" s="21">
        <v>23.336599</v>
      </c>
      <c r="F31" s="21">
        <v>23.564598</v>
      </c>
      <c r="G31" s="21">
        <v>23.564598</v>
      </c>
      <c r="H31" s="21">
        <v>23.564598</v>
      </c>
      <c r="I31" s="21">
        <v>23.385998000000001</v>
      </c>
      <c r="J31" s="21">
        <v>23.385998000000001</v>
      </c>
      <c r="K31" s="21">
        <v>23.385998000000001</v>
      </c>
      <c r="L31" s="21">
        <v>23.385998000000001</v>
      </c>
      <c r="M31" s="21">
        <v>23.385998000000001</v>
      </c>
      <c r="N31" s="21">
        <v>23.385998000000001</v>
      </c>
      <c r="O31" s="21">
        <v>23.385998000000001</v>
      </c>
      <c r="P31" s="21">
        <v>23.385998000000001</v>
      </c>
      <c r="Q31" s="21">
        <v>23.385998000000001</v>
      </c>
      <c r="R31" s="21">
        <v>23.385998000000001</v>
      </c>
      <c r="S31" s="21">
        <v>23.385998000000001</v>
      </c>
      <c r="T31" s="21">
        <v>23.385998000000001</v>
      </c>
      <c r="U31" s="21">
        <v>23.385998000000001</v>
      </c>
      <c r="V31" s="21">
        <v>23.385998000000001</v>
      </c>
      <c r="W31" s="21">
        <v>23.385998000000001</v>
      </c>
      <c r="X31" s="21">
        <v>23.385998000000001</v>
      </c>
      <c r="Y31" s="21">
        <v>23.385998000000001</v>
      </c>
      <c r="Z31" s="21">
        <v>23.385998000000001</v>
      </c>
      <c r="AA31" s="21">
        <v>23.385998000000001</v>
      </c>
      <c r="AB31" s="21">
        <v>23.385998000000001</v>
      </c>
      <c r="AC31" s="21">
        <v>23.385998000000001</v>
      </c>
      <c r="AD31" s="21">
        <v>23.385998000000001</v>
      </c>
      <c r="AE31" s="21">
        <v>23.385998000000001</v>
      </c>
      <c r="AF31" s="21">
        <v>23.385998000000001</v>
      </c>
      <c r="AG31" s="21">
        <v>23.385998000000001</v>
      </c>
      <c r="AH31" s="21">
        <v>23.385998000000001</v>
      </c>
      <c r="AI31" s="21">
        <v>23.385998000000001</v>
      </c>
      <c r="AJ31" s="21">
        <v>23.385998000000001</v>
      </c>
      <c r="AK31" s="22">
        <v>-9.9999999999999995E-7</v>
      </c>
    </row>
    <row r="32" spans="1:37" ht="15" customHeight="1" x14ac:dyDescent="0.25">
      <c r="A32" s="16" t="s">
        <v>77</v>
      </c>
      <c r="B32" s="20" t="s">
        <v>55</v>
      </c>
      <c r="C32" s="21">
        <v>3.1941000000000002</v>
      </c>
      <c r="D32" s="21">
        <v>3.1941000000000002</v>
      </c>
      <c r="E32" s="21">
        <v>3.1461000000000001</v>
      </c>
      <c r="F32" s="21">
        <v>3.0966</v>
      </c>
      <c r="G32" s="21">
        <v>3.0966</v>
      </c>
      <c r="H32" s="21">
        <v>3.0966</v>
      </c>
      <c r="I32" s="21">
        <v>3.0966</v>
      </c>
      <c r="J32" s="21">
        <v>3.0966</v>
      </c>
      <c r="K32" s="21">
        <v>3.0966</v>
      </c>
      <c r="L32" s="21">
        <v>3.0966</v>
      </c>
      <c r="M32" s="21">
        <v>3.0966</v>
      </c>
      <c r="N32" s="21">
        <v>3.0966</v>
      </c>
      <c r="O32" s="21">
        <v>3.0966</v>
      </c>
      <c r="P32" s="21">
        <v>3.0966</v>
      </c>
      <c r="Q32" s="21">
        <v>3.0966</v>
      </c>
      <c r="R32" s="21">
        <v>3.0966</v>
      </c>
      <c r="S32" s="21">
        <v>3.0966</v>
      </c>
      <c r="T32" s="21">
        <v>3.0966</v>
      </c>
      <c r="U32" s="21">
        <v>3.0966</v>
      </c>
      <c r="V32" s="21">
        <v>3.0966</v>
      </c>
      <c r="W32" s="21">
        <v>3.0966</v>
      </c>
      <c r="X32" s="21">
        <v>3.0966</v>
      </c>
      <c r="Y32" s="21">
        <v>3.0966</v>
      </c>
      <c r="Z32" s="21">
        <v>3.0966</v>
      </c>
      <c r="AA32" s="21">
        <v>3.0966</v>
      </c>
      <c r="AB32" s="21">
        <v>3.0966</v>
      </c>
      <c r="AC32" s="21">
        <v>3.0966</v>
      </c>
      <c r="AD32" s="21">
        <v>3.0966</v>
      </c>
      <c r="AE32" s="21">
        <v>3.0966</v>
      </c>
      <c r="AF32" s="21">
        <v>3.0966</v>
      </c>
      <c r="AG32" s="21">
        <v>3.0966</v>
      </c>
      <c r="AH32" s="21">
        <v>3.0966</v>
      </c>
      <c r="AI32" s="21">
        <v>3.0966</v>
      </c>
      <c r="AJ32" s="21">
        <v>3.0966</v>
      </c>
      <c r="AK32" s="22">
        <v>-9.68E-4</v>
      </c>
    </row>
    <row r="33" spans="1:37" ht="15" customHeight="1" x14ac:dyDescent="0.25">
      <c r="A33" s="16" t="s">
        <v>78</v>
      </c>
      <c r="B33" s="20" t="s">
        <v>65</v>
      </c>
      <c r="C33" s="21">
        <v>0.95</v>
      </c>
      <c r="D33" s="21">
        <v>0.94310000000000005</v>
      </c>
      <c r="E33" s="21">
        <v>0.94510000000000005</v>
      </c>
      <c r="F33" s="21">
        <v>0.94510000000000005</v>
      </c>
      <c r="G33" s="21">
        <v>0.94510000000000005</v>
      </c>
      <c r="H33" s="21">
        <v>0.94510000000000005</v>
      </c>
      <c r="I33" s="21">
        <v>0.94510000000000005</v>
      </c>
      <c r="J33" s="21">
        <v>0.94510000000000005</v>
      </c>
      <c r="K33" s="21">
        <v>0.94510000000000005</v>
      </c>
      <c r="L33" s="21">
        <v>0.94510000000000005</v>
      </c>
      <c r="M33" s="21">
        <v>0.94510000000000005</v>
      </c>
      <c r="N33" s="21">
        <v>0.94510000000000005</v>
      </c>
      <c r="O33" s="21">
        <v>0.94510000000000005</v>
      </c>
      <c r="P33" s="21">
        <v>0.94510000000000005</v>
      </c>
      <c r="Q33" s="21">
        <v>0.94510000000000005</v>
      </c>
      <c r="R33" s="21">
        <v>0.94510000000000005</v>
      </c>
      <c r="S33" s="21">
        <v>0.94510000000000005</v>
      </c>
      <c r="T33" s="21">
        <v>0.94510000000000005</v>
      </c>
      <c r="U33" s="21">
        <v>0.94510000000000005</v>
      </c>
      <c r="V33" s="21">
        <v>0.94510000000000005</v>
      </c>
      <c r="W33" s="21">
        <v>0.94510000000000005</v>
      </c>
      <c r="X33" s="21">
        <v>0.94510000000000005</v>
      </c>
      <c r="Y33" s="21">
        <v>0.94510000000000005</v>
      </c>
      <c r="Z33" s="21">
        <v>0.94510000000000005</v>
      </c>
      <c r="AA33" s="21">
        <v>0.94510000000000005</v>
      </c>
      <c r="AB33" s="21">
        <v>0.94510000000000005</v>
      </c>
      <c r="AC33" s="21">
        <v>0.94510000000000005</v>
      </c>
      <c r="AD33" s="21">
        <v>0.94510000000000005</v>
      </c>
      <c r="AE33" s="21">
        <v>0.94510000000000005</v>
      </c>
      <c r="AF33" s="21">
        <v>0.94510000000000005</v>
      </c>
      <c r="AG33" s="21">
        <v>0.94510000000000005</v>
      </c>
      <c r="AH33" s="21">
        <v>0.94510000000000005</v>
      </c>
      <c r="AI33" s="21">
        <v>0.94510000000000005</v>
      </c>
      <c r="AJ33" s="21">
        <v>0.94510000000000005</v>
      </c>
      <c r="AK33" s="22">
        <v>6.6000000000000005E-5</v>
      </c>
    </row>
    <row r="34" spans="1:37" ht="15" customHeight="1" x14ac:dyDescent="0.2">
      <c r="A34" s="16" t="s">
        <v>79</v>
      </c>
      <c r="B34" s="19" t="s">
        <v>70</v>
      </c>
      <c r="C34" s="27">
        <v>31.458103000000001</v>
      </c>
      <c r="D34" s="27">
        <v>31.117699000000002</v>
      </c>
      <c r="E34" s="27">
        <v>31.021699999999999</v>
      </c>
      <c r="F34" s="27">
        <v>30.894597999999998</v>
      </c>
      <c r="G34" s="27">
        <v>30.894597999999998</v>
      </c>
      <c r="H34" s="27">
        <v>30.894597999999998</v>
      </c>
      <c r="I34" s="27">
        <v>30.715997999999999</v>
      </c>
      <c r="J34" s="27">
        <v>30.715997999999999</v>
      </c>
      <c r="K34" s="27">
        <v>30.715997999999999</v>
      </c>
      <c r="L34" s="27">
        <v>30.715997999999999</v>
      </c>
      <c r="M34" s="27">
        <v>30.715997999999999</v>
      </c>
      <c r="N34" s="27">
        <v>30.715997999999999</v>
      </c>
      <c r="O34" s="27">
        <v>30.715997999999999</v>
      </c>
      <c r="P34" s="27">
        <v>30.715997999999999</v>
      </c>
      <c r="Q34" s="27">
        <v>30.715997999999999</v>
      </c>
      <c r="R34" s="27">
        <v>30.715997999999999</v>
      </c>
      <c r="S34" s="27">
        <v>30.715997999999999</v>
      </c>
      <c r="T34" s="27">
        <v>30.715997999999999</v>
      </c>
      <c r="U34" s="27">
        <v>30.715997999999999</v>
      </c>
      <c r="V34" s="27">
        <v>30.715997999999999</v>
      </c>
      <c r="W34" s="27">
        <v>30.715997999999999</v>
      </c>
      <c r="X34" s="27">
        <v>30.715997999999999</v>
      </c>
      <c r="Y34" s="27">
        <v>30.715997999999999</v>
      </c>
      <c r="Z34" s="27">
        <v>30.715997999999999</v>
      </c>
      <c r="AA34" s="27">
        <v>30.715997999999999</v>
      </c>
      <c r="AB34" s="27">
        <v>30.715997999999999</v>
      </c>
      <c r="AC34" s="27">
        <v>30.715997999999999</v>
      </c>
      <c r="AD34" s="27">
        <v>30.715997999999999</v>
      </c>
      <c r="AE34" s="27">
        <v>30.715997999999999</v>
      </c>
      <c r="AF34" s="27">
        <v>30.715997999999999</v>
      </c>
      <c r="AG34" s="27">
        <v>30.715997999999999</v>
      </c>
      <c r="AH34" s="27">
        <v>30.715997999999999</v>
      </c>
      <c r="AI34" s="27">
        <v>30.715997999999999</v>
      </c>
      <c r="AJ34" s="27">
        <v>30.715997999999999</v>
      </c>
      <c r="AK34" s="28">
        <v>-4.06E-4</v>
      </c>
    </row>
    <row r="35" spans="1:37" ht="15.75" customHeight="1" x14ac:dyDescent="0.2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row>
    <row r="36" spans="1:37" ht="15" customHeight="1" x14ac:dyDescent="0.25">
      <c r="A36" s="12"/>
      <c r="B36" s="19" t="s">
        <v>80</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row>
    <row r="37" spans="1:37" ht="15" customHeight="1" x14ac:dyDescent="0.25">
      <c r="A37" s="16" t="s">
        <v>81</v>
      </c>
      <c r="B37" s="20" t="s">
        <v>73</v>
      </c>
      <c r="C37" s="21" t="s">
        <v>68</v>
      </c>
      <c r="D37" s="21" t="s">
        <v>68</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2" t="s">
        <v>68</v>
      </c>
    </row>
    <row r="38" spans="1:37" ht="15" customHeight="1" x14ac:dyDescent="0.25">
      <c r="A38" s="16" t="s">
        <v>82</v>
      </c>
      <c r="B38" s="20" t="s">
        <v>75</v>
      </c>
      <c r="C38" s="21" t="s">
        <v>68</v>
      </c>
      <c r="D38" s="21" t="s">
        <v>68</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2" t="s">
        <v>68</v>
      </c>
    </row>
    <row r="39" spans="1:37" ht="15" customHeight="1" x14ac:dyDescent="0.25">
      <c r="A39" s="16" t="s">
        <v>83</v>
      </c>
      <c r="B39" s="20" t="s">
        <v>53</v>
      </c>
      <c r="C39" s="21" t="s">
        <v>68</v>
      </c>
      <c r="D39" s="21" t="s">
        <v>68</v>
      </c>
      <c r="E39" s="21">
        <v>6.6498010000000001</v>
      </c>
      <c r="F39" s="21">
        <v>16.523401</v>
      </c>
      <c r="G39" s="21">
        <v>16.523401</v>
      </c>
      <c r="H39" s="21">
        <v>16.523401</v>
      </c>
      <c r="I39" s="21">
        <v>16.523401</v>
      </c>
      <c r="J39" s="21">
        <v>16.523401</v>
      </c>
      <c r="K39" s="21">
        <v>16.523401</v>
      </c>
      <c r="L39" s="21">
        <v>16.523401</v>
      </c>
      <c r="M39" s="21">
        <v>16.523401</v>
      </c>
      <c r="N39" s="21">
        <v>16.523401</v>
      </c>
      <c r="O39" s="21">
        <v>16.523401</v>
      </c>
      <c r="P39" s="21">
        <v>16.523401</v>
      </c>
      <c r="Q39" s="21">
        <v>16.523401</v>
      </c>
      <c r="R39" s="21">
        <v>16.523401</v>
      </c>
      <c r="S39" s="21">
        <v>16.523401</v>
      </c>
      <c r="T39" s="21">
        <v>16.523401</v>
      </c>
      <c r="U39" s="21">
        <v>16.523401</v>
      </c>
      <c r="V39" s="21">
        <v>16.523401</v>
      </c>
      <c r="W39" s="21">
        <v>16.523401</v>
      </c>
      <c r="X39" s="21">
        <v>16.523401</v>
      </c>
      <c r="Y39" s="21">
        <v>16.523401</v>
      </c>
      <c r="Z39" s="21">
        <v>16.523401</v>
      </c>
      <c r="AA39" s="21">
        <v>16.523401</v>
      </c>
      <c r="AB39" s="21">
        <v>16.523401</v>
      </c>
      <c r="AC39" s="21">
        <v>16.523401</v>
      </c>
      <c r="AD39" s="21">
        <v>16.523401</v>
      </c>
      <c r="AE39" s="21">
        <v>16.523401</v>
      </c>
      <c r="AF39" s="21">
        <v>16.523401</v>
      </c>
      <c r="AG39" s="21">
        <v>16.523401</v>
      </c>
      <c r="AH39" s="21">
        <v>16.523401</v>
      </c>
      <c r="AI39" s="21">
        <v>16.523401</v>
      </c>
      <c r="AJ39" s="21">
        <v>16.523401</v>
      </c>
      <c r="AK39" s="22" t="s">
        <v>68</v>
      </c>
    </row>
    <row r="40" spans="1:37" ht="15" customHeight="1" x14ac:dyDescent="0.25">
      <c r="A40" s="16" t="s">
        <v>84</v>
      </c>
      <c r="B40" s="20" t="s">
        <v>55</v>
      </c>
      <c r="C40" s="21" t="s">
        <v>68</v>
      </c>
      <c r="D40" s="21" t="s">
        <v>68</v>
      </c>
      <c r="E40" s="21">
        <v>2.508</v>
      </c>
      <c r="F40" s="21">
        <v>6.9855999999999998</v>
      </c>
      <c r="G40" s="21">
        <v>6.9855999999999998</v>
      </c>
      <c r="H40" s="21">
        <v>6.9855999999999998</v>
      </c>
      <c r="I40" s="21">
        <v>6.9855999999999998</v>
      </c>
      <c r="J40" s="21">
        <v>6.9855999999999998</v>
      </c>
      <c r="K40" s="21">
        <v>6.9855999999999998</v>
      </c>
      <c r="L40" s="21">
        <v>6.9855999999999998</v>
      </c>
      <c r="M40" s="21">
        <v>6.9855999999999998</v>
      </c>
      <c r="N40" s="21">
        <v>6.9855999999999998</v>
      </c>
      <c r="O40" s="21">
        <v>6.9855999999999998</v>
      </c>
      <c r="P40" s="21">
        <v>6.9855999999999998</v>
      </c>
      <c r="Q40" s="21">
        <v>6.9855999999999998</v>
      </c>
      <c r="R40" s="21">
        <v>6.9855999999999998</v>
      </c>
      <c r="S40" s="21">
        <v>6.9855999999999998</v>
      </c>
      <c r="T40" s="21">
        <v>6.9855999999999998</v>
      </c>
      <c r="U40" s="21">
        <v>6.9855999999999998</v>
      </c>
      <c r="V40" s="21">
        <v>6.9855999999999998</v>
      </c>
      <c r="W40" s="21">
        <v>6.9855999999999998</v>
      </c>
      <c r="X40" s="21">
        <v>6.9855999999999998</v>
      </c>
      <c r="Y40" s="21">
        <v>6.9855999999999998</v>
      </c>
      <c r="Z40" s="21">
        <v>6.9855999999999998</v>
      </c>
      <c r="AA40" s="21">
        <v>6.9855999999999998</v>
      </c>
      <c r="AB40" s="21">
        <v>6.9855999999999998</v>
      </c>
      <c r="AC40" s="21">
        <v>6.9855999999999998</v>
      </c>
      <c r="AD40" s="21">
        <v>6.9855999999999998</v>
      </c>
      <c r="AE40" s="21">
        <v>6.9855999999999998</v>
      </c>
      <c r="AF40" s="21">
        <v>6.9855999999999998</v>
      </c>
      <c r="AG40" s="21">
        <v>6.9855999999999998</v>
      </c>
      <c r="AH40" s="21">
        <v>6.9855999999999998</v>
      </c>
      <c r="AI40" s="21">
        <v>6.9855999999999998</v>
      </c>
      <c r="AJ40" s="21">
        <v>6.9855999999999998</v>
      </c>
      <c r="AK40" s="22" t="s">
        <v>68</v>
      </c>
    </row>
    <row r="41" spans="1:37" ht="15" customHeight="1" x14ac:dyDescent="0.25">
      <c r="A41" s="16" t="s">
        <v>85</v>
      </c>
      <c r="B41" s="20" t="s">
        <v>86</v>
      </c>
      <c r="C41" s="21" t="s">
        <v>68</v>
      </c>
      <c r="D41" s="21" t="s">
        <v>68</v>
      </c>
      <c r="E41" s="21">
        <v>0</v>
      </c>
      <c r="F41" s="21">
        <v>0</v>
      </c>
      <c r="G41" s="21">
        <v>2.2000000000000002</v>
      </c>
      <c r="H41" s="21">
        <v>2.2000000000000002</v>
      </c>
      <c r="I41" s="21">
        <v>2.2000000000000002</v>
      </c>
      <c r="J41" s="21">
        <v>2.2000000000000002</v>
      </c>
      <c r="K41" s="21">
        <v>2.2000000000000002</v>
      </c>
      <c r="L41" s="21">
        <v>2.2000000000000002</v>
      </c>
      <c r="M41" s="21">
        <v>2.2000000000000002</v>
      </c>
      <c r="N41" s="21">
        <v>2.2000000000000002</v>
      </c>
      <c r="O41" s="21">
        <v>2.2000000000000002</v>
      </c>
      <c r="P41" s="21">
        <v>2.2000000000000002</v>
      </c>
      <c r="Q41" s="21">
        <v>2.2000000000000002</v>
      </c>
      <c r="R41" s="21">
        <v>2.2000000000000002</v>
      </c>
      <c r="S41" s="21">
        <v>2.2000000000000002</v>
      </c>
      <c r="T41" s="21">
        <v>2.2000000000000002</v>
      </c>
      <c r="U41" s="21">
        <v>2.2000000000000002</v>
      </c>
      <c r="V41" s="21">
        <v>2.2000000000000002</v>
      </c>
      <c r="W41" s="21">
        <v>2.2000000000000002</v>
      </c>
      <c r="X41" s="21">
        <v>2.2000000000000002</v>
      </c>
      <c r="Y41" s="21">
        <v>2.2000000000000002</v>
      </c>
      <c r="Z41" s="21">
        <v>2.2000000000000002</v>
      </c>
      <c r="AA41" s="21">
        <v>2.2000000000000002</v>
      </c>
      <c r="AB41" s="21">
        <v>2.2000000000000002</v>
      </c>
      <c r="AC41" s="21">
        <v>2.2000000000000002</v>
      </c>
      <c r="AD41" s="21">
        <v>2.2000000000000002</v>
      </c>
      <c r="AE41" s="21">
        <v>2.2000000000000002</v>
      </c>
      <c r="AF41" s="21">
        <v>2.2000000000000002</v>
      </c>
      <c r="AG41" s="21">
        <v>2.2000000000000002</v>
      </c>
      <c r="AH41" s="21">
        <v>2.2000000000000002</v>
      </c>
      <c r="AI41" s="21">
        <v>2.2000000000000002</v>
      </c>
      <c r="AJ41" s="21">
        <v>2.2000000000000002</v>
      </c>
      <c r="AK41" s="22" t="s">
        <v>68</v>
      </c>
    </row>
    <row r="42" spans="1:37" ht="15" customHeight="1" x14ac:dyDescent="0.25">
      <c r="A42" s="16" t="s">
        <v>87</v>
      </c>
      <c r="B42" s="20" t="s">
        <v>59</v>
      </c>
      <c r="C42" s="21" t="s">
        <v>68</v>
      </c>
      <c r="D42" s="21" t="s">
        <v>68</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0</v>
      </c>
      <c r="AG42" s="21">
        <v>0</v>
      </c>
      <c r="AH42" s="21">
        <v>0</v>
      </c>
      <c r="AI42" s="21">
        <v>0</v>
      </c>
      <c r="AJ42" s="21">
        <v>0</v>
      </c>
      <c r="AK42" s="22" t="s">
        <v>68</v>
      </c>
    </row>
    <row r="43" spans="1:37" ht="15" customHeight="1" x14ac:dyDescent="0.25">
      <c r="A43" s="16" t="s">
        <v>88</v>
      </c>
      <c r="B43" s="20" t="s">
        <v>61</v>
      </c>
      <c r="C43" s="21" t="s">
        <v>68</v>
      </c>
      <c r="D43" s="21" t="s">
        <v>68</v>
      </c>
      <c r="E43" s="21">
        <v>4.5999999999999999E-2</v>
      </c>
      <c r="F43" s="21">
        <v>0.16700000000000001</v>
      </c>
      <c r="G43" s="21">
        <v>0.41699999999999998</v>
      </c>
      <c r="H43" s="21">
        <v>0.66700000000000004</v>
      </c>
      <c r="I43" s="21">
        <v>0.91700000000000004</v>
      </c>
      <c r="J43" s="21">
        <v>1.167</v>
      </c>
      <c r="K43" s="21">
        <v>1.167</v>
      </c>
      <c r="L43" s="21">
        <v>1.167</v>
      </c>
      <c r="M43" s="21">
        <v>1.167</v>
      </c>
      <c r="N43" s="21">
        <v>1.167</v>
      </c>
      <c r="O43" s="21">
        <v>1.167</v>
      </c>
      <c r="P43" s="21">
        <v>1.167</v>
      </c>
      <c r="Q43" s="21">
        <v>1.167</v>
      </c>
      <c r="R43" s="21">
        <v>1.167</v>
      </c>
      <c r="S43" s="21">
        <v>1.167</v>
      </c>
      <c r="T43" s="21">
        <v>1.167</v>
      </c>
      <c r="U43" s="21">
        <v>1.167</v>
      </c>
      <c r="V43" s="21">
        <v>1.167</v>
      </c>
      <c r="W43" s="21">
        <v>1.167</v>
      </c>
      <c r="X43" s="21">
        <v>1.167</v>
      </c>
      <c r="Y43" s="21">
        <v>1.167</v>
      </c>
      <c r="Z43" s="21">
        <v>1.167</v>
      </c>
      <c r="AA43" s="21">
        <v>1.167</v>
      </c>
      <c r="AB43" s="21">
        <v>1.167</v>
      </c>
      <c r="AC43" s="21">
        <v>1.167</v>
      </c>
      <c r="AD43" s="21">
        <v>1.167</v>
      </c>
      <c r="AE43" s="21">
        <v>1.167</v>
      </c>
      <c r="AF43" s="21">
        <v>1.167</v>
      </c>
      <c r="AG43" s="21">
        <v>1.167</v>
      </c>
      <c r="AH43" s="21">
        <v>1.167</v>
      </c>
      <c r="AI43" s="21">
        <v>1.167</v>
      </c>
      <c r="AJ43" s="21">
        <v>1.167</v>
      </c>
      <c r="AK43" s="22" t="s">
        <v>68</v>
      </c>
    </row>
    <row r="44" spans="1:37" ht="15" customHeight="1" x14ac:dyDescent="0.25">
      <c r="A44" s="16" t="s">
        <v>89</v>
      </c>
      <c r="B44" s="20" t="s">
        <v>63</v>
      </c>
      <c r="C44" s="21" t="s">
        <v>68</v>
      </c>
      <c r="D44" s="21" t="s">
        <v>68</v>
      </c>
      <c r="E44" s="21">
        <v>1.52E-2</v>
      </c>
      <c r="F44" s="21">
        <v>1.52E-2</v>
      </c>
      <c r="G44" s="21">
        <v>1.52E-2</v>
      </c>
      <c r="H44" s="21">
        <v>1.52E-2</v>
      </c>
      <c r="I44" s="21">
        <v>1.52E-2</v>
      </c>
      <c r="J44" s="21">
        <v>1.52E-2</v>
      </c>
      <c r="K44" s="21">
        <v>1.52E-2</v>
      </c>
      <c r="L44" s="21">
        <v>1.52E-2</v>
      </c>
      <c r="M44" s="21">
        <v>1.52E-2</v>
      </c>
      <c r="N44" s="21">
        <v>1.52E-2</v>
      </c>
      <c r="O44" s="21">
        <v>1.52E-2</v>
      </c>
      <c r="P44" s="21">
        <v>1.52E-2</v>
      </c>
      <c r="Q44" s="21">
        <v>1.52E-2</v>
      </c>
      <c r="R44" s="21">
        <v>1.52E-2</v>
      </c>
      <c r="S44" s="21">
        <v>1.52E-2</v>
      </c>
      <c r="T44" s="21">
        <v>1.52E-2</v>
      </c>
      <c r="U44" s="21">
        <v>1.52E-2</v>
      </c>
      <c r="V44" s="21">
        <v>1.52E-2</v>
      </c>
      <c r="W44" s="21">
        <v>1.52E-2</v>
      </c>
      <c r="X44" s="21">
        <v>1.52E-2</v>
      </c>
      <c r="Y44" s="21">
        <v>1.52E-2</v>
      </c>
      <c r="Z44" s="21">
        <v>1.52E-2</v>
      </c>
      <c r="AA44" s="21">
        <v>1.52E-2</v>
      </c>
      <c r="AB44" s="21">
        <v>1.52E-2</v>
      </c>
      <c r="AC44" s="21">
        <v>1.52E-2</v>
      </c>
      <c r="AD44" s="21">
        <v>1.52E-2</v>
      </c>
      <c r="AE44" s="21">
        <v>1.52E-2</v>
      </c>
      <c r="AF44" s="21">
        <v>1.52E-2</v>
      </c>
      <c r="AG44" s="21">
        <v>1.52E-2</v>
      </c>
      <c r="AH44" s="21">
        <v>1.52E-2</v>
      </c>
      <c r="AI44" s="21">
        <v>1.52E-2</v>
      </c>
      <c r="AJ44" s="21">
        <v>1.52E-2</v>
      </c>
      <c r="AK44" s="22" t="s">
        <v>68</v>
      </c>
    </row>
    <row r="45" spans="1:37" ht="15" customHeight="1" x14ac:dyDescent="0.25">
      <c r="A45" s="16" t="s">
        <v>90</v>
      </c>
      <c r="B45" s="20" t="s">
        <v>65</v>
      </c>
      <c r="C45" s="21" t="s">
        <v>68</v>
      </c>
      <c r="D45" s="21" t="s">
        <v>68</v>
      </c>
      <c r="E45" s="21">
        <v>14.974111000000001</v>
      </c>
      <c r="F45" s="21">
        <v>23.394006999999998</v>
      </c>
      <c r="G45" s="21">
        <v>23.605004999999998</v>
      </c>
      <c r="H45" s="21">
        <v>23.605004999999998</v>
      </c>
      <c r="I45" s="21">
        <v>23.605004999999998</v>
      </c>
      <c r="J45" s="21">
        <v>23.605004999999998</v>
      </c>
      <c r="K45" s="21">
        <v>23.605004999999998</v>
      </c>
      <c r="L45" s="21">
        <v>23.605004999999998</v>
      </c>
      <c r="M45" s="21">
        <v>23.605004999999998</v>
      </c>
      <c r="N45" s="21">
        <v>23.605004999999998</v>
      </c>
      <c r="O45" s="21">
        <v>23.605004999999998</v>
      </c>
      <c r="P45" s="21">
        <v>23.605004999999998</v>
      </c>
      <c r="Q45" s="21">
        <v>23.605004999999998</v>
      </c>
      <c r="R45" s="21">
        <v>23.605004999999998</v>
      </c>
      <c r="S45" s="21">
        <v>23.605004999999998</v>
      </c>
      <c r="T45" s="21">
        <v>23.605004999999998</v>
      </c>
      <c r="U45" s="21">
        <v>23.605004999999998</v>
      </c>
      <c r="V45" s="21">
        <v>23.605004999999998</v>
      </c>
      <c r="W45" s="21">
        <v>23.605004999999998</v>
      </c>
      <c r="X45" s="21">
        <v>23.605004999999998</v>
      </c>
      <c r="Y45" s="21">
        <v>23.605004999999998</v>
      </c>
      <c r="Z45" s="21">
        <v>23.605004999999998</v>
      </c>
      <c r="AA45" s="21">
        <v>23.605004999999998</v>
      </c>
      <c r="AB45" s="21">
        <v>23.605004999999998</v>
      </c>
      <c r="AC45" s="21">
        <v>23.605004999999998</v>
      </c>
      <c r="AD45" s="21">
        <v>23.605004999999998</v>
      </c>
      <c r="AE45" s="21">
        <v>23.605004999999998</v>
      </c>
      <c r="AF45" s="21">
        <v>23.605004999999998</v>
      </c>
      <c r="AG45" s="21">
        <v>23.605004999999998</v>
      </c>
      <c r="AH45" s="21">
        <v>23.605004999999998</v>
      </c>
      <c r="AI45" s="21">
        <v>23.605004999999998</v>
      </c>
      <c r="AJ45" s="21">
        <v>23.605004999999998</v>
      </c>
      <c r="AK45" s="22" t="s">
        <v>68</v>
      </c>
    </row>
    <row r="46" spans="1:37" ht="15" customHeight="1" x14ac:dyDescent="0.25">
      <c r="A46" s="16" t="s">
        <v>91</v>
      </c>
      <c r="B46" s="20" t="s">
        <v>92</v>
      </c>
      <c r="C46" s="21" t="s">
        <v>68</v>
      </c>
      <c r="D46" s="21" t="s">
        <v>68</v>
      </c>
      <c r="E46" s="21">
        <v>0</v>
      </c>
      <c r="F46" s="21">
        <v>0</v>
      </c>
      <c r="G46" s="21">
        <v>0</v>
      </c>
      <c r="H46" s="21">
        <v>0</v>
      </c>
      <c r="I46" s="21">
        <v>0</v>
      </c>
      <c r="J46" s="21">
        <v>0</v>
      </c>
      <c r="K46" s="21">
        <v>0</v>
      </c>
      <c r="L46" s="21">
        <v>0</v>
      </c>
      <c r="M46" s="21">
        <v>0</v>
      </c>
      <c r="N46" s="21">
        <v>0</v>
      </c>
      <c r="O46" s="21">
        <v>0</v>
      </c>
      <c r="P46" s="21">
        <v>0</v>
      </c>
      <c r="Q46" s="21">
        <v>0</v>
      </c>
      <c r="R46" s="21">
        <v>0</v>
      </c>
      <c r="S46" s="21">
        <v>0</v>
      </c>
      <c r="T46" s="21">
        <v>0</v>
      </c>
      <c r="U46" s="21">
        <v>0</v>
      </c>
      <c r="V46" s="21">
        <v>0</v>
      </c>
      <c r="W46" s="21">
        <v>0</v>
      </c>
      <c r="X46" s="21">
        <v>0</v>
      </c>
      <c r="Y46" s="21">
        <v>0</v>
      </c>
      <c r="Z46" s="21">
        <v>0</v>
      </c>
      <c r="AA46" s="21">
        <v>0</v>
      </c>
      <c r="AB46" s="21">
        <v>0</v>
      </c>
      <c r="AC46" s="21">
        <v>0</v>
      </c>
      <c r="AD46" s="21">
        <v>0</v>
      </c>
      <c r="AE46" s="21">
        <v>0</v>
      </c>
      <c r="AF46" s="21">
        <v>0</v>
      </c>
      <c r="AG46" s="21">
        <v>0</v>
      </c>
      <c r="AH46" s="21">
        <v>0</v>
      </c>
      <c r="AI46" s="21">
        <v>0</v>
      </c>
      <c r="AJ46" s="21">
        <v>0</v>
      </c>
      <c r="AK46" s="22" t="s">
        <v>68</v>
      </c>
    </row>
    <row r="47" spans="1:37" ht="15" customHeight="1" x14ac:dyDescent="0.2">
      <c r="A47" s="16" t="s">
        <v>93</v>
      </c>
      <c r="B47" s="19" t="s">
        <v>70</v>
      </c>
      <c r="C47" s="27" t="s">
        <v>68</v>
      </c>
      <c r="D47" s="27" t="s">
        <v>68</v>
      </c>
      <c r="E47" s="27">
        <v>24.193102</v>
      </c>
      <c r="F47" s="27">
        <v>47.085197000000001</v>
      </c>
      <c r="G47" s="27">
        <v>49.746192999999998</v>
      </c>
      <c r="H47" s="27">
        <v>49.996192999999998</v>
      </c>
      <c r="I47" s="27">
        <v>50.246192999999998</v>
      </c>
      <c r="J47" s="27">
        <v>50.496192999999998</v>
      </c>
      <c r="K47" s="27">
        <v>50.496192999999998</v>
      </c>
      <c r="L47" s="27">
        <v>50.496192999999998</v>
      </c>
      <c r="M47" s="27">
        <v>50.496192999999998</v>
      </c>
      <c r="N47" s="27">
        <v>50.496192999999998</v>
      </c>
      <c r="O47" s="27">
        <v>50.496192999999998</v>
      </c>
      <c r="P47" s="27">
        <v>50.496192999999998</v>
      </c>
      <c r="Q47" s="27">
        <v>50.496192999999998</v>
      </c>
      <c r="R47" s="27">
        <v>50.496192999999998</v>
      </c>
      <c r="S47" s="27">
        <v>50.496192999999998</v>
      </c>
      <c r="T47" s="27">
        <v>50.496192999999998</v>
      </c>
      <c r="U47" s="27">
        <v>50.496192999999998</v>
      </c>
      <c r="V47" s="27">
        <v>50.496192999999998</v>
      </c>
      <c r="W47" s="27">
        <v>50.496192999999998</v>
      </c>
      <c r="X47" s="27">
        <v>50.496192999999998</v>
      </c>
      <c r="Y47" s="27">
        <v>50.496192999999998</v>
      </c>
      <c r="Z47" s="27">
        <v>50.496192999999998</v>
      </c>
      <c r="AA47" s="27">
        <v>50.496192999999998</v>
      </c>
      <c r="AB47" s="27">
        <v>50.496192999999998</v>
      </c>
      <c r="AC47" s="27">
        <v>50.496192999999998</v>
      </c>
      <c r="AD47" s="27">
        <v>50.496192999999998</v>
      </c>
      <c r="AE47" s="27">
        <v>50.496192999999998</v>
      </c>
      <c r="AF47" s="27">
        <v>50.496192999999998</v>
      </c>
      <c r="AG47" s="27">
        <v>50.496192999999998</v>
      </c>
      <c r="AH47" s="27">
        <v>50.496192999999998</v>
      </c>
      <c r="AI47" s="27">
        <v>50.496192999999998</v>
      </c>
      <c r="AJ47" s="27">
        <v>50.496192999999998</v>
      </c>
      <c r="AK47" s="28" t="s">
        <v>68</v>
      </c>
    </row>
    <row r="48" spans="1:37" ht="15" customHeight="1" x14ac:dyDescent="0.25">
      <c r="A48" s="12"/>
      <c r="B48" s="19" t="s">
        <v>94</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row>
    <row r="49" spans="1:37" ht="15" customHeight="1" x14ac:dyDescent="0.25">
      <c r="A49" s="16" t="s">
        <v>95</v>
      </c>
      <c r="B49" s="20" t="s">
        <v>73</v>
      </c>
      <c r="C49" s="21" t="s">
        <v>68</v>
      </c>
      <c r="D49" s="21" t="s">
        <v>68</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0</v>
      </c>
      <c r="AA49" s="21">
        <v>0</v>
      </c>
      <c r="AB49" s="21">
        <v>0</v>
      </c>
      <c r="AC49" s="21">
        <v>0</v>
      </c>
      <c r="AD49" s="21">
        <v>0</v>
      </c>
      <c r="AE49" s="21">
        <v>0</v>
      </c>
      <c r="AF49" s="21">
        <v>0</v>
      </c>
      <c r="AG49" s="21">
        <v>0</v>
      </c>
      <c r="AH49" s="21">
        <v>0</v>
      </c>
      <c r="AI49" s="21">
        <v>0</v>
      </c>
      <c r="AJ49" s="21">
        <v>0</v>
      </c>
      <c r="AK49" s="22" t="s">
        <v>68</v>
      </c>
    </row>
    <row r="50" spans="1:37" ht="15" customHeight="1" x14ac:dyDescent="0.25">
      <c r="A50" s="16" t="s">
        <v>96</v>
      </c>
      <c r="B50" s="20" t="s">
        <v>75</v>
      </c>
      <c r="C50" s="21" t="s">
        <v>68</v>
      </c>
      <c r="D50" s="21" t="s">
        <v>68</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1">
        <v>0</v>
      </c>
      <c r="AE50" s="21">
        <v>0</v>
      </c>
      <c r="AF50" s="21">
        <v>0</v>
      </c>
      <c r="AG50" s="21">
        <v>0</v>
      </c>
      <c r="AH50" s="21">
        <v>0</v>
      </c>
      <c r="AI50" s="21">
        <v>0</v>
      </c>
      <c r="AJ50" s="21">
        <v>0</v>
      </c>
      <c r="AK50" s="22" t="s">
        <v>68</v>
      </c>
    </row>
    <row r="51" spans="1:37" ht="15" customHeight="1" x14ac:dyDescent="0.25">
      <c r="A51" s="16" t="s">
        <v>97</v>
      </c>
      <c r="B51" s="20" t="s">
        <v>53</v>
      </c>
      <c r="C51" s="21" t="s">
        <v>68</v>
      </c>
      <c r="D51" s="21" t="s">
        <v>68</v>
      </c>
      <c r="E51" s="21">
        <v>0</v>
      </c>
      <c r="F51" s="21">
        <v>0</v>
      </c>
      <c r="G51" s="21">
        <v>16.172312000000002</v>
      </c>
      <c r="H51" s="21">
        <v>23.957146000000002</v>
      </c>
      <c r="I51" s="21">
        <v>34.546452000000002</v>
      </c>
      <c r="J51" s="21">
        <v>47.853344</v>
      </c>
      <c r="K51" s="21">
        <v>62.525557999999997</v>
      </c>
      <c r="L51" s="21">
        <v>70.576279</v>
      </c>
      <c r="M51" s="21">
        <v>79.701988</v>
      </c>
      <c r="N51" s="21">
        <v>84.579200999999998</v>
      </c>
      <c r="O51" s="21">
        <v>89.560531999999995</v>
      </c>
      <c r="P51" s="21">
        <v>99.850470999999999</v>
      </c>
      <c r="Q51" s="21">
        <v>105.643738</v>
      </c>
      <c r="R51" s="21">
        <v>116.295929</v>
      </c>
      <c r="S51" s="21">
        <v>123.62101</v>
      </c>
      <c r="T51" s="21">
        <v>134.60720800000001</v>
      </c>
      <c r="U51" s="21">
        <v>138.96077</v>
      </c>
      <c r="V51" s="21">
        <v>145.168869</v>
      </c>
      <c r="W51" s="21">
        <v>155.14613299999999</v>
      </c>
      <c r="X51" s="21">
        <v>159.369675</v>
      </c>
      <c r="Y51" s="21">
        <v>165.933899</v>
      </c>
      <c r="Z51" s="21">
        <v>172.380844</v>
      </c>
      <c r="AA51" s="21">
        <v>180.41255200000001</v>
      </c>
      <c r="AB51" s="21">
        <v>186.41949500000001</v>
      </c>
      <c r="AC51" s="21">
        <v>194.73234600000001</v>
      </c>
      <c r="AD51" s="21">
        <v>201.904053</v>
      </c>
      <c r="AE51" s="21">
        <v>210.50782799999999</v>
      </c>
      <c r="AF51" s="21">
        <v>218.021378</v>
      </c>
      <c r="AG51" s="21">
        <v>221.83097799999999</v>
      </c>
      <c r="AH51" s="21">
        <v>228.13879399999999</v>
      </c>
      <c r="AI51" s="21">
        <v>232.49783300000001</v>
      </c>
      <c r="AJ51" s="21">
        <v>238.95971700000001</v>
      </c>
      <c r="AK51" s="22" t="s">
        <v>68</v>
      </c>
    </row>
    <row r="52" spans="1:37" ht="15" customHeight="1" x14ac:dyDescent="0.25">
      <c r="A52" s="16" t="s">
        <v>98</v>
      </c>
      <c r="B52" s="20" t="s">
        <v>55</v>
      </c>
      <c r="C52" s="21" t="s">
        <v>68</v>
      </c>
      <c r="D52" s="21" t="s">
        <v>68</v>
      </c>
      <c r="E52" s="21">
        <v>4.9505270000000001</v>
      </c>
      <c r="F52" s="21">
        <v>7.0903</v>
      </c>
      <c r="G52" s="21">
        <v>7.0903</v>
      </c>
      <c r="H52" s="21">
        <v>7.6268310000000001</v>
      </c>
      <c r="I52" s="21">
        <v>8.4259459999999997</v>
      </c>
      <c r="J52" s="21">
        <v>9.0516400000000008</v>
      </c>
      <c r="K52" s="21">
        <v>9.9866569999999992</v>
      </c>
      <c r="L52" s="21">
        <v>11.664781</v>
      </c>
      <c r="M52" s="21">
        <v>13.628036</v>
      </c>
      <c r="N52" s="21">
        <v>15.069537</v>
      </c>
      <c r="O52" s="21">
        <v>15.79344</v>
      </c>
      <c r="P52" s="21">
        <v>15.917452000000001</v>
      </c>
      <c r="Q52" s="21">
        <v>17.074687999999998</v>
      </c>
      <c r="R52" s="21">
        <v>17.393163999999999</v>
      </c>
      <c r="S52" s="21">
        <v>17.812252000000001</v>
      </c>
      <c r="T52" s="21">
        <v>17.837396999999999</v>
      </c>
      <c r="U52" s="21">
        <v>18.958048000000002</v>
      </c>
      <c r="V52" s="21">
        <v>19.880524000000001</v>
      </c>
      <c r="W52" s="21">
        <v>19.880524000000001</v>
      </c>
      <c r="X52" s="21">
        <v>20.884153000000001</v>
      </c>
      <c r="Y52" s="21">
        <v>22.376754999999999</v>
      </c>
      <c r="Z52" s="21">
        <v>23.882300999999998</v>
      </c>
      <c r="AA52" s="21">
        <v>25.613676000000002</v>
      </c>
      <c r="AB52" s="21">
        <v>27.169405000000001</v>
      </c>
      <c r="AC52" s="21">
        <v>27.590069</v>
      </c>
      <c r="AD52" s="21">
        <v>29.200244999999999</v>
      </c>
      <c r="AE52" s="21">
        <v>31.051950000000001</v>
      </c>
      <c r="AF52" s="21">
        <v>33.181412000000002</v>
      </c>
      <c r="AG52" s="21">
        <v>35.698642999999997</v>
      </c>
      <c r="AH52" s="21">
        <v>38.599564000000001</v>
      </c>
      <c r="AI52" s="21">
        <v>41.935626999999997</v>
      </c>
      <c r="AJ52" s="21">
        <v>43.970664999999997</v>
      </c>
      <c r="AK52" s="22" t="s">
        <v>68</v>
      </c>
    </row>
    <row r="53" spans="1:37" ht="15" customHeight="1" x14ac:dyDescent="0.25">
      <c r="A53" s="16" t="s">
        <v>99</v>
      </c>
      <c r="B53" s="20" t="s">
        <v>86</v>
      </c>
      <c r="C53" s="21" t="s">
        <v>68</v>
      </c>
      <c r="D53" s="21" t="s">
        <v>68</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1">
        <v>0</v>
      </c>
      <c r="AB53" s="21">
        <v>0</v>
      </c>
      <c r="AC53" s="21">
        <v>0</v>
      </c>
      <c r="AD53" s="21">
        <v>0</v>
      </c>
      <c r="AE53" s="21">
        <v>0</v>
      </c>
      <c r="AF53" s="21">
        <v>0</v>
      </c>
      <c r="AG53" s="21">
        <v>0</v>
      </c>
      <c r="AH53" s="21">
        <v>0</v>
      </c>
      <c r="AI53" s="21">
        <v>0</v>
      </c>
      <c r="AJ53" s="21">
        <v>0</v>
      </c>
      <c r="AK53" s="22" t="s">
        <v>68</v>
      </c>
    </row>
    <row r="54" spans="1:37" ht="15" customHeight="1" x14ac:dyDescent="0.25">
      <c r="A54" s="16" t="s">
        <v>100</v>
      </c>
      <c r="B54" s="20" t="s">
        <v>59</v>
      </c>
      <c r="C54" s="21" t="s">
        <v>68</v>
      </c>
      <c r="D54" s="21" t="s">
        <v>68</v>
      </c>
      <c r="E54" s="21">
        <v>0</v>
      </c>
      <c r="F54" s="21">
        <v>0</v>
      </c>
      <c r="G54" s="21">
        <v>0</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c r="Y54" s="21">
        <v>0</v>
      </c>
      <c r="Z54" s="21">
        <v>0</v>
      </c>
      <c r="AA54" s="21">
        <v>0</v>
      </c>
      <c r="AB54" s="21">
        <v>0</v>
      </c>
      <c r="AC54" s="21">
        <v>0</v>
      </c>
      <c r="AD54" s="21">
        <v>0</v>
      </c>
      <c r="AE54" s="21">
        <v>0</v>
      </c>
      <c r="AF54" s="21">
        <v>0</v>
      </c>
      <c r="AG54" s="21">
        <v>0</v>
      </c>
      <c r="AH54" s="21">
        <v>0</v>
      </c>
      <c r="AI54" s="21">
        <v>0</v>
      </c>
      <c r="AJ54" s="21">
        <v>0</v>
      </c>
      <c r="AK54" s="22" t="s">
        <v>68</v>
      </c>
    </row>
    <row r="55" spans="1:37" ht="15" customHeight="1" x14ac:dyDescent="0.25">
      <c r="A55" s="16" t="s">
        <v>101</v>
      </c>
      <c r="B55" s="20" t="s">
        <v>61</v>
      </c>
      <c r="C55" s="21" t="s">
        <v>68</v>
      </c>
      <c r="D55" s="21" t="s">
        <v>68</v>
      </c>
      <c r="E55" s="21">
        <v>0</v>
      </c>
      <c r="F55" s="21">
        <v>0</v>
      </c>
      <c r="G55" s="21">
        <v>0</v>
      </c>
      <c r="H55" s="21">
        <v>0</v>
      </c>
      <c r="I55" s="21">
        <v>0</v>
      </c>
      <c r="J55" s="21">
        <v>0</v>
      </c>
      <c r="K55" s="21">
        <v>0</v>
      </c>
      <c r="L55" s="21">
        <v>0</v>
      </c>
      <c r="M55" s="21">
        <v>0</v>
      </c>
      <c r="N55" s="21">
        <v>0</v>
      </c>
      <c r="O55" s="21">
        <v>0</v>
      </c>
      <c r="P55" s="21">
        <v>0</v>
      </c>
      <c r="Q55" s="21">
        <v>2.7970000000000002</v>
      </c>
      <c r="R55" s="21">
        <v>3.79494</v>
      </c>
      <c r="S55" s="21">
        <v>3.79494</v>
      </c>
      <c r="T55" s="21">
        <v>4.5569290000000002</v>
      </c>
      <c r="U55" s="21">
        <v>6.0829579999999996</v>
      </c>
      <c r="V55" s="21">
        <v>7.3543989999999999</v>
      </c>
      <c r="W55" s="21">
        <v>7.362806</v>
      </c>
      <c r="X55" s="21">
        <v>10.278807</v>
      </c>
      <c r="Y55" s="21">
        <v>10.520714999999999</v>
      </c>
      <c r="Z55" s="21">
        <v>13.538774</v>
      </c>
      <c r="AA55" s="21">
        <v>16.664776</v>
      </c>
      <c r="AB55" s="21">
        <v>16.900314000000002</v>
      </c>
      <c r="AC55" s="21">
        <v>18.245070999999999</v>
      </c>
      <c r="AD55" s="21">
        <v>18.885211999999999</v>
      </c>
      <c r="AE55" s="21">
        <v>20.038672999999999</v>
      </c>
      <c r="AF55" s="21">
        <v>21.186077000000001</v>
      </c>
      <c r="AG55" s="21">
        <v>24.186077000000001</v>
      </c>
      <c r="AH55" s="21">
        <v>25.901876000000001</v>
      </c>
      <c r="AI55" s="21">
        <v>25.901876000000001</v>
      </c>
      <c r="AJ55" s="21">
        <v>28.901876000000001</v>
      </c>
      <c r="AK55" s="22" t="s">
        <v>68</v>
      </c>
    </row>
    <row r="56" spans="1:37" ht="15" customHeight="1" x14ac:dyDescent="0.25">
      <c r="A56" s="16" t="s">
        <v>102</v>
      </c>
      <c r="B56" s="20" t="s">
        <v>63</v>
      </c>
      <c r="C56" s="21" t="s">
        <v>68</v>
      </c>
      <c r="D56" s="21" t="s">
        <v>68</v>
      </c>
      <c r="E56" s="21">
        <v>0</v>
      </c>
      <c r="F56" s="21">
        <v>0</v>
      </c>
      <c r="G56" s="21">
        <v>8.1000000000000004E-5</v>
      </c>
      <c r="H56" s="21">
        <v>1.6200000000000001E-4</v>
      </c>
      <c r="I56" s="21">
        <v>2.43E-4</v>
      </c>
      <c r="J56" s="21">
        <v>3.2400000000000001E-4</v>
      </c>
      <c r="K56" s="21">
        <v>4.0499999999999998E-4</v>
      </c>
      <c r="L56" s="21">
        <v>4.86E-4</v>
      </c>
      <c r="M56" s="21">
        <v>5.6700000000000001E-4</v>
      </c>
      <c r="N56" s="21">
        <v>6.4800000000000003E-4</v>
      </c>
      <c r="O56" s="21">
        <v>7.2900000000000005E-4</v>
      </c>
      <c r="P56" s="21">
        <v>8.0999999999999996E-4</v>
      </c>
      <c r="Q56" s="21">
        <v>8.9099999999999997E-4</v>
      </c>
      <c r="R56" s="21">
        <v>9.7199999999999999E-4</v>
      </c>
      <c r="S56" s="21">
        <v>1.054E-3</v>
      </c>
      <c r="T56" s="21">
        <v>1.1100000000000001E-3</v>
      </c>
      <c r="U56" s="21">
        <v>1.1360000000000001E-3</v>
      </c>
      <c r="V56" s="21">
        <v>1.147E-3</v>
      </c>
      <c r="W56" s="21">
        <v>1.1529999999999999E-3</v>
      </c>
      <c r="X56" s="21">
        <v>1.1590000000000001E-3</v>
      </c>
      <c r="Y56" s="21">
        <v>1.16E-3</v>
      </c>
      <c r="Z56" s="21">
        <v>1.1609999999999999E-3</v>
      </c>
      <c r="AA56" s="21">
        <v>1.1620000000000001E-3</v>
      </c>
      <c r="AB56" s="21">
        <v>1.163E-3</v>
      </c>
      <c r="AC56" s="21">
        <v>1.1640000000000001E-3</v>
      </c>
      <c r="AD56" s="21">
        <v>1.165E-3</v>
      </c>
      <c r="AE56" s="21">
        <v>1.1659999999999999E-3</v>
      </c>
      <c r="AF56" s="21">
        <v>3.4759999999999999E-3</v>
      </c>
      <c r="AG56" s="21">
        <v>5.4980000000000003E-3</v>
      </c>
      <c r="AH56" s="21">
        <v>5.4980000000000003E-3</v>
      </c>
      <c r="AI56" s="21">
        <v>5.4980000000000003E-3</v>
      </c>
      <c r="AJ56" s="21">
        <v>7.0689999999999998E-3</v>
      </c>
      <c r="AK56" s="22" t="s">
        <v>68</v>
      </c>
    </row>
    <row r="57" spans="1:37" ht="15" customHeight="1" x14ac:dyDescent="0.25">
      <c r="A57" s="16" t="s">
        <v>103</v>
      </c>
      <c r="B57" s="20" t="s">
        <v>65</v>
      </c>
      <c r="C57" s="21" t="s">
        <v>68</v>
      </c>
      <c r="D57" s="21" t="s">
        <v>68</v>
      </c>
      <c r="E57" s="21">
        <v>3.0349999999999999E-3</v>
      </c>
      <c r="F57" s="21">
        <v>4.007403</v>
      </c>
      <c r="G57" s="21">
        <v>18.502424000000001</v>
      </c>
      <c r="H57" s="21">
        <v>29.277674000000001</v>
      </c>
      <c r="I57" s="21">
        <v>40.572113000000002</v>
      </c>
      <c r="J57" s="21">
        <v>44.113644000000001</v>
      </c>
      <c r="K57" s="21">
        <v>47.700634000000001</v>
      </c>
      <c r="L57" s="21">
        <v>50.226643000000003</v>
      </c>
      <c r="M57" s="21">
        <v>53.766292999999997</v>
      </c>
      <c r="N57" s="21">
        <v>57.403064999999998</v>
      </c>
      <c r="O57" s="21">
        <v>64.114699999999999</v>
      </c>
      <c r="P57" s="21">
        <v>66.393073999999999</v>
      </c>
      <c r="Q57" s="21">
        <v>72.625945999999999</v>
      </c>
      <c r="R57" s="21">
        <v>73.287505999999993</v>
      </c>
      <c r="S57" s="21">
        <v>77.036452999999995</v>
      </c>
      <c r="T57" s="21">
        <v>82.852385999999996</v>
      </c>
      <c r="U57" s="21">
        <v>89.674132999999998</v>
      </c>
      <c r="V57" s="21">
        <v>98.618270999999993</v>
      </c>
      <c r="W57" s="21">
        <v>107.022919</v>
      </c>
      <c r="X57" s="21">
        <v>116.70212600000001</v>
      </c>
      <c r="Y57" s="21">
        <v>127.955406</v>
      </c>
      <c r="Z57" s="21">
        <v>128.924744</v>
      </c>
      <c r="AA57" s="21">
        <v>140.16407799999999</v>
      </c>
      <c r="AB57" s="21">
        <v>141.550659</v>
      </c>
      <c r="AC57" s="21">
        <v>153.52050800000001</v>
      </c>
      <c r="AD57" s="21">
        <v>155.657104</v>
      </c>
      <c r="AE57" s="21">
        <v>159.410721</v>
      </c>
      <c r="AF57" s="21">
        <v>172.06961100000001</v>
      </c>
      <c r="AG57" s="21">
        <v>185.401993</v>
      </c>
      <c r="AH57" s="21">
        <v>188.23898299999999</v>
      </c>
      <c r="AI57" s="21">
        <v>201.04933199999999</v>
      </c>
      <c r="AJ57" s="21">
        <v>208.50817900000001</v>
      </c>
      <c r="AK57" s="22" t="s">
        <v>68</v>
      </c>
    </row>
    <row r="58" spans="1:37" ht="15" customHeight="1" x14ac:dyDescent="0.25">
      <c r="A58" s="16" t="s">
        <v>104</v>
      </c>
      <c r="B58" s="20" t="s">
        <v>92</v>
      </c>
      <c r="C58" s="21" t="s">
        <v>68</v>
      </c>
      <c r="D58" s="21" t="s">
        <v>68</v>
      </c>
      <c r="E58" s="21">
        <v>0</v>
      </c>
      <c r="F58" s="21">
        <v>1.549955</v>
      </c>
      <c r="G58" s="21">
        <v>1.737015</v>
      </c>
      <c r="H58" s="21">
        <v>1.9216139999999999</v>
      </c>
      <c r="I58" s="21">
        <v>2.1300249999999998</v>
      </c>
      <c r="J58" s="21">
        <v>2.3810440000000002</v>
      </c>
      <c r="K58" s="21">
        <v>2.6740729999999999</v>
      </c>
      <c r="L58" s="21">
        <v>3.043898</v>
      </c>
      <c r="M58" s="21">
        <v>3.4392390000000002</v>
      </c>
      <c r="N58" s="21">
        <v>3.898479</v>
      </c>
      <c r="O58" s="21">
        <v>4.4138760000000001</v>
      </c>
      <c r="P58" s="21">
        <v>4.959581</v>
      </c>
      <c r="Q58" s="21">
        <v>5.4664989999999998</v>
      </c>
      <c r="R58" s="21">
        <v>6.1122639999999997</v>
      </c>
      <c r="S58" s="21">
        <v>6.7578430000000003</v>
      </c>
      <c r="T58" s="21">
        <v>7.5212870000000001</v>
      </c>
      <c r="U58" s="21">
        <v>8.4065849999999998</v>
      </c>
      <c r="V58" s="21">
        <v>9.3650470000000006</v>
      </c>
      <c r="W58" s="21">
        <v>10.470656999999999</v>
      </c>
      <c r="X58" s="21">
        <v>11.609406</v>
      </c>
      <c r="Y58" s="21">
        <v>12.832675999999999</v>
      </c>
      <c r="Z58" s="21">
        <v>14.179005999999999</v>
      </c>
      <c r="AA58" s="21">
        <v>15.613872000000001</v>
      </c>
      <c r="AB58" s="21">
        <v>17.131450999999998</v>
      </c>
      <c r="AC58" s="21">
        <v>18.720569999999999</v>
      </c>
      <c r="AD58" s="21">
        <v>20.528061000000001</v>
      </c>
      <c r="AE58" s="21">
        <v>22.37632</v>
      </c>
      <c r="AF58" s="21">
        <v>24.270847</v>
      </c>
      <c r="AG58" s="21">
        <v>26.195222999999999</v>
      </c>
      <c r="AH58" s="21">
        <v>27.978928</v>
      </c>
      <c r="AI58" s="21">
        <v>29.724710000000002</v>
      </c>
      <c r="AJ58" s="21">
        <v>31.575861</v>
      </c>
      <c r="AK58" s="22" t="s">
        <v>68</v>
      </c>
    </row>
    <row r="59" spans="1:37" ht="15" customHeight="1" x14ac:dyDescent="0.2">
      <c r="A59" s="16" t="s">
        <v>105</v>
      </c>
      <c r="B59" s="19" t="s">
        <v>70</v>
      </c>
      <c r="C59" s="27" t="s">
        <v>68</v>
      </c>
      <c r="D59" s="27" t="s">
        <v>68</v>
      </c>
      <c r="E59" s="27">
        <v>4.9535619999999998</v>
      </c>
      <c r="F59" s="27">
        <v>12.64766</v>
      </c>
      <c r="G59" s="27">
        <v>43.502128999999996</v>
      </c>
      <c r="H59" s="27">
        <v>62.783436000000002</v>
      </c>
      <c r="I59" s="27">
        <v>85.674781999999993</v>
      </c>
      <c r="J59" s="27">
        <v>103.399979</v>
      </c>
      <c r="K59" s="27">
        <v>122.887314</v>
      </c>
      <c r="L59" s="27">
        <v>135.51208500000001</v>
      </c>
      <c r="M59" s="27">
        <v>150.536148</v>
      </c>
      <c r="N59" s="27">
        <v>160.950928</v>
      </c>
      <c r="O59" s="27">
        <v>173.88327000000001</v>
      </c>
      <c r="P59" s="27">
        <v>187.121399</v>
      </c>
      <c r="Q59" s="27">
        <v>203.60876500000001</v>
      </c>
      <c r="R59" s="27">
        <v>216.884781</v>
      </c>
      <c r="S59" s="27">
        <v>229.02354399999999</v>
      </c>
      <c r="T59" s="27">
        <v>247.376282</v>
      </c>
      <c r="U59" s="27">
        <v>262.08364899999998</v>
      </c>
      <c r="V59" s="27">
        <v>280.388214</v>
      </c>
      <c r="W59" s="27">
        <v>299.884186</v>
      </c>
      <c r="X59" s="27">
        <v>318.84533699999997</v>
      </c>
      <c r="Y59" s="27">
        <v>339.62063599999999</v>
      </c>
      <c r="Z59" s="27">
        <v>352.906769</v>
      </c>
      <c r="AA59" s="27">
        <v>378.47018400000002</v>
      </c>
      <c r="AB59" s="27">
        <v>389.17260700000003</v>
      </c>
      <c r="AC59" s="27">
        <v>412.809753</v>
      </c>
      <c r="AD59" s="27">
        <v>426.17587300000002</v>
      </c>
      <c r="AE59" s="27">
        <v>443.38671900000003</v>
      </c>
      <c r="AF59" s="27">
        <v>468.73275799999999</v>
      </c>
      <c r="AG59" s="27">
        <v>493.31842</v>
      </c>
      <c r="AH59" s="27">
        <v>508.86361699999998</v>
      </c>
      <c r="AI59" s="27">
        <v>531.11499000000003</v>
      </c>
      <c r="AJ59" s="27">
        <v>551.92334000000005</v>
      </c>
      <c r="AK59" s="28" t="s">
        <v>68</v>
      </c>
    </row>
    <row r="60" spans="1:37" ht="15" customHeight="1" x14ac:dyDescent="0.2">
      <c r="A60" s="16" t="s">
        <v>106</v>
      </c>
      <c r="B60" s="19" t="s">
        <v>165</v>
      </c>
      <c r="C60" s="27" t="s">
        <v>68</v>
      </c>
      <c r="D60" s="27" t="s">
        <v>68</v>
      </c>
      <c r="E60" s="27">
        <v>29.146664000000001</v>
      </c>
      <c r="F60" s="27">
        <v>59.732857000000003</v>
      </c>
      <c r="G60" s="27">
        <v>93.248322000000002</v>
      </c>
      <c r="H60" s="27">
        <v>112.779633</v>
      </c>
      <c r="I60" s="27">
        <v>135.920975</v>
      </c>
      <c r="J60" s="27">
        <v>153.89617899999999</v>
      </c>
      <c r="K60" s="27">
        <v>173.38351399999999</v>
      </c>
      <c r="L60" s="27">
        <v>186.00827000000001</v>
      </c>
      <c r="M60" s="27">
        <v>201.03234900000001</v>
      </c>
      <c r="N60" s="27">
        <v>211.447113</v>
      </c>
      <c r="O60" s="27">
        <v>224.379456</v>
      </c>
      <c r="P60" s="27">
        <v>237.61758399999999</v>
      </c>
      <c r="Q60" s="27">
        <v>254.10495</v>
      </c>
      <c r="R60" s="27">
        <v>267.38098100000002</v>
      </c>
      <c r="S60" s="27">
        <v>279.519745</v>
      </c>
      <c r="T60" s="27">
        <v>297.87246699999997</v>
      </c>
      <c r="U60" s="27">
        <v>312.57983400000001</v>
      </c>
      <c r="V60" s="27">
        <v>330.88439899999997</v>
      </c>
      <c r="W60" s="27">
        <v>350.38037100000003</v>
      </c>
      <c r="X60" s="27">
        <v>369.341522</v>
      </c>
      <c r="Y60" s="27">
        <v>390.11682100000002</v>
      </c>
      <c r="Z60" s="27">
        <v>403.40295400000002</v>
      </c>
      <c r="AA60" s="27">
        <v>428.96636999999998</v>
      </c>
      <c r="AB60" s="27">
        <v>439.66879299999999</v>
      </c>
      <c r="AC60" s="27">
        <v>463.30593900000002</v>
      </c>
      <c r="AD60" s="27">
        <v>476.67205799999999</v>
      </c>
      <c r="AE60" s="27">
        <v>493.882904</v>
      </c>
      <c r="AF60" s="27">
        <v>519.22894299999996</v>
      </c>
      <c r="AG60" s="27">
        <v>543.81463599999995</v>
      </c>
      <c r="AH60" s="27">
        <v>559.35980199999995</v>
      </c>
      <c r="AI60" s="27">
        <v>581.61120600000004</v>
      </c>
      <c r="AJ60" s="27">
        <v>602.41955600000006</v>
      </c>
      <c r="AK60" s="28" t="s">
        <v>68</v>
      </c>
    </row>
    <row r="61" spans="1:37" ht="15.75" customHeight="1"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row>
    <row r="62" spans="1:37" ht="15" customHeight="1" x14ac:dyDescent="0.25">
      <c r="A62" s="12"/>
      <c r="B62" s="19" t="s">
        <v>108</v>
      </c>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row>
    <row r="63" spans="1:37" ht="15" customHeight="1" x14ac:dyDescent="0.25">
      <c r="A63" s="16" t="s">
        <v>109</v>
      </c>
      <c r="B63" s="20" t="s">
        <v>73</v>
      </c>
      <c r="C63" s="21" t="s">
        <v>68</v>
      </c>
      <c r="D63" s="21" t="s">
        <v>68</v>
      </c>
      <c r="E63" s="21">
        <v>6.7482980000000001</v>
      </c>
      <c r="F63" s="21">
        <v>9.2919</v>
      </c>
      <c r="G63" s="21">
        <v>17.430095999999999</v>
      </c>
      <c r="H63" s="21">
        <v>25.719798999999998</v>
      </c>
      <c r="I63" s="21">
        <v>37.818604000000001</v>
      </c>
      <c r="J63" s="21">
        <v>50.083205999999997</v>
      </c>
      <c r="K63" s="21">
        <v>60.668694000000002</v>
      </c>
      <c r="L63" s="21">
        <v>65.969193000000004</v>
      </c>
      <c r="M63" s="21">
        <v>69.623810000000006</v>
      </c>
      <c r="N63" s="21">
        <v>71.704200999999998</v>
      </c>
      <c r="O63" s="21">
        <v>72.250197999999997</v>
      </c>
      <c r="P63" s="21">
        <v>75.162200999999996</v>
      </c>
      <c r="Q63" s="21">
        <v>77.806206000000003</v>
      </c>
      <c r="R63" s="21">
        <v>82.641220000000004</v>
      </c>
      <c r="S63" s="21">
        <v>82.641220000000004</v>
      </c>
      <c r="T63" s="21">
        <v>85.542320000000004</v>
      </c>
      <c r="U63" s="21">
        <v>85.542320000000004</v>
      </c>
      <c r="V63" s="21">
        <v>85.542320000000004</v>
      </c>
      <c r="W63" s="21">
        <v>86.706421000000006</v>
      </c>
      <c r="X63" s="21">
        <v>86.706421000000006</v>
      </c>
      <c r="Y63" s="21">
        <v>86.706421000000006</v>
      </c>
      <c r="Z63" s="21">
        <v>86.706421000000006</v>
      </c>
      <c r="AA63" s="21">
        <v>87.923416000000003</v>
      </c>
      <c r="AB63" s="21">
        <v>87.923416000000003</v>
      </c>
      <c r="AC63" s="21">
        <v>88.487419000000003</v>
      </c>
      <c r="AD63" s="21">
        <v>88.487419000000003</v>
      </c>
      <c r="AE63" s="21">
        <v>88.487419000000003</v>
      </c>
      <c r="AF63" s="21">
        <v>88.487419000000003</v>
      </c>
      <c r="AG63" s="21">
        <v>88.487419000000003</v>
      </c>
      <c r="AH63" s="21">
        <v>88.487419000000003</v>
      </c>
      <c r="AI63" s="21">
        <v>88.487419000000003</v>
      </c>
      <c r="AJ63" s="21">
        <v>88.487419000000003</v>
      </c>
      <c r="AK63" s="22" t="s">
        <v>68</v>
      </c>
    </row>
    <row r="64" spans="1:37" ht="15" customHeight="1" x14ac:dyDescent="0.25">
      <c r="A64" s="16" t="s">
        <v>110</v>
      </c>
      <c r="B64" s="20" t="s">
        <v>75</v>
      </c>
      <c r="C64" s="21" t="s">
        <v>68</v>
      </c>
      <c r="D64" s="21" t="s">
        <v>68</v>
      </c>
      <c r="E64" s="21">
        <v>1.8480000000000001</v>
      </c>
      <c r="F64" s="21">
        <v>3.3708999999999998</v>
      </c>
      <c r="G64" s="21">
        <v>10.140300999999999</v>
      </c>
      <c r="H64" s="21">
        <v>12.286600999999999</v>
      </c>
      <c r="I64" s="21">
        <v>14.054202</v>
      </c>
      <c r="J64" s="21">
        <v>17.129802999999999</v>
      </c>
      <c r="K64" s="21">
        <v>18.587001999999998</v>
      </c>
      <c r="L64" s="21">
        <v>22.247398</v>
      </c>
      <c r="M64" s="21">
        <v>22.769401999999999</v>
      </c>
      <c r="N64" s="21">
        <v>23.568901</v>
      </c>
      <c r="O64" s="21">
        <v>25.212204</v>
      </c>
      <c r="P64" s="21">
        <v>25.212204</v>
      </c>
      <c r="Q64" s="21">
        <v>25.322205</v>
      </c>
      <c r="R64" s="21">
        <v>25.322205</v>
      </c>
      <c r="S64" s="21">
        <v>25.557200999999999</v>
      </c>
      <c r="T64" s="21">
        <v>25.637198999999999</v>
      </c>
      <c r="U64" s="21">
        <v>25.736198000000002</v>
      </c>
      <c r="V64" s="21">
        <v>26.036200999999998</v>
      </c>
      <c r="W64" s="21">
        <v>26.036200999999998</v>
      </c>
      <c r="X64" s="21">
        <v>26.258202000000001</v>
      </c>
      <c r="Y64" s="21">
        <v>26.258202000000001</v>
      </c>
      <c r="Z64" s="21">
        <v>26.258202000000001</v>
      </c>
      <c r="AA64" s="21">
        <v>26.480201999999998</v>
      </c>
      <c r="AB64" s="21">
        <v>26.877200999999999</v>
      </c>
      <c r="AC64" s="21">
        <v>26.877200999999999</v>
      </c>
      <c r="AD64" s="21">
        <v>26.877200999999999</v>
      </c>
      <c r="AE64" s="21">
        <v>27.003201000000001</v>
      </c>
      <c r="AF64" s="21">
        <v>27.003201000000001</v>
      </c>
      <c r="AG64" s="21">
        <v>27.003201000000001</v>
      </c>
      <c r="AH64" s="21">
        <v>27.003201000000001</v>
      </c>
      <c r="AI64" s="21">
        <v>27.003201000000001</v>
      </c>
      <c r="AJ64" s="21">
        <v>27.003201000000001</v>
      </c>
      <c r="AK64" s="22" t="s">
        <v>68</v>
      </c>
    </row>
    <row r="65" spans="1:37" ht="15" customHeight="1" x14ac:dyDescent="0.25">
      <c r="A65" s="16" t="s">
        <v>111</v>
      </c>
      <c r="B65" s="20" t="s">
        <v>53</v>
      </c>
      <c r="C65" s="21" t="s">
        <v>68</v>
      </c>
      <c r="D65" s="21" t="s">
        <v>68</v>
      </c>
      <c r="E65" s="21">
        <v>0.05</v>
      </c>
      <c r="F65" s="21">
        <v>0.05</v>
      </c>
      <c r="G65" s="21">
        <v>1.056</v>
      </c>
      <c r="H65" s="21">
        <v>2.6177999999999999</v>
      </c>
      <c r="I65" s="21">
        <v>3.5823369999999999</v>
      </c>
      <c r="J65" s="21">
        <v>4.3242039999999999</v>
      </c>
      <c r="K65" s="21">
        <v>5.0061030000000004</v>
      </c>
      <c r="L65" s="21">
        <v>5.097003</v>
      </c>
      <c r="M65" s="21">
        <v>5.5030039999999998</v>
      </c>
      <c r="N65" s="21">
        <v>5.5083039999999999</v>
      </c>
      <c r="O65" s="21">
        <v>5.5083039999999999</v>
      </c>
      <c r="P65" s="21">
        <v>5.7343039999999998</v>
      </c>
      <c r="Q65" s="21">
        <v>6.0050039999999996</v>
      </c>
      <c r="R65" s="21">
        <v>6.5150040000000002</v>
      </c>
      <c r="S65" s="21">
        <v>6.5200040000000001</v>
      </c>
      <c r="T65" s="21">
        <v>6.8890039999999999</v>
      </c>
      <c r="U65" s="21">
        <v>8.1576039999999992</v>
      </c>
      <c r="V65" s="21">
        <v>8.3564030000000002</v>
      </c>
      <c r="W65" s="21">
        <v>8.3564030000000002</v>
      </c>
      <c r="X65" s="21">
        <v>9.4858039999999999</v>
      </c>
      <c r="Y65" s="21">
        <v>9.7318040000000003</v>
      </c>
      <c r="Z65" s="21">
        <v>9.7318040000000003</v>
      </c>
      <c r="AA65" s="21">
        <v>9.7318040000000003</v>
      </c>
      <c r="AB65" s="21">
        <v>10.233803999999999</v>
      </c>
      <c r="AC65" s="21">
        <v>11.961804000000001</v>
      </c>
      <c r="AD65" s="21">
        <v>11.961804000000001</v>
      </c>
      <c r="AE65" s="21">
        <v>12.277805000000001</v>
      </c>
      <c r="AF65" s="21">
        <v>12.738806</v>
      </c>
      <c r="AG65" s="21">
        <v>13.423705</v>
      </c>
      <c r="AH65" s="21">
        <v>13.423705</v>
      </c>
      <c r="AI65" s="21">
        <v>13.423705</v>
      </c>
      <c r="AJ65" s="21">
        <v>13.426905</v>
      </c>
      <c r="AK65" s="22" t="s">
        <v>68</v>
      </c>
    </row>
    <row r="66" spans="1:37" ht="15" customHeight="1" x14ac:dyDescent="0.25">
      <c r="A66" s="16" t="s">
        <v>112</v>
      </c>
      <c r="B66" s="20" t="s">
        <v>55</v>
      </c>
      <c r="C66" s="21" t="s">
        <v>68</v>
      </c>
      <c r="D66" s="21" t="s">
        <v>68</v>
      </c>
      <c r="E66" s="21">
        <v>0.24590000000000001</v>
      </c>
      <c r="F66" s="21">
        <v>0.31850000000000001</v>
      </c>
      <c r="G66" s="21">
        <v>1.6755</v>
      </c>
      <c r="H66" s="21">
        <v>1.7495000000000001</v>
      </c>
      <c r="I66" s="21">
        <v>2.7568000000000001</v>
      </c>
      <c r="J66" s="21">
        <v>3.0318000000000001</v>
      </c>
      <c r="K66" s="21">
        <v>3.2770999999999999</v>
      </c>
      <c r="L66" s="21">
        <v>4.1784999999999997</v>
      </c>
      <c r="M66" s="21">
        <v>4.3424990000000001</v>
      </c>
      <c r="N66" s="21">
        <v>4.9180000000000001</v>
      </c>
      <c r="O66" s="21">
        <v>5.7674989999999999</v>
      </c>
      <c r="P66" s="21">
        <v>5.7962990000000003</v>
      </c>
      <c r="Q66" s="21">
        <v>6.0537000000000001</v>
      </c>
      <c r="R66" s="21">
        <v>6.0537000000000001</v>
      </c>
      <c r="S66" s="21">
        <v>6.0537000000000001</v>
      </c>
      <c r="T66" s="21">
        <v>6.0537000000000001</v>
      </c>
      <c r="U66" s="21">
        <v>6.0537000000000001</v>
      </c>
      <c r="V66" s="21">
        <v>6.1223999999999998</v>
      </c>
      <c r="W66" s="21">
        <v>6.1223999999999998</v>
      </c>
      <c r="X66" s="21">
        <v>6.4173999999999998</v>
      </c>
      <c r="Y66" s="21">
        <v>6.4173999999999998</v>
      </c>
      <c r="Z66" s="21">
        <v>6.5206999999999997</v>
      </c>
      <c r="AA66" s="21">
        <v>7.7777010000000004</v>
      </c>
      <c r="AB66" s="21">
        <v>7.8097000000000003</v>
      </c>
      <c r="AC66" s="21">
        <v>7.9137009999999997</v>
      </c>
      <c r="AD66" s="21">
        <v>7.9137009999999997</v>
      </c>
      <c r="AE66" s="21">
        <v>8.0040010000000006</v>
      </c>
      <c r="AF66" s="21">
        <v>8.1185010000000002</v>
      </c>
      <c r="AG66" s="21">
        <v>8.1185010000000002</v>
      </c>
      <c r="AH66" s="21">
        <v>8.1185010000000002</v>
      </c>
      <c r="AI66" s="21">
        <v>8.1185010000000002</v>
      </c>
      <c r="AJ66" s="21">
        <v>8.1185010000000002</v>
      </c>
      <c r="AK66" s="22" t="s">
        <v>68</v>
      </c>
    </row>
    <row r="67" spans="1:37" ht="15" customHeight="1" x14ac:dyDescent="0.25">
      <c r="A67" s="16" t="s">
        <v>113</v>
      </c>
      <c r="B67" s="20" t="s">
        <v>86</v>
      </c>
      <c r="C67" s="21" t="s">
        <v>68</v>
      </c>
      <c r="D67" s="21" t="s">
        <v>68</v>
      </c>
      <c r="E67" s="21">
        <v>1.48</v>
      </c>
      <c r="F67" s="21">
        <v>3.3744000000000001</v>
      </c>
      <c r="G67" s="21">
        <v>8.8351000000000006</v>
      </c>
      <c r="H67" s="21">
        <v>12.395902</v>
      </c>
      <c r="I67" s="21">
        <v>15.7784</v>
      </c>
      <c r="J67" s="21">
        <v>15.7784</v>
      </c>
      <c r="K67" s="21">
        <v>19.001802000000001</v>
      </c>
      <c r="L67" s="21">
        <v>20.119802</v>
      </c>
      <c r="M67" s="21">
        <v>20.119802</v>
      </c>
      <c r="N67" s="21">
        <v>20.119802</v>
      </c>
      <c r="O67" s="21">
        <v>20.119802</v>
      </c>
      <c r="P67" s="21">
        <v>20.119802</v>
      </c>
      <c r="Q67" s="21">
        <v>20.119802</v>
      </c>
      <c r="R67" s="21">
        <v>21.552800999999999</v>
      </c>
      <c r="S67" s="21">
        <v>21.552800999999999</v>
      </c>
      <c r="T67" s="21">
        <v>21.552800999999999</v>
      </c>
      <c r="U67" s="21">
        <v>21.552800999999999</v>
      </c>
      <c r="V67" s="21">
        <v>21.552800999999999</v>
      </c>
      <c r="W67" s="21">
        <v>21.552800999999999</v>
      </c>
      <c r="X67" s="21">
        <v>21.552800999999999</v>
      </c>
      <c r="Y67" s="21">
        <v>21.552800999999999</v>
      </c>
      <c r="Z67" s="21">
        <v>21.552800999999999</v>
      </c>
      <c r="AA67" s="21">
        <v>21.552800999999999</v>
      </c>
      <c r="AB67" s="21">
        <v>21.552800999999999</v>
      </c>
      <c r="AC67" s="21">
        <v>21.552800999999999</v>
      </c>
      <c r="AD67" s="21">
        <v>21.552800999999999</v>
      </c>
      <c r="AE67" s="21">
        <v>21.552800999999999</v>
      </c>
      <c r="AF67" s="21">
        <v>21.552800999999999</v>
      </c>
      <c r="AG67" s="21">
        <v>21.552800999999999</v>
      </c>
      <c r="AH67" s="21">
        <v>21.552800999999999</v>
      </c>
      <c r="AI67" s="21">
        <v>21.552800999999999</v>
      </c>
      <c r="AJ67" s="21">
        <v>21.552800999999999</v>
      </c>
      <c r="AK67" s="22" t="s">
        <v>68</v>
      </c>
    </row>
    <row r="68" spans="1:37" ht="15" customHeight="1" x14ac:dyDescent="0.25">
      <c r="A68" s="16" t="s">
        <v>114</v>
      </c>
      <c r="B68" s="20" t="s">
        <v>59</v>
      </c>
      <c r="C68" s="21" t="s">
        <v>68</v>
      </c>
      <c r="D68" s="21" t="s">
        <v>68</v>
      </c>
      <c r="E68" s="21">
        <v>0</v>
      </c>
      <c r="F68" s="21">
        <v>0</v>
      </c>
      <c r="G68" s="21">
        <v>0</v>
      </c>
      <c r="H68" s="21">
        <v>0</v>
      </c>
      <c r="I68" s="21">
        <v>0</v>
      </c>
      <c r="J68" s="21">
        <v>0</v>
      </c>
      <c r="K68" s="21">
        <v>0</v>
      </c>
      <c r="L68" s="21">
        <v>0</v>
      </c>
      <c r="M68" s="21">
        <v>0</v>
      </c>
      <c r="N68" s="21">
        <v>0</v>
      </c>
      <c r="O68" s="21">
        <v>0</v>
      </c>
      <c r="P68" s="21">
        <v>0</v>
      </c>
      <c r="Q68" s="21">
        <v>0</v>
      </c>
      <c r="R68" s="21">
        <v>0</v>
      </c>
      <c r="S68" s="21">
        <v>0</v>
      </c>
      <c r="T68" s="21">
        <v>0</v>
      </c>
      <c r="U68" s="21">
        <v>0</v>
      </c>
      <c r="V68" s="21">
        <v>0</v>
      </c>
      <c r="W68" s="21">
        <v>0</v>
      </c>
      <c r="X68" s="21">
        <v>0</v>
      </c>
      <c r="Y68" s="21">
        <v>0</v>
      </c>
      <c r="Z68" s="21">
        <v>0</v>
      </c>
      <c r="AA68" s="21">
        <v>0</v>
      </c>
      <c r="AB68" s="21">
        <v>0</v>
      </c>
      <c r="AC68" s="21">
        <v>0</v>
      </c>
      <c r="AD68" s="21">
        <v>0</v>
      </c>
      <c r="AE68" s="21">
        <v>0</v>
      </c>
      <c r="AF68" s="21">
        <v>0</v>
      </c>
      <c r="AG68" s="21">
        <v>0</v>
      </c>
      <c r="AH68" s="21">
        <v>0</v>
      </c>
      <c r="AI68" s="21">
        <v>0</v>
      </c>
      <c r="AJ68" s="21">
        <v>0</v>
      </c>
      <c r="AK68" s="22" t="s">
        <v>68</v>
      </c>
    </row>
    <row r="69" spans="1:37" ht="15" customHeight="1" x14ac:dyDescent="0.25">
      <c r="A69" s="16" t="s">
        <v>115</v>
      </c>
      <c r="B69" s="20" t="s">
        <v>61</v>
      </c>
      <c r="C69" s="21" t="s">
        <v>68</v>
      </c>
      <c r="D69" s="21" t="s">
        <v>68</v>
      </c>
      <c r="E69" s="21">
        <v>0</v>
      </c>
      <c r="F69" s="21">
        <v>0</v>
      </c>
      <c r="G69" s="21">
        <v>0</v>
      </c>
      <c r="H69" s="21">
        <v>0</v>
      </c>
      <c r="I69" s="21">
        <v>0</v>
      </c>
      <c r="J69" s="21">
        <v>0</v>
      </c>
      <c r="K69" s="21">
        <v>0</v>
      </c>
      <c r="L69" s="21">
        <v>0</v>
      </c>
      <c r="M69" s="21">
        <v>0</v>
      </c>
      <c r="N69" s="21">
        <v>0</v>
      </c>
      <c r="O69" s="21">
        <v>0</v>
      </c>
      <c r="P69" s="21">
        <v>0</v>
      </c>
      <c r="Q69" s="21">
        <v>0</v>
      </c>
      <c r="R69" s="21">
        <v>0</v>
      </c>
      <c r="S69" s="21">
        <v>0</v>
      </c>
      <c r="T69" s="21">
        <v>0</v>
      </c>
      <c r="U69" s="21">
        <v>0</v>
      </c>
      <c r="V69" s="21">
        <v>0</v>
      </c>
      <c r="W69" s="21">
        <v>0</v>
      </c>
      <c r="X69" s="21">
        <v>0</v>
      </c>
      <c r="Y69" s="21">
        <v>0</v>
      </c>
      <c r="Z69" s="21">
        <v>0</v>
      </c>
      <c r="AA69" s="21">
        <v>0</v>
      </c>
      <c r="AB69" s="21">
        <v>0</v>
      </c>
      <c r="AC69" s="21">
        <v>0</v>
      </c>
      <c r="AD69" s="21">
        <v>0</v>
      </c>
      <c r="AE69" s="21">
        <v>0</v>
      </c>
      <c r="AF69" s="21">
        <v>0</v>
      </c>
      <c r="AG69" s="21">
        <v>0</v>
      </c>
      <c r="AH69" s="21">
        <v>0</v>
      </c>
      <c r="AI69" s="21">
        <v>0</v>
      </c>
      <c r="AJ69" s="21">
        <v>0</v>
      </c>
      <c r="AK69" s="22" t="s">
        <v>68</v>
      </c>
    </row>
    <row r="70" spans="1:37" ht="15" customHeight="1" x14ac:dyDescent="0.25">
      <c r="A70" s="16" t="s">
        <v>116</v>
      </c>
      <c r="B70" s="20" t="s">
        <v>63</v>
      </c>
      <c r="C70" s="21" t="s">
        <v>68</v>
      </c>
      <c r="D70" s="21" t="s">
        <v>68</v>
      </c>
      <c r="E70" s="21">
        <v>0</v>
      </c>
      <c r="F70" s="21">
        <v>1.1000000000000001E-3</v>
      </c>
      <c r="G70" s="21">
        <v>1.1000000000000001E-3</v>
      </c>
      <c r="H70" s="21">
        <v>1.1000000000000001E-3</v>
      </c>
      <c r="I70" s="21">
        <v>1.1000000000000001E-3</v>
      </c>
      <c r="J70" s="21">
        <v>1.1000000000000001E-3</v>
      </c>
      <c r="K70" s="21">
        <v>1.1000000000000001E-3</v>
      </c>
      <c r="L70" s="21">
        <v>1.1000000000000001E-3</v>
      </c>
      <c r="M70" s="21">
        <v>1.1000000000000001E-3</v>
      </c>
      <c r="N70" s="21">
        <v>1.1000000000000001E-3</v>
      </c>
      <c r="O70" s="21">
        <v>1.1000000000000001E-3</v>
      </c>
      <c r="P70" s="21">
        <v>1.1000000000000001E-3</v>
      </c>
      <c r="Q70" s="21">
        <v>1.1000000000000001E-3</v>
      </c>
      <c r="R70" s="21">
        <v>1.1000000000000001E-3</v>
      </c>
      <c r="S70" s="21">
        <v>1.1000000000000001E-3</v>
      </c>
      <c r="T70" s="21">
        <v>1.1000000000000001E-3</v>
      </c>
      <c r="U70" s="21">
        <v>1.1000000000000001E-3</v>
      </c>
      <c r="V70" s="21">
        <v>1.1000000000000001E-3</v>
      </c>
      <c r="W70" s="21">
        <v>1.1000000000000001E-3</v>
      </c>
      <c r="X70" s="21">
        <v>1.1000000000000001E-3</v>
      </c>
      <c r="Y70" s="21">
        <v>1.1000000000000001E-3</v>
      </c>
      <c r="Z70" s="21">
        <v>1.1000000000000001E-3</v>
      </c>
      <c r="AA70" s="21">
        <v>1.1000000000000001E-3</v>
      </c>
      <c r="AB70" s="21">
        <v>1.1000000000000001E-3</v>
      </c>
      <c r="AC70" s="21">
        <v>1.1000000000000001E-3</v>
      </c>
      <c r="AD70" s="21">
        <v>1.1000000000000001E-3</v>
      </c>
      <c r="AE70" s="21">
        <v>1.1000000000000001E-3</v>
      </c>
      <c r="AF70" s="21">
        <v>1.1000000000000001E-3</v>
      </c>
      <c r="AG70" s="21">
        <v>1.1000000000000001E-3</v>
      </c>
      <c r="AH70" s="21">
        <v>1.1000000000000001E-3</v>
      </c>
      <c r="AI70" s="21">
        <v>1.1000000000000001E-3</v>
      </c>
      <c r="AJ70" s="21">
        <v>1.1000000000000001E-3</v>
      </c>
      <c r="AK70" s="22" t="s">
        <v>68</v>
      </c>
    </row>
    <row r="71" spans="1:37" ht="15" customHeight="1" x14ac:dyDescent="0.25">
      <c r="A71" s="16" t="s">
        <v>117</v>
      </c>
      <c r="B71" s="20" t="s">
        <v>65</v>
      </c>
      <c r="C71" s="21" t="s">
        <v>68</v>
      </c>
      <c r="D71" s="21" t="s">
        <v>68</v>
      </c>
      <c r="E71" s="21">
        <v>1.2200000000000001E-2</v>
      </c>
      <c r="F71" s="21">
        <v>1.32E-2</v>
      </c>
      <c r="G71" s="21">
        <v>1.4E-2</v>
      </c>
      <c r="H71" s="21">
        <v>3.39E-2</v>
      </c>
      <c r="I71" s="21">
        <v>4.0399999999999998E-2</v>
      </c>
      <c r="J71" s="21">
        <v>5.6399999999999999E-2</v>
      </c>
      <c r="K71" s="21">
        <v>5.8900000000000001E-2</v>
      </c>
      <c r="L71" s="21">
        <v>6.0900000000000003E-2</v>
      </c>
      <c r="M71" s="21">
        <v>6.0900000000000003E-2</v>
      </c>
      <c r="N71" s="21">
        <v>6.0900000000000003E-2</v>
      </c>
      <c r="O71" s="21">
        <v>0.13589999999999999</v>
      </c>
      <c r="P71" s="21">
        <v>0.13589999999999999</v>
      </c>
      <c r="Q71" s="21">
        <v>0.13589999999999999</v>
      </c>
      <c r="R71" s="21">
        <v>0.13589999999999999</v>
      </c>
      <c r="S71" s="21">
        <v>0.13589999999999999</v>
      </c>
      <c r="T71" s="21">
        <v>0.13589999999999999</v>
      </c>
      <c r="U71" s="21">
        <v>0.13589999999999999</v>
      </c>
      <c r="V71" s="21">
        <v>0.13589999999999999</v>
      </c>
      <c r="W71" s="21">
        <v>0.13589999999999999</v>
      </c>
      <c r="X71" s="21">
        <v>0.13589999999999999</v>
      </c>
      <c r="Y71" s="21">
        <v>0.13589999999999999</v>
      </c>
      <c r="Z71" s="21">
        <v>0.13589999999999999</v>
      </c>
      <c r="AA71" s="21">
        <v>0.13589999999999999</v>
      </c>
      <c r="AB71" s="21">
        <v>0.13589999999999999</v>
      </c>
      <c r="AC71" s="21">
        <v>0.13589999999999999</v>
      </c>
      <c r="AD71" s="21">
        <v>0.13589999999999999</v>
      </c>
      <c r="AE71" s="21">
        <v>0.13589999999999999</v>
      </c>
      <c r="AF71" s="21">
        <v>0.13589999999999999</v>
      </c>
      <c r="AG71" s="21">
        <v>0.1789</v>
      </c>
      <c r="AH71" s="21">
        <v>0.1789</v>
      </c>
      <c r="AI71" s="21">
        <v>0.1789</v>
      </c>
      <c r="AJ71" s="21">
        <v>0.1789</v>
      </c>
      <c r="AK71" s="22" t="s">
        <v>68</v>
      </c>
    </row>
    <row r="72" spans="1:37" ht="15" customHeight="1" x14ac:dyDescent="0.2">
      <c r="A72" s="16" t="s">
        <v>118</v>
      </c>
      <c r="B72" s="19" t="s">
        <v>70</v>
      </c>
      <c r="C72" s="27" t="s">
        <v>68</v>
      </c>
      <c r="D72" s="27" t="s">
        <v>68</v>
      </c>
      <c r="E72" s="27">
        <v>10.384415000000001</v>
      </c>
      <c r="F72" s="27">
        <v>16.420014999999999</v>
      </c>
      <c r="G72" s="27">
        <v>39.152099999999997</v>
      </c>
      <c r="H72" s="27">
        <v>54.804588000000003</v>
      </c>
      <c r="I72" s="27">
        <v>74.031859999999995</v>
      </c>
      <c r="J72" s="27">
        <v>90.405929999999998</v>
      </c>
      <c r="K72" s="27">
        <v>106.601715</v>
      </c>
      <c r="L72" s="27">
        <v>117.67491099999999</v>
      </c>
      <c r="M72" s="27">
        <v>122.421509</v>
      </c>
      <c r="N72" s="27">
        <v>125.882217</v>
      </c>
      <c r="O72" s="27">
        <v>128.99601699999999</v>
      </c>
      <c r="P72" s="27">
        <v>132.16282699999999</v>
      </c>
      <c r="Q72" s="27">
        <v>135.444931</v>
      </c>
      <c r="R72" s="27">
        <v>142.222916</v>
      </c>
      <c r="S72" s="27">
        <v>142.462906</v>
      </c>
      <c r="T72" s="27">
        <v>145.81303399999999</v>
      </c>
      <c r="U72" s="27">
        <v>147.180634</v>
      </c>
      <c r="V72" s="27">
        <v>147.748108</v>
      </c>
      <c r="W72" s="27">
        <v>148.912216</v>
      </c>
      <c r="X72" s="27">
        <v>150.55860899999999</v>
      </c>
      <c r="Y72" s="27">
        <v>150.80461099999999</v>
      </c>
      <c r="Z72" s="27">
        <v>150.90791300000001</v>
      </c>
      <c r="AA72" s="27">
        <v>153.60389699999999</v>
      </c>
      <c r="AB72" s="27">
        <v>154.53488200000001</v>
      </c>
      <c r="AC72" s="27">
        <v>156.93087800000001</v>
      </c>
      <c r="AD72" s="27">
        <v>156.93087800000001</v>
      </c>
      <c r="AE72" s="27">
        <v>157.46319600000001</v>
      </c>
      <c r="AF72" s="27">
        <v>158.03869599999999</v>
      </c>
      <c r="AG72" s="27">
        <v>158.76660200000001</v>
      </c>
      <c r="AH72" s="27">
        <v>158.76660200000001</v>
      </c>
      <c r="AI72" s="27">
        <v>158.76660200000001</v>
      </c>
      <c r="AJ72" s="27">
        <v>158.76980599999999</v>
      </c>
      <c r="AK72" s="28" t="s">
        <v>68</v>
      </c>
    </row>
    <row r="73" spans="1:37" ht="15.75" customHeight="1" x14ac:dyDescent="0.2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row>
    <row r="74" spans="1:37" ht="15" customHeight="1" x14ac:dyDescent="0.2">
      <c r="A74" s="16" t="s">
        <v>119</v>
      </c>
      <c r="B74" s="19" t="s">
        <v>120</v>
      </c>
      <c r="C74" s="27">
        <v>1043.869751</v>
      </c>
      <c r="D74" s="27">
        <v>1059.4221190000001</v>
      </c>
      <c r="E74" s="27">
        <v>1078.6495359999999</v>
      </c>
      <c r="F74" s="27">
        <v>1103.2001949999999</v>
      </c>
      <c r="G74" s="27">
        <v>1113.9835210000001</v>
      </c>
      <c r="H74" s="27">
        <v>1117.8623050000001</v>
      </c>
      <c r="I74" s="27">
        <v>1121.7763669999999</v>
      </c>
      <c r="J74" s="27">
        <v>1123.3773189999999</v>
      </c>
      <c r="K74" s="27">
        <v>1126.668823</v>
      </c>
      <c r="L74" s="27">
        <v>1128.220337</v>
      </c>
      <c r="M74" s="27">
        <v>1138.497803</v>
      </c>
      <c r="N74" s="27">
        <v>1145.451904</v>
      </c>
      <c r="O74" s="27">
        <v>1155.2955320000001</v>
      </c>
      <c r="P74" s="27">
        <v>1165.41687</v>
      </c>
      <c r="Q74" s="27">
        <v>1178.6972659999999</v>
      </c>
      <c r="R74" s="27">
        <v>1185.2954099999999</v>
      </c>
      <c r="S74" s="27">
        <v>1197.319336</v>
      </c>
      <c r="T74" s="27">
        <v>1212.4470209999999</v>
      </c>
      <c r="U74" s="27">
        <v>1225.911865</v>
      </c>
      <c r="V74" s="27">
        <v>1243.7741699999999</v>
      </c>
      <c r="W74" s="27">
        <v>1262.2312010000001</v>
      </c>
      <c r="X74" s="27">
        <v>1279.6710210000001</v>
      </c>
      <c r="Y74" s="27">
        <v>1300.325439</v>
      </c>
      <c r="Z74" s="27">
        <v>1313.6335449999999</v>
      </c>
      <c r="AA74" s="27">
        <v>1336.6259769999999</v>
      </c>
      <c r="AB74" s="27">
        <v>1346.522461</v>
      </c>
      <c r="AC74" s="27">
        <v>1367.8889160000001</v>
      </c>
      <c r="AD74" s="27">
        <v>1381.380005</v>
      </c>
      <c r="AE74" s="27">
        <v>1398.183716</v>
      </c>
      <c r="AF74" s="27">
        <v>1423.0794679999999</v>
      </c>
      <c r="AG74" s="27">
        <v>1447.0623780000001</v>
      </c>
      <c r="AH74" s="27">
        <v>1462.7326660000001</v>
      </c>
      <c r="AI74" s="27">
        <v>1485.109009</v>
      </c>
      <c r="AJ74" s="27">
        <v>1506.0395510000001</v>
      </c>
      <c r="AK74" s="28">
        <v>1.1053E-2</v>
      </c>
    </row>
    <row r="75" spans="1:37" ht="15.75" customHeight="1" x14ac:dyDescent="0.2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row>
    <row r="76" spans="1:37" ht="15" customHeight="1" x14ac:dyDescent="0.25">
      <c r="A76" s="12"/>
      <c r="B76" s="19" t="s">
        <v>121</v>
      </c>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row>
    <row r="77" spans="1:37" ht="15" customHeight="1" x14ac:dyDescent="0.25">
      <c r="A77" s="16" t="s">
        <v>122</v>
      </c>
      <c r="B77" s="20" t="s">
        <v>73</v>
      </c>
      <c r="C77" s="21">
        <v>2.8090700000000002</v>
      </c>
      <c r="D77" s="21">
        <v>2.8294220000000001</v>
      </c>
      <c r="E77" s="21">
        <v>2.8143950000000002</v>
      </c>
      <c r="F77" s="21">
        <v>2.751887</v>
      </c>
      <c r="G77" s="21">
        <v>2.707497</v>
      </c>
      <c r="H77" s="21">
        <v>2.6968350000000001</v>
      </c>
      <c r="I77" s="21">
        <v>2.6748280000000002</v>
      </c>
      <c r="J77" s="21">
        <v>2.6577280000000001</v>
      </c>
      <c r="K77" s="21">
        <v>2.6425589999999999</v>
      </c>
      <c r="L77" s="21">
        <v>2.6240389999999998</v>
      </c>
      <c r="M77" s="21">
        <v>2.598665</v>
      </c>
      <c r="N77" s="21">
        <v>2.5801460000000001</v>
      </c>
      <c r="O77" s="21">
        <v>2.5564249999999999</v>
      </c>
      <c r="P77" s="21">
        <v>2.534081</v>
      </c>
      <c r="Q77" s="21">
        <v>2.5127160000000002</v>
      </c>
      <c r="R77" s="21">
        <v>2.4900669999999998</v>
      </c>
      <c r="S77" s="21">
        <v>2.470507</v>
      </c>
      <c r="T77" s="21">
        <v>2.4516689999999999</v>
      </c>
      <c r="U77" s="21">
        <v>2.4322560000000002</v>
      </c>
      <c r="V77" s="21">
        <v>2.4122409999999999</v>
      </c>
      <c r="W77" s="21">
        <v>2.3954650000000002</v>
      </c>
      <c r="X77" s="21">
        <v>2.3756080000000002</v>
      </c>
      <c r="Y77" s="21">
        <v>2.3538420000000002</v>
      </c>
      <c r="Z77" s="21">
        <v>2.3294329999999999</v>
      </c>
      <c r="AA77" s="21">
        <v>2.306187</v>
      </c>
      <c r="AB77" s="21">
        <v>2.2809900000000001</v>
      </c>
      <c r="AC77" s="21">
        <v>2.2574730000000001</v>
      </c>
      <c r="AD77" s="21">
        <v>2.2334480000000001</v>
      </c>
      <c r="AE77" s="21">
        <v>2.211741</v>
      </c>
      <c r="AF77" s="21">
        <v>2.1874859999999998</v>
      </c>
      <c r="AG77" s="21">
        <v>2.1649419999999999</v>
      </c>
      <c r="AH77" s="21">
        <v>2.1414520000000001</v>
      </c>
      <c r="AI77" s="21">
        <v>2.1181480000000001</v>
      </c>
      <c r="AJ77" s="21">
        <v>2.09388</v>
      </c>
      <c r="AK77" s="22">
        <v>-9.3640000000000008E-3</v>
      </c>
    </row>
    <row r="78" spans="1:37" ht="15" customHeight="1" x14ac:dyDescent="0.25">
      <c r="A78" s="16" t="s">
        <v>123</v>
      </c>
      <c r="B78" s="20" t="s">
        <v>124</v>
      </c>
      <c r="C78" s="21">
        <v>0.60187599999999997</v>
      </c>
      <c r="D78" s="21">
        <v>0.56111200000000006</v>
      </c>
      <c r="E78" s="21">
        <v>0.56123999999999996</v>
      </c>
      <c r="F78" s="21">
        <v>0.51933600000000002</v>
      </c>
      <c r="G78" s="21">
        <v>0.51947699999999997</v>
      </c>
      <c r="H78" s="21">
        <v>0.51967099999999999</v>
      </c>
      <c r="I78" s="21">
        <v>0.519872</v>
      </c>
      <c r="J78" s="21">
        <v>0.52008299999999996</v>
      </c>
      <c r="K78" s="21">
        <v>0.52029099999999995</v>
      </c>
      <c r="L78" s="21">
        <v>0.52048300000000003</v>
      </c>
      <c r="M78" s="21">
        <v>0.52058700000000002</v>
      </c>
      <c r="N78" s="21">
        <v>0.520729</v>
      </c>
      <c r="O78" s="21">
        <v>0.52080000000000004</v>
      </c>
      <c r="P78" s="21">
        <v>0.52084299999999994</v>
      </c>
      <c r="Q78" s="21">
        <v>0.52089399999999997</v>
      </c>
      <c r="R78" s="21">
        <v>0.52093900000000004</v>
      </c>
      <c r="S78" s="21">
        <v>0.52103500000000003</v>
      </c>
      <c r="T78" s="21">
        <v>0.52115</v>
      </c>
      <c r="U78" s="21">
        <v>0.52129199999999998</v>
      </c>
      <c r="V78" s="21">
        <v>0.52144800000000002</v>
      </c>
      <c r="W78" s="21">
        <v>0.52163199999999998</v>
      </c>
      <c r="X78" s="21">
        <v>0.52182600000000001</v>
      </c>
      <c r="Y78" s="21">
        <v>0.52202499999999996</v>
      </c>
      <c r="Z78" s="21">
        <v>0.52221499999999998</v>
      </c>
      <c r="AA78" s="21">
        <v>0.52242299999999997</v>
      </c>
      <c r="AB78" s="21">
        <v>0.52264299999999997</v>
      </c>
      <c r="AC78" s="21">
        <v>0.52292799999999995</v>
      </c>
      <c r="AD78" s="21">
        <v>0.52324599999999999</v>
      </c>
      <c r="AE78" s="21">
        <v>0.52360799999999996</v>
      </c>
      <c r="AF78" s="21">
        <v>0.52398</v>
      </c>
      <c r="AG78" s="21">
        <v>0.52438200000000001</v>
      </c>
      <c r="AH78" s="21">
        <v>0.52479299999999995</v>
      </c>
      <c r="AI78" s="21">
        <v>0.52522100000000005</v>
      </c>
      <c r="AJ78" s="21">
        <v>0.52563800000000005</v>
      </c>
      <c r="AK78" s="22">
        <v>-2.039E-3</v>
      </c>
    </row>
    <row r="79" spans="1:37" ht="15" customHeight="1" x14ac:dyDescent="0.25">
      <c r="A79" s="16" t="s">
        <v>125</v>
      </c>
      <c r="B79" s="20" t="s">
        <v>126</v>
      </c>
      <c r="C79" s="21">
        <v>16.550146000000002</v>
      </c>
      <c r="D79" s="21">
        <v>17.000043999999999</v>
      </c>
      <c r="E79" s="21">
        <v>17.661366999999998</v>
      </c>
      <c r="F79" s="21">
        <v>18.192609999999998</v>
      </c>
      <c r="G79" s="21">
        <v>18.523696999999999</v>
      </c>
      <c r="H79" s="21">
        <v>18.881478999999999</v>
      </c>
      <c r="I79" s="21">
        <v>19.254021000000002</v>
      </c>
      <c r="J79" s="21">
        <v>19.649028999999999</v>
      </c>
      <c r="K79" s="21">
        <v>20.075354000000001</v>
      </c>
      <c r="L79" s="21">
        <v>20.530176000000001</v>
      </c>
      <c r="M79" s="21">
        <v>21.008945000000001</v>
      </c>
      <c r="N79" s="21">
        <v>21.517927</v>
      </c>
      <c r="O79" s="21">
        <v>21.898712</v>
      </c>
      <c r="P79" s="21">
        <v>22.411719999999999</v>
      </c>
      <c r="Q79" s="21">
        <v>22.894997</v>
      </c>
      <c r="R79" s="21">
        <v>23.430418</v>
      </c>
      <c r="S79" s="21">
        <v>23.968340000000001</v>
      </c>
      <c r="T79" s="21">
        <v>24.586416</v>
      </c>
      <c r="U79" s="21">
        <v>25.184086000000001</v>
      </c>
      <c r="V79" s="21">
        <v>25.818956</v>
      </c>
      <c r="W79" s="21">
        <v>26.457961999999998</v>
      </c>
      <c r="X79" s="21">
        <v>27.134406999999999</v>
      </c>
      <c r="Y79" s="21">
        <v>27.822490999999999</v>
      </c>
      <c r="Z79" s="21">
        <v>28.548615999999999</v>
      </c>
      <c r="AA79" s="21">
        <v>29.307970000000001</v>
      </c>
      <c r="AB79" s="21">
        <v>30.064495000000001</v>
      </c>
      <c r="AC79" s="21">
        <v>30.895098000000001</v>
      </c>
      <c r="AD79" s="21">
        <v>31.764026999999999</v>
      </c>
      <c r="AE79" s="21">
        <v>32.729435000000002</v>
      </c>
      <c r="AF79" s="21">
        <v>33.678168999999997</v>
      </c>
      <c r="AG79" s="21">
        <v>34.662864999999996</v>
      </c>
      <c r="AH79" s="21">
        <v>35.675156000000001</v>
      </c>
      <c r="AI79" s="21">
        <v>36.704326999999999</v>
      </c>
      <c r="AJ79" s="21">
        <v>37.760554999999997</v>
      </c>
      <c r="AK79" s="22">
        <v>2.5253000000000001E-2</v>
      </c>
    </row>
    <row r="80" spans="1:37" ht="15" customHeight="1" x14ac:dyDescent="0.25">
      <c r="A80" s="16" t="s">
        <v>127</v>
      </c>
      <c r="B80" s="20" t="s">
        <v>128</v>
      </c>
      <c r="C80" s="21">
        <v>2.86477</v>
      </c>
      <c r="D80" s="21">
        <v>3.0662500000000001</v>
      </c>
      <c r="E80" s="21">
        <v>3.09165</v>
      </c>
      <c r="F80" s="21">
        <v>3.0005730000000002</v>
      </c>
      <c r="G80" s="21">
        <v>3.0005730000000002</v>
      </c>
      <c r="H80" s="21">
        <v>3.0005730000000002</v>
      </c>
      <c r="I80" s="21">
        <v>3.0005730000000002</v>
      </c>
      <c r="J80" s="21">
        <v>3.0005730000000002</v>
      </c>
      <c r="K80" s="21">
        <v>3.0005730000000002</v>
      </c>
      <c r="L80" s="21">
        <v>3.0005730000000002</v>
      </c>
      <c r="M80" s="21">
        <v>3.0005730000000002</v>
      </c>
      <c r="N80" s="21">
        <v>3.0005730000000002</v>
      </c>
      <c r="O80" s="21">
        <v>2.9544329999999999</v>
      </c>
      <c r="P80" s="21">
        <v>2.962799</v>
      </c>
      <c r="Q80" s="21">
        <v>2.9472360000000002</v>
      </c>
      <c r="R80" s="21">
        <v>2.9446539999999999</v>
      </c>
      <c r="S80" s="21">
        <v>2.9323169999999998</v>
      </c>
      <c r="T80" s="21">
        <v>2.9502259999999998</v>
      </c>
      <c r="U80" s="21">
        <v>2.9470580000000002</v>
      </c>
      <c r="V80" s="21">
        <v>2.9477370000000001</v>
      </c>
      <c r="W80" s="21">
        <v>2.9376530000000001</v>
      </c>
      <c r="X80" s="21">
        <v>2.9355069999999999</v>
      </c>
      <c r="Y80" s="21">
        <v>2.9302250000000001</v>
      </c>
      <c r="Z80" s="21">
        <v>2.9397099999999998</v>
      </c>
      <c r="AA80" s="21">
        <v>2.9456639999999998</v>
      </c>
      <c r="AB80" s="21">
        <v>2.933996</v>
      </c>
      <c r="AC80" s="21">
        <v>2.93988</v>
      </c>
      <c r="AD80" s="21">
        <v>2.945551</v>
      </c>
      <c r="AE80" s="21">
        <v>2.976127</v>
      </c>
      <c r="AF80" s="21">
        <v>2.9741689999999998</v>
      </c>
      <c r="AG80" s="21">
        <v>2.9789479999999999</v>
      </c>
      <c r="AH80" s="21">
        <v>2.9858669999999998</v>
      </c>
      <c r="AI80" s="21">
        <v>2.9908999999999999</v>
      </c>
      <c r="AJ80" s="21">
        <v>2.9975239999999999</v>
      </c>
      <c r="AK80" s="22">
        <v>-7.0799999999999997E-4</v>
      </c>
    </row>
    <row r="81" spans="1:37" ht="15" customHeight="1" x14ac:dyDescent="0.25">
      <c r="A81" s="16" t="s">
        <v>129</v>
      </c>
      <c r="B81" s="20" t="s">
        <v>65</v>
      </c>
      <c r="C81" s="21">
        <v>25.920618000000001</v>
      </c>
      <c r="D81" s="21">
        <v>29.844747999999999</v>
      </c>
      <c r="E81" s="21">
        <v>34.453121000000003</v>
      </c>
      <c r="F81" s="21">
        <v>39.500785999999998</v>
      </c>
      <c r="G81" s="21">
        <v>44.149078000000003</v>
      </c>
      <c r="H81" s="21">
        <v>48.499355000000001</v>
      </c>
      <c r="I81" s="21">
        <v>52.524948000000002</v>
      </c>
      <c r="J81" s="21">
        <v>56.023991000000002</v>
      </c>
      <c r="K81" s="21">
        <v>58.900844999999997</v>
      </c>
      <c r="L81" s="21">
        <v>61.974850000000004</v>
      </c>
      <c r="M81" s="21">
        <v>65.193916000000002</v>
      </c>
      <c r="N81" s="21">
        <v>68.619681999999997</v>
      </c>
      <c r="O81" s="21">
        <v>72.239288000000002</v>
      </c>
      <c r="P81" s="21">
        <v>76.013641000000007</v>
      </c>
      <c r="Q81" s="21">
        <v>79.974632</v>
      </c>
      <c r="R81" s="21">
        <v>84.122489999999999</v>
      </c>
      <c r="S81" s="21">
        <v>88.472649000000004</v>
      </c>
      <c r="T81" s="21">
        <v>93.023323000000005</v>
      </c>
      <c r="U81" s="21">
        <v>97.770972999999998</v>
      </c>
      <c r="V81" s="21">
        <v>102.772758</v>
      </c>
      <c r="W81" s="21">
        <v>108.000626</v>
      </c>
      <c r="X81" s="21">
        <v>113.44832599999999</v>
      </c>
      <c r="Y81" s="21">
        <v>119.08805099999999</v>
      </c>
      <c r="Z81" s="21">
        <v>124.89795700000001</v>
      </c>
      <c r="AA81" s="21">
        <v>130.901321</v>
      </c>
      <c r="AB81" s="21">
        <v>137.08963</v>
      </c>
      <c r="AC81" s="21">
        <v>143.505493</v>
      </c>
      <c r="AD81" s="21">
        <v>150.120285</v>
      </c>
      <c r="AE81" s="21">
        <v>157.02271999999999</v>
      </c>
      <c r="AF81" s="21">
        <v>164.17160000000001</v>
      </c>
      <c r="AG81" s="21">
        <v>171.62394699999999</v>
      </c>
      <c r="AH81" s="21">
        <v>179.344223</v>
      </c>
      <c r="AI81" s="21">
        <v>187.32080099999999</v>
      </c>
      <c r="AJ81" s="21">
        <v>195.53801000000001</v>
      </c>
      <c r="AK81" s="22">
        <v>6.0502E-2</v>
      </c>
    </row>
    <row r="82" spans="1:37" ht="15" customHeight="1" x14ac:dyDescent="0.25">
      <c r="A82" s="16" t="s">
        <v>130</v>
      </c>
      <c r="B82" s="20" t="s">
        <v>131</v>
      </c>
      <c r="C82" s="21">
        <v>0.43790000000000001</v>
      </c>
      <c r="D82" s="21">
        <v>0.45290000000000002</v>
      </c>
      <c r="E82" s="21">
        <v>0.50290000000000001</v>
      </c>
      <c r="F82" s="21">
        <v>0.50290000000000001</v>
      </c>
      <c r="G82" s="21">
        <v>0.51490000000000002</v>
      </c>
      <c r="H82" s="21">
        <v>0.51490000000000002</v>
      </c>
      <c r="I82" s="21">
        <v>0.51490000000000002</v>
      </c>
      <c r="J82" s="21">
        <v>0.51490000000000002</v>
      </c>
      <c r="K82" s="21">
        <v>0.51490000000000002</v>
      </c>
      <c r="L82" s="21">
        <v>0.51490000000000002</v>
      </c>
      <c r="M82" s="21">
        <v>0.51490000000000002</v>
      </c>
      <c r="N82" s="21">
        <v>0.51490000000000002</v>
      </c>
      <c r="O82" s="21">
        <v>0.51490000000000002</v>
      </c>
      <c r="P82" s="21">
        <v>0.51490000000000002</v>
      </c>
      <c r="Q82" s="21">
        <v>0.51490000000000002</v>
      </c>
      <c r="R82" s="21">
        <v>0.51490000000000002</v>
      </c>
      <c r="S82" s="21">
        <v>0.51490000000000002</v>
      </c>
      <c r="T82" s="21">
        <v>0.51490000000000002</v>
      </c>
      <c r="U82" s="21">
        <v>0.51490000000000002</v>
      </c>
      <c r="V82" s="21">
        <v>0.51490000000000002</v>
      </c>
      <c r="W82" s="21">
        <v>0.51490000000000002</v>
      </c>
      <c r="X82" s="21">
        <v>0.51490000000000002</v>
      </c>
      <c r="Y82" s="21">
        <v>0.51490000000000002</v>
      </c>
      <c r="Z82" s="21">
        <v>0.51490000000000002</v>
      </c>
      <c r="AA82" s="21">
        <v>0.51490000000000002</v>
      </c>
      <c r="AB82" s="21">
        <v>0.51490000000000002</v>
      </c>
      <c r="AC82" s="21">
        <v>0.51490000000000002</v>
      </c>
      <c r="AD82" s="21">
        <v>0.51490000000000002</v>
      </c>
      <c r="AE82" s="21">
        <v>0.51490000000000002</v>
      </c>
      <c r="AF82" s="21">
        <v>0.51490000000000002</v>
      </c>
      <c r="AG82" s="21">
        <v>0.51490000000000002</v>
      </c>
      <c r="AH82" s="21">
        <v>0.51490000000000002</v>
      </c>
      <c r="AI82" s="21">
        <v>0.51490000000000002</v>
      </c>
      <c r="AJ82" s="21">
        <v>0.51490000000000002</v>
      </c>
      <c r="AK82" s="22">
        <v>4.0169999999999997E-3</v>
      </c>
    </row>
    <row r="83" spans="1:37" ht="15" customHeight="1" x14ac:dyDescent="0.2">
      <c r="A83" s="16" t="s">
        <v>132</v>
      </c>
      <c r="B83" s="19" t="s">
        <v>70</v>
      </c>
      <c r="C83" s="27">
        <v>49.184379999999997</v>
      </c>
      <c r="D83" s="27">
        <v>53.754474999999999</v>
      </c>
      <c r="E83" s="27">
        <v>59.084671</v>
      </c>
      <c r="F83" s="27">
        <v>64.468093999999994</v>
      </c>
      <c r="G83" s="27">
        <v>69.415222</v>
      </c>
      <c r="H83" s="27">
        <v>74.112808000000001</v>
      </c>
      <c r="I83" s="27">
        <v>78.489142999999999</v>
      </c>
      <c r="J83" s="27">
        <v>82.366302000000005</v>
      </c>
      <c r="K83" s="27">
        <v>85.654526000000004</v>
      </c>
      <c r="L83" s="27">
        <v>89.165024000000003</v>
      </c>
      <c r="M83" s="27">
        <v>92.837585000000004</v>
      </c>
      <c r="N83" s="27">
        <v>96.753967000000003</v>
      </c>
      <c r="O83" s="27">
        <v>100.684555</v>
      </c>
      <c r="P83" s="27">
        <v>104.95798499999999</v>
      </c>
      <c r="Q83" s="27">
        <v>109.36537199999999</v>
      </c>
      <c r="R83" s="27">
        <v>114.02346799999999</v>
      </c>
      <c r="S83" s="27">
        <v>118.879745</v>
      </c>
      <c r="T83" s="27">
        <v>124.047684</v>
      </c>
      <c r="U83" s="27">
        <v>129.370575</v>
      </c>
      <c r="V83" s="27">
        <v>134.98803699999999</v>
      </c>
      <c r="W83" s="27">
        <v>140.82823200000001</v>
      </c>
      <c r="X83" s="27">
        <v>146.93057300000001</v>
      </c>
      <c r="Y83" s="27">
        <v>153.231537</v>
      </c>
      <c r="Z83" s="27">
        <v>159.752838</v>
      </c>
      <c r="AA83" s="27">
        <v>166.49847399999999</v>
      </c>
      <c r="AB83" s="27">
        <v>173.40664699999999</v>
      </c>
      <c r="AC83" s="27">
        <v>180.635773</v>
      </c>
      <c r="AD83" s="27">
        <v>188.10145600000001</v>
      </c>
      <c r="AE83" s="27">
        <v>195.97854599999999</v>
      </c>
      <c r="AF83" s="27">
        <v>204.050308</v>
      </c>
      <c r="AG83" s="27">
        <v>212.46998600000001</v>
      </c>
      <c r="AH83" s="27">
        <v>221.186386</v>
      </c>
      <c r="AI83" s="27">
        <v>230.17430100000001</v>
      </c>
      <c r="AJ83" s="27">
        <v>239.430511</v>
      </c>
      <c r="AK83" s="28">
        <v>4.7788999999999998E-2</v>
      </c>
    </row>
    <row r="84" spans="1:37" ht="15.75" customHeight="1" x14ac:dyDescent="0.2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row>
    <row r="85" spans="1:37" ht="15" customHeight="1" x14ac:dyDescent="0.2">
      <c r="A85" s="16" t="s">
        <v>133</v>
      </c>
      <c r="B85" s="19" t="s">
        <v>134</v>
      </c>
      <c r="C85" s="27" t="s">
        <v>68</v>
      </c>
      <c r="D85" s="27" t="s">
        <v>68</v>
      </c>
      <c r="E85" s="27">
        <v>5.3452279999999996</v>
      </c>
      <c r="F85" s="27">
        <v>11.538671000000001</v>
      </c>
      <c r="G85" s="27">
        <v>16.530194999999999</v>
      </c>
      <c r="H85" s="27">
        <v>21.238444999999999</v>
      </c>
      <c r="I85" s="27">
        <v>25.636772000000001</v>
      </c>
      <c r="J85" s="27">
        <v>29.531030999999999</v>
      </c>
      <c r="K85" s="27">
        <v>32.834418999999997</v>
      </c>
      <c r="L85" s="27">
        <v>36.363438000000002</v>
      </c>
      <c r="M85" s="27">
        <v>40.061366999999997</v>
      </c>
      <c r="N85" s="27">
        <v>43.996257999999997</v>
      </c>
      <c r="O85" s="27">
        <v>48.089123000000001</v>
      </c>
      <c r="P85" s="27">
        <v>52.384903000000001</v>
      </c>
      <c r="Q85" s="27">
        <v>56.860405</v>
      </c>
      <c r="R85" s="27">
        <v>61.548901000000001</v>
      </c>
      <c r="S85" s="27">
        <v>66.461783999999994</v>
      </c>
      <c r="T85" s="27">
        <v>71.648544000000001</v>
      </c>
      <c r="U85" s="27">
        <v>77.000327999999996</v>
      </c>
      <c r="V85" s="27">
        <v>82.637810000000002</v>
      </c>
      <c r="W85" s="27">
        <v>88.525063000000003</v>
      </c>
      <c r="X85" s="27">
        <v>94.653671000000003</v>
      </c>
      <c r="Y85" s="27">
        <v>100.99221799999999</v>
      </c>
      <c r="Z85" s="27">
        <v>107.53788</v>
      </c>
      <c r="AA85" s="27">
        <v>114.30671700000001</v>
      </c>
      <c r="AB85" s="27">
        <v>121.27512400000001</v>
      </c>
      <c r="AC85" s="27">
        <v>128.52761799999999</v>
      </c>
      <c r="AD85" s="27">
        <v>136.01724200000001</v>
      </c>
      <c r="AE85" s="27">
        <v>143.91589400000001</v>
      </c>
      <c r="AF85" s="27">
        <v>152.01774599999999</v>
      </c>
      <c r="AG85" s="27">
        <v>160.45976300000001</v>
      </c>
      <c r="AH85" s="27">
        <v>169.199478</v>
      </c>
      <c r="AI85" s="27">
        <v>178.21051</v>
      </c>
      <c r="AJ85" s="27">
        <v>187.49087499999999</v>
      </c>
      <c r="AK85" s="28" t="s">
        <v>68</v>
      </c>
    </row>
    <row r="86" spans="1:37" ht="15" customHeight="1" x14ac:dyDescent="0.2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row>
    <row r="87" spans="1:37" ht="15" customHeight="1" x14ac:dyDescent="0.25">
      <c r="A87" s="12"/>
      <c r="B87" s="46" t="s">
        <v>135</v>
      </c>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row>
    <row r="88" spans="1:37" ht="15" customHeight="1" x14ac:dyDescent="0.25">
      <c r="A88" s="12"/>
      <c r="B88" s="29" t="s">
        <v>136</v>
      </c>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row>
    <row r="89" spans="1:37" ht="15" customHeight="1" x14ac:dyDescent="0.25">
      <c r="A89" s="12"/>
      <c r="B89" s="29" t="s">
        <v>137</v>
      </c>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row>
    <row r="90" spans="1:37" ht="15" customHeight="1" x14ac:dyDescent="0.25">
      <c r="A90" s="12"/>
      <c r="B90" s="29" t="s">
        <v>138</v>
      </c>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row>
    <row r="91" spans="1:37" ht="15" customHeight="1" x14ac:dyDescent="0.25">
      <c r="A91" s="12"/>
      <c r="B91" s="29" t="s">
        <v>139</v>
      </c>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row>
    <row r="92" spans="1:37" ht="15" customHeight="1" x14ac:dyDescent="0.25">
      <c r="A92" s="12"/>
      <c r="B92" s="29" t="s">
        <v>140</v>
      </c>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row>
    <row r="93" spans="1:37" ht="15" customHeight="1" x14ac:dyDescent="0.25">
      <c r="A93" s="12"/>
      <c r="B93" s="29" t="s">
        <v>141</v>
      </c>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row>
    <row r="94" spans="1:37" ht="15" customHeight="1" x14ac:dyDescent="0.25">
      <c r="A94" s="12"/>
      <c r="B94" s="29" t="s">
        <v>142</v>
      </c>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row>
    <row r="95" spans="1:37" ht="15" customHeight="1" x14ac:dyDescent="0.25">
      <c r="A95" s="12"/>
      <c r="B95" s="29" t="s">
        <v>166</v>
      </c>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row>
    <row r="96" spans="1:37" ht="15" customHeight="1" x14ac:dyDescent="0.25">
      <c r="A96" s="12"/>
      <c r="B96" s="29" t="s">
        <v>144</v>
      </c>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row>
    <row r="97" spans="1:37" ht="15" customHeight="1" x14ac:dyDescent="0.25">
      <c r="A97" s="12"/>
      <c r="B97" s="29" t="s">
        <v>145</v>
      </c>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row>
    <row r="98" spans="1:37" ht="15" customHeight="1" x14ac:dyDescent="0.25">
      <c r="A98" s="12"/>
      <c r="B98" s="29" t="s">
        <v>146</v>
      </c>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row>
    <row r="99" spans="1:37" ht="15" customHeight="1" x14ac:dyDescent="0.25">
      <c r="A99" s="12"/>
      <c r="B99" s="29" t="s">
        <v>147</v>
      </c>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row>
    <row r="100" spans="1:37" ht="15" customHeight="1" x14ac:dyDescent="0.25">
      <c r="A100" s="12"/>
      <c r="B100" s="29" t="s">
        <v>148</v>
      </c>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row>
    <row r="101" spans="1:37" ht="15" customHeight="1" x14ac:dyDescent="0.25">
      <c r="A101" s="12"/>
      <c r="B101" s="29" t="s">
        <v>167</v>
      </c>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row>
    <row r="102" spans="1:37" ht="15" customHeight="1" x14ac:dyDescent="0.25">
      <c r="A102" s="12"/>
      <c r="B102" s="29" t="s">
        <v>168</v>
      </c>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row>
    <row r="103" spans="1:37" ht="15" customHeight="1" x14ac:dyDescent="0.25">
      <c r="A103" s="12"/>
      <c r="B103" s="29" t="s">
        <v>151</v>
      </c>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row>
    <row r="104" spans="1:37" ht="15" customHeight="1" x14ac:dyDescent="0.25">
      <c r="A104" s="12"/>
      <c r="B104" s="29" t="s">
        <v>152</v>
      </c>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row>
    <row r="105" spans="1:37" ht="15" customHeight="1" x14ac:dyDescent="0.25">
      <c r="A105" s="12"/>
      <c r="B105" s="29" t="s">
        <v>153</v>
      </c>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row>
    <row r="106" spans="1:37" ht="15" customHeight="1" x14ac:dyDescent="0.25">
      <c r="A106" s="12"/>
      <c r="B106" s="29" t="s">
        <v>154</v>
      </c>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row>
    <row r="107" spans="1:37" ht="15" customHeight="1" x14ac:dyDescent="0.25">
      <c r="A107" s="12"/>
      <c r="B107" s="29" t="s">
        <v>155</v>
      </c>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row>
    <row r="108" spans="1:37" ht="15" customHeight="1" x14ac:dyDescent="0.25">
      <c r="A108" s="12"/>
      <c r="B108" s="29" t="s">
        <v>156</v>
      </c>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row>
    <row r="109" spans="1:37" ht="15" customHeight="1" x14ac:dyDescent="0.25">
      <c r="A109" s="12"/>
      <c r="B109" s="29" t="s">
        <v>169</v>
      </c>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row>
    <row r="110" spans="1:37" ht="15" customHeight="1" x14ac:dyDescent="0.25">
      <c r="A110" s="12"/>
      <c r="B110" s="29" t="s">
        <v>170</v>
      </c>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row>
    <row r="111" spans="1:37" ht="15" customHeight="1" x14ac:dyDescent="0.25">
      <c r="A111" s="12"/>
      <c r="B111" s="29" t="s">
        <v>171</v>
      </c>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row>
    <row r="112" spans="1:37" ht="15" customHeight="1" x14ac:dyDescent="0.25">
      <c r="A112" s="12"/>
      <c r="B112" s="29" t="s">
        <v>172</v>
      </c>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row>
    <row r="113" spans="1:37" ht="15" customHeight="1" x14ac:dyDescent="0.25">
      <c r="A113" s="12"/>
      <c r="B113" s="29" t="s">
        <v>173</v>
      </c>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row>
    <row r="114" spans="1:37" ht="15" customHeight="1" x14ac:dyDescent="0.25">
      <c r="A114" s="12"/>
      <c r="B114" s="29" t="s">
        <v>174</v>
      </c>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row>
    <row r="115" spans="1:37" ht="15.75" customHeight="1" x14ac:dyDescent="0.2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row>
    <row r="116" spans="1:37" ht="15.75" customHeight="1" x14ac:dyDescent="0.2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row>
    <row r="117" spans="1:37" ht="15.75" customHeight="1" x14ac:dyDescent="0.2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row>
    <row r="118" spans="1:37" ht="15.75" customHeight="1" x14ac:dyDescent="0.2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row>
    <row r="119" spans="1:37" ht="15.75" customHeight="1" x14ac:dyDescent="0.2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row>
    <row r="120" spans="1:37" ht="15.75" customHeight="1" x14ac:dyDescent="0.2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row>
    <row r="121" spans="1:37" ht="15.75" customHeight="1" x14ac:dyDescent="0.2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row>
    <row r="122" spans="1:37" ht="15.75" customHeight="1" x14ac:dyDescent="0.2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row>
    <row r="123" spans="1:37" ht="15.75" customHeight="1"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row>
    <row r="124" spans="1:37" ht="15.75" customHeight="1"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row>
    <row r="125" spans="1:37" ht="15.75" customHeight="1"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row>
    <row r="126" spans="1:37" ht="15.75" customHeight="1"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row>
    <row r="127" spans="1:37" ht="15.75" customHeight="1"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row>
    <row r="128" spans="1:37" ht="15.75" customHeight="1"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row>
    <row r="129" spans="1:37" ht="15.75" customHeight="1"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row>
    <row r="130" spans="1:37" ht="15.75" customHeight="1"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row>
    <row r="131" spans="1:37" ht="15.75" customHeight="1"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row>
    <row r="132" spans="1:37" ht="15.75" customHeight="1"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row>
    <row r="133" spans="1:37" ht="15.75" customHeight="1"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row>
    <row r="134" spans="1:37" ht="15.75" customHeight="1"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row>
    <row r="135" spans="1:37" ht="15.75" customHeight="1"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row>
    <row r="136" spans="1:37" ht="15.75" customHeight="1"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row>
    <row r="137" spans="1:37" ht="15.75" customHeight="1"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row>
    <row r="138" spans="1:37" ht="15.75" customHeight="1"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row>
    <row r="139" spans="1:37" ht="15.75" customHeight="1"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row>
    <row r="140" spans="1:37" ht="15.75" customHeight="1"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row>
    <row r="141" spans="1:37" ht="15.75" customHeight="1"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row>
    <row r="142" spans="1:37" ht="15.75" customHeight="1"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row>
    <row r="143" spans="1:37" ht="15.75" customHeight="1"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row>
    <row r="144" spans="1:37" ht="15.75" customHeight="1"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row>
    <row r="145" spans="1:37" ht="15.75" customHeight="1"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row>
    <row r="146" spans="1:37" ht="15.75" customHeight="1"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row>
    <row r="147" spans="1:37" ht="15.75" customHeight="1"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row>
    <row r="148" spans="1:37" ht="15.75" customHeight="1"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row>
    <row r="149" spans="1:37" ht="15.75" customHeight="1"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row>
    <row r="150" spans="1:37" ht="15.75" customHeight="1"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row>
    <row r="151" spans="1:37" ht="15.75" customHeight="1"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row>
    <row r="152" spans="1:37" ht="15.75" customHeight="1"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row>
    <row r="153" spans="1:37" ht="15.75" customHeight="1"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row>
    <row r="154" spans="1:37" ht="15.75" customHeight="1"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row>
    <row r="155" spans="1:37" ht="15.75" customHeight="1"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row>
    <row r="156" spans="1:37" ht="15.75" customHeight="1"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row>
    <row r="157" spans="1:37" ht="15.75" customHeight="1"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row>
    <row r="158" spans="1:37" ht="15.75" customHeight="1"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row>
    <row r="159" spans="1:37" ht="15.75" customHeight="1"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row>
    <row r="160" spans="1:37" ht="15.75" customHeight="1"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row>
    <row r="161" spans="1:37" ht="15.75" customHeight="1"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row>
    <row r="162" spans="1:37" ht="15.75" customHeight="1"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row>
    <row r="163" spans="1:37" ht="15.75" customHeight="1"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row>
    <row r="164" spans="1:37" ht="15.75" customHeight="1"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row>
    <row r="165" spans="1:37" ht="15.75" customHeight="1"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row>
    <row r="166" spans="1:37" ht="15.75" customHeight="1"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row>
    <row r="167" spans="1:37" ht="15.75" customHeight="1"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row>
    <row r="168" spans="1:37" ht="15.75" customHeight="1"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row>
    <row r="169" spans="1:37" ht="15.75" customHeight="1"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row>
    <row r="170" spans="1:37" ht="15.75" customHeight="1"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row>
    <row r="171" spans="1:37" ht="15.75" customHeight="1"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row>
    <row r="172" spans="1:37" ht="15.75" customHeight="1"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row>
    <row r="173" spans="1:37" ht="15.75" customHeight="1"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row>
    <row r="174" spans="1:37" ht="15.75" customHeight="1"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row>
    <row r="175" spans="1:37" ht="15.75" customHeight="1"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row>
    <row r="176" spans="1:37" ht="15.75" customHeight="1"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row>
    <row r="177" spans="1:37" ht="15.75" customHeight="1"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row>
    <row r="178" spans="1:37" ht="15.75" customHeight="1"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row>
    <row r="179" spans="1:37" ht="15.75" customHeight="1"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row>
    <row r="180" spans="1:37" ht="15.75" customHeight="1"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row>
    <row r="181" spans="1:37" ht="15.75" customHeight="1"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row>
    <row r="182" spans="1:37" ht="15.75" customHeight="1"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row>
    <row r="183" spans="1:37" ht="15.75" customHeight="1"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row>
    <row r="184" spans="1:37" ht="15.75" customHeight="1"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row>
    <row r="185" spans="1:37" ht="15.75" customHeight="1"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row>
    <row r="186" spans="1:37" ht="15.75" customHeight="1"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row>
    <row r="187" spans="1:37" ht="15.75" customHeight="1"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row>
    <row r="188" spans="1:37" ht="15.75" customHeight="1"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row>
    <row r="189" spans="1:37" ht="15.75" customHeight="1"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row>
    <row r="190" spans="1:37" ht="15.75" customHeight="1"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row>
    <row r="191" spans="1:37" ht="15.75" customHeight="1"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row>
    <row r="192" spans="1:37" ht="15.75" customHeight="1"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row>
    <row r="193" spans="1:37" ht="15.75" customHeight="1"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row>
    <row r="194" spans="1:37" ht="15.75" customHeight="1"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row>
    <row r="195" spans="1:37" ht="15.75" customHeight="1"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row>
    <row r="196" spans="1:37" ht="15.75" customHeight="1"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row>
    <row r="197" spans="1:37" ht="15.75" customHeight="1"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row>
    <row r="198" spans="1:37" ht="15.75" customHeight="1"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row>
    <row r="199" spans="1:37" ht="15.75" customHeight="1"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row>
    <row r="200" spans="1:37" ht="15.75" customHeight="1"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row>
    <row r="201" spans="1:37" ht="15.75" customHeight="1"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row>
    <row r="202" spans="1:37" ht="15.75" customHeight="1"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row>
    <row r="203" spans="1:37" ht="15.75" customHeight="1"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row>
    <row r="204" spans="1:37" ht="15.75" customHeight="1"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row>
    <row r="205" spans="1:37" ht="15.75" customHeight="1"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row>
    <row r="206" spans="1:37" ht="15.75" customHeight="1"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row>
    <row r="207" spans="1:37" ht="15.75" customHeight="1"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row>
    <row r="208" spans="1:37" ht="15.75" customHeight="1"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row>
    <row r="209" spans="1:37" ht="15.75" customHeight="1"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row>
    <row r="210" spans="1:37" ht="15.75" customHeight="1"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row>
    <row r="211" spans="1:37" ht="15.75" customHeight="1"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row>
    <row r="212" spans="1:37" ht="15.75" customHeight="1"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row>
    <row r="213" spans="1:37" ht="15.75" customHeight="1"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row>
    <row r="214" spans="1:37" ht="15.75" customHeight="1"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row>
    <row r="215" spans="1:37" ht="15.75" customHeight="1"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row>
    <row r="216" spans="1:37" ht="15.75" customHeight="1"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row>
    <row r="217" spans="1:37" ht="15.75" customHeight="1"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row>
    <row r="218" spans="1:37" ht="15.75" customHeight="1"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row>
    <row r="219" spans="1:37" ht="15.75" customHeight="1"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row>
    <row r="220" spans="1:37" ht="15.75" customHeight="1"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row>
    <row r="221" spans="1:37" ht="15.75" customHeight="1"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row>
    <row r="222" spans="1:37" ht="15.75" customHeight="1"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row>
    <row r="223" spans="1:37" ht="15.75" customHeight="1"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row>
    <row r="224" spans="1:37" ht="15.75" customHeight="1"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row>
    <row r="225" spans="1:37" ht="15.75" customHeight="1"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row>
    <row r="226" spans="1:37" ht="15.75" customHeight="1"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row>
    <row r="227" spans="1:37" ht="15.75" customHeight="1"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row>
    <row r="228" spans="1:37" ht="15.75" customHeight="1"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row>
    <row r="229" spans="1:37" ht="15.75" customHeight="1"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row>
    <row r="230" spans="1:37" ht="15.75" customHeight="1"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row>
    <row r="231" spans="1:37" ht="15.75" customHeight="1"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row>
    <row r="232" spans="1:37" ht="15.75" customHeight="1"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row>
    <row r="233" spans="1:37" ht="15.75" customHeight="1"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row>
    <row r="234" spans="1:37" ht="15.75" customHeight="1"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row>
    <row r="235" spans="1:37" ht="15.75" customHeight="1"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row>
    <row r="236" spans="1:37" ht="15.75" customHeight="1"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row>
    <row r="237" spans="1:37" ht="15.75" customHeight="1"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row>
    <row r="238" spans="1:37" ht="15.75" customHeight="1"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row>
    <row r="239" spans="1:37" ht="15.75" customHeight="1"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row>
    <row r="240" spans="1:37" ht="15.75" customHeight="1"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row>
    <row r="241" spans="1:37" ht="15.75" customHeight="1"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row>
    <row r="242" spans="1:37" ht="15.75" customHeight="1"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row>
    <row r="243" spans="1:37" ht="15.75" customHeight="1"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row>
    <row r="244" spans="1:37" ht="15.75" customHeight="1"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row>
    <row r="245" spans="1:37" ht="15.75" customHeight="1"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row>
    <row r="246" spans="1:37" ht="15.75" customHeight="1"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row>
    <row r="247" spans="1:37" ht="15.75" customHeight="1"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row>
    <row r="248" spans="1:37" ht="15.75" customHeight="1"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row>
    <row r="249" spans="1:37" ht="15.75" customHeight="1"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row>
    <row r="250" spans="1:37" ht="15.75" customHeight="1"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row>
    <row r="251" spans="1:37" ht="15.75" customHeight="1"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row>
    <row r="252" spans="1:37" ht="15.75" customHeight="1"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row>
    <row r="253" spans="1:37" ht="15.75" customHeight="1"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row>
    <row r="254" spans="1:37" ht="15.75" customHeight="1"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row>
    <row r="255" spans="1:37" ht="15.75" customHeight="1"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row>
    <row r="256" spans="1:37" ht="15.75" customHeight="1"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row>
    <row r="257" spans="1:37" ht="15.75" customHeight="1"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row>
    <row r="258" spans="1:37" ht="15.75" customHeight="1"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row>
    <row r="259" spans="1:37" ht="15.75" customHeight="1"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row>
    <row r="260" spans="1:37" ht="15.75" customHeight="1"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row>
    <row r="261" spans="1:37" ht="15.75" customHeight="1"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row>
    <row r="262" spans="1:37" ht="15.75" customHeight="1"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row>
    <row r="263" spans="1:37" ht="15.75" customHeight="1"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row>
    <row r="264" spans="1:37" ht="15.75" customHeight="1"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row>
    <row r="265" spans="1:37" ht="15.75" customHeight="1"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row>
    <row r="266" spans="1:37" ht="15.75" customHeight="1"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row>
    <row r="267" spans="1:37" ht="15.75" customHeight="1"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row>
    <row r="268" spans="1:37" ht="15.75" customHeight="1"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row>
    <row r="269" spans="1:37" ht="15.75" customHeight="1"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row>
    <row r="270" spans="1:37" ht="15.75" customHeight="1"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row>
    <row r="271" spans="1:37" ht="15.75" customHeight="1"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row>
    <row r="272" spans="1:37" ht="15.75" customHeight="1"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row>
    <row r="273" spans="1:37" ht="15.75" customHeight="1"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row>
    <row r="274" spans="1:37" ht="15.75" customHeight="1"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row>
    <row r="275" spans="1:37" ht="15.75" customHeight="1"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row>
    <row r="276" spans="1:37" ht="15.75" customHeight="1"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row>
    <row r="277" spans="1:37" ht="15.75" customHeight="1"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row>
    <row r="278" spans="1:37" ht="15.75" customHeight="1"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row>
    <row r="279" spans="1:37" ht="15.75" customHeight="1"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row>
    <row r="280" spans="1:37" ht="15.75" customHeight="1"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row>
    <row r="281" spans="1:37" ht="15.75" customHeight="1"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row>
    <row r="282" spans="1:37" ht="15.75" customHeight="1"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row>
    <row r="283" spans="1:37" ht="15.75" customHeight="1"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row>
    <row r="284" spans="1:37" ht="15.75" customHeight="1"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row>
    <row r="285" spans="1:37" ht="15.75" customHeight="1"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row>
    <row r="286" spans="1:37" ht="15.75" customHeight="1"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row>
    <row r="287" spans="1:37" ht="15.75" customHeight="1"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row>
    <row r="288" spans="1:37" ht="15.75" customHeight="1"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row>
    <row r="289" spans="1:37" ht="15.75" customHeight="1"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row>
    <row r="290" spans="1:37" ht="15.75" customHeight="1"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row>
    <row r="291" spans="1:37" ht="15.75" customHeight="1"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row>
    <row r="292" spans="1:37" ht="15.75" customHeight="1"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row>
    <row r="293" spans="1:37" ht="15.75" customHeight="1"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row>
    <row r="294" spans="1:37" ht="15.75" customHeight="1"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row>
    <row r="295" spans="1:37" ht="15.75" customHeight="1"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row>
    <row r="296" spans="1:37" ht="15.75" customHeight="1"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row>
    <row r="297" spans="1:37" ht="15.75" customHeight="1"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row>
    <row r="298" spans="1:37" ht="15.75" customHeight="1"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row>
    <row r="299" spans="1:37" ht="15.75" customHeight="1"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row>
    <row r="300" spans="1:37" ht="15.75" customHeight="1"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row>
    <row r="301" spans="1:37" ht="15.75" customHeight="1"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row>
    <row r="302" spans="1:37" ht="15.75" customHeight="1"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row>
    <row r="303" spans="1:37" ht="15.75" customHeight="1"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row>
    <row r="304" spans="1:37" ht="15.75" customHeight="1"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row>
    <row r="305" spans="1:37" ht="15.75" customHeight="1"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row>
    <row r="306" spans="1:37" ht="15.75" customHeight="1"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row>
    <row r="307" spans="1:37" ht="15.75" customHeight="1"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row>
    <row r="308" spans="1:37" ht="15.75" customHeight="1"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row>
    <row r="309" spans="1:37" ht="15.75" customHeight="1"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row>
    <row r="310" spans="1:37" ht="15.75" customHeight="1"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row>
    <row r="311" spans="1:37" ht="15.75" customHeight="1"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row>
    <row r="312" spans="1:37" ht="15.75" customHeight="1"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row>
    <row r="313" spans="1:37" ht="15.75" customHeight="1"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row>
    <row r="314" spans="1:37" ht="15.75" customHeight="1"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row>
    <row r="315" spans="1:37" ht="15.75" customHeight="1"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row>
    <row r="316" spans="1:37" ht="15.75" customHeight="1"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row>
    <row r="317" spans="1:37" ht="15.75" customHeight="1"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row>
    <row r="318" spans="1:37" ht="15.75" customHeight="1"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row>
    <row r="319" spans="1:37" ht="15.75" customHeight="1"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row>
    <row r="320" spans="1:37" ht="15.75" customHeight="1"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row>
    <row r="321" spans="1:37" ht="15.75" customHeight="1"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row>
    <row r="322" spans="1:37" ht="15.75" customHeight="1"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row>
    <row r="323" spans="1:37" ht="15.75" customHeight="1"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row>
    <row r="324" spans="1:37" ht="15.75" customHeight="1"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row>
    <row r="325" spans="1:37" ht="15.75" customHeight="1"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row>
    <row r="326" spans="1:37" ht="15.75" customHeight="1"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row>
    <row r="327" spans="1:37" ht="15.75" customHeight="1"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row>
    <row r="328" spans="1:37" ht="15.75" customHeight="1"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row>
    <row r="329" spans="1:37" ht="15.75" customHeight="1"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row>
    <row r="330" spans="1:37" ht="15.75" customHeight="1"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row>
    <row r="331" spans="1:37" ht="15.75" customHeight="1"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row>
    <row r="332" spans="1:37" ht="15.75" customHeight="1"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row>
    <row r="333" spans="1:37" ht="15.75" customHeight="1"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row>
    <row r="334" spans="1:37" ht="15.75" customHeight="1"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row>
    <row r="335" spans="1:37" ht="15.75" customHeight="1"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row>
    <row r="336" spans="1:37" ht="15.75" customHeight="1"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row>
    <row r="337" spans="1:37" ht="15.75" customHeight="1"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row>
    <row r="338" spans="1:37" ht="15.75" customHeight="1"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row>
    <row r="339" spans="1:37" ht="15.75" customHeight="1"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row>
    <row r="340" spans="1:37" ht="15.75" customHeight="1"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row>
    <row r="341" spans="1:37" ht="15.75" customHeight="1"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row>
    <row r="342" spans="1:37" ht="15.75" customHeight="1"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row>
    <row r="343" spans="1:37" ht="15.75" customHeight="1"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row>
    <row r="344" spans="1:37" ht="15.75" customHeight="1"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row>
    <row r="345" spans="1:37" ht="15.75" customHeight="1"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row>
    <row r="346" spans="1:37" ht="15.75" customHeight="1"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row>
    <row r="347" spans="1:37" ht="15.75" customHeight="1"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row>
    <row r="348" spans="1:37" ht="15.75" customHeight="1"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row>
    <row r="349" spans="1:37" ht="15.75" customHeight="1"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row>
    <row r="350" spans="1:37" ht="15.75" customHeight="1"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row>
    <row r="351" spans="1:37" ht="15.75" customHeight="1"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row>
    <row r="352" spans="1:37" ht="15.75" customHeight="1"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row>
    <row r="353" spans="1:37" ht="15.75" customHeight="1"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row>
    <row r="354" spans="1:37" ht="15.75" customHeight="1"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row>
    <row r="355" spans="1:37" ht="15.75" customHeight="1"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row>
    <row r="356" spans="1:37" ht="15.75" customHeight="1"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row>
    <row r="357" spans="1:37" ht="15.75" customHeight="1"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row>
    <row r="358" spans="1:37" ht="15.75" customHeight="1"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row>
    <row r="359" spans="1:37" ht="15.75" customHeight="1"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row>
    <row r="360" spans="1:37" ht="15.75" customHeight="1"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row>
    <row r="361" spans="1:37" ht="15.75" customHeight="1"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row>
    <row r="362" spans="1:37" ht="15.75" customHeight="1"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row>
    <row r="363" spans="1:37" ht="15.75" customHeight="1"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row>
    <row r="364" spans="1:37" ht="15.75" customHeight="1"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row>
    <row r="365" spans="1:37" ht="15.75" customHeight="1"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row>
    <row r="366" spans="1:37" ht="15.75" customHeight="1"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row>
    <row r="367" spans="1:37" ht="15.75" customHeight="1"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row>
    <row r="368" spans="1:37" ht="15.75" customHeight="1"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row>
    <row r="369" spans="1:37" ht="15.75" customHeight="1"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row>
    <row r="370" spans="1:37" ht="15.75" customHeight="1"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row>
    <row r="371" spans="1:37" ht="15.75" customHeight="1"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row>
    <row r="372" spans="1:37" ht="15.75" customHeight="1"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row>
    <row r="373" spans="1:37" ht="15.75" customHeight="1"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row>
    <row r="374" spans="1:37" ht="15.75" customHeight="1"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row>
    <row r="375" spans="1:37" ht="15.75" customHeight="1"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row>
    <row r="376" spans="1:37" ht="15.75" customHeight="1"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row>
    <row r="377" spans="1:37" ht="15.75" customHeight="1"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row>
    <row r="378" spans="1:37" ht="15.75" customHeight="1"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row>
    <row r="379" spans="1:37" ht="15.75" customHeight="1"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row>
    <row r="380" spans="1:37" ht="15.75" customHeight="1"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row>
    <row r="381" spans="1:37" ht="15.75" customHeight="1"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row>
    <row r="382" spans="1:37" ht="15.75" customHeight="1"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row>
    <row r="383" spans="1:37" ht="15.75" customHeight="1"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row>
    <row r="384" spans="1:37" ht="15.75" customHeight="1"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row>
    <row r="385" spans="1:37" ht="15.75" customHeight="1"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row>
    <row r="386" spans="1:37" ht="15.75" customHeight="1"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row>
    <row r="387" spans="1:37" ht="15.75" customHeight="1"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row>
    <row r="388" spans="1:37" ht="15.75" customHeight="1"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row>
    <row r="389" spans="1:37" ht="15.75" customHeight="1"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row>
    <row r="390" spans="1:37" ht="15.75" customHeight="1"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row>
    <row r="391" spans="1:37" ht="15.75" customHeight="1"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row>
    <row r="392" spans="1:37" ht="15.75" customHeight="1"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row>
    <row r="393" spans="1:37" ht="15.75" customHeight="1"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row>
    <row r="394" spans="1:37" ht="15.75" customHeight="1"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row>
    <row r="395" spans="1:37" ht="15.75" customHeight="1"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row>
    <row r="396" spans="1:37" ht="15.75" customHeight="1"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row>
    <row r="397" spans="1:37" ht="15.75" customHeight="1"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row>
    <row r="398" spans="1:37" ht="15.75" customHeight="1"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row>
    <row r="399" spans="1:37" ht="15.75" customHeight="1"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row>
    <row r="400" spans="1:37" ht="15.75" customHeight="1"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row>
    <row r="401" spans="1:37" ht="15.75" customHeight="1"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row>
    <row r="402" spans="1:37" ht="15.75" customHeight="1"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row>
    <row r="403" spans="1:37" ht="15.75" customHeight="1"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row>
    <row r="404" spans="1:37" ht="15.75" customHeight="1"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row>
    <row r="405" spans="1:37" ht="15.75" customHeight="1"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row>
    <row r="406" spans="1:37" ht="15.75" customHeight="1"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row>
    <row r="407" spans="1:37" ht="15.75" customHeight="1"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row>
    <row r="408" spans="1:37" ht="15.75" customHeight="1"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row>
    <row r="409" spans="1:37" ht="15.75" customHeight="1"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row>
    <row r="410" spans="1:37" ht="15.75" customHeight="1"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row>
    <row r="411" spans="1:37" ht="15.75" customHeight="1"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row>
    <row r="412" spans="1:37" ht="15.75" customHeight="1"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row>
    <row r="413" spans="1:37" ht="15.75" customHeight="1"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row>
    <row r="414" spans="1:37" ht="15.75" customHeight="1"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row>
    <row r="415" spans="1:37" ht="15.75" customHeight="1"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row>
    <row r="416" spans="1:37" ht="15.75" customHeight="1"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row>
    <row r="417" spans="1:37" ht="15.75" customHeight="1"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row>
    <row r="418" spans="1:37" ht="15.75" customHeight="1"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row>
    <row r="419" spans="1:37" ht="15.75" customHeight="1"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row>
    <row r="420" spans="1:37" ht="15.75" customHeight="1"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row>
    <row r="421" spans="1:37" ht="15.75" customHeight="1"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row>
    <row r="422" spans="1:37" ht="15.75" customHeight="1"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row>
    <row r="423" spans="1:37" ht="15.75" customHeight="1"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row>
    <row r="424" spans="1:37" ht="15.75" customHeight="1"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row>
    <row r="425" spans="1:37" ht="15.75" customHeight="1"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row>
    <row r="426" spans="1:37" ht="15.75" customHeight="1"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row>
    <row r="427" spans="1:37" ht="15.75" customHeight="1"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row>
    <row r="428" spans="1:37" ht="15.75" customHeight="1"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row>
    <row r="429" spans="1:37" ht="15.75" customHeight="1"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row>
    <row r="430" spans="1:37" ht="15.75" customHeight="1"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row>
    <row r="431" spans="1:37" ht="15.75" customHeight="1"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row>
    <row r="432" spans="1:37" ht="15.75" customHeight="1"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row>
    <row r="433" spans="1:37" ht="15.75" customHeight="1"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row>
    <row r="434" spans="1:37" ht="15.75" customHeight="1"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row>
    <row r="435" spans="1:37" ht="15.75" customHeight="1"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row>
    <row r="436" spans="1:37" ht="15.75" customHeight="1"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row>
    <row r="437" spans="1:37" ht="15.75" customHeight="1"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row>
    <row r="438" spans="1:37" ht="15.75" customHeight="1"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row>
    <row r="439" spans="1:37" ht="15.75" customHeight="1"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row>
    <row r="440" spans="1:37" ht="15.75" customHeight="1"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row>
    <row r="441" spans="1:37" ht="15.75" customHeight="1"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row>
    <row r="442" spans="1:37" ht="15.75" customHeight="1"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row>
    <row r="443" spans="1:37" ht="15.75" customHeight="1"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row>
    <row r="444" spans="1:37" ht="15.75" customHeight="1"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row>
    <row r="445" spans="1:37" ht="15.75" customHeight="1"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row>
    <row r="446" spans="1:37" ht="15.75" customHeight="1"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row>
    <row r="447" spans="1:37" ht="15.75" customHeight="1"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row>
    <row r="448" spans="1:37" ht="15.75" customHeight="1"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row>
    <row r="449" spans="1:37" ht="15.75" customHeight="1"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row>
    <row r="450" spans="1:37" ht="15.75" customHeight="1"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row>
    <row r="451" spans="1:37" ht="15.75" customHeight="1"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row>
    <row r="452" spans="1:37" ht="15.75" customHeight="1"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row>
    <row r="453" spans="1:37" ht="15.75" customHeight="1"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row>
    <row r="454" spans="1:37" ht="15.75" customHeight="1"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row>
    <row r="455" spans="1:37" ht="15.75" customHeight="1"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row>
    <row r="456" spans="1:37" ht="15.75" customHeight="1"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row>
    <row r="457" spans="1:37" ht="15.75" customHeight="1"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row>
    <row r="458" spans="1:37" ht="15.75" customHeight="1"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row>
    <row r="459" spans="1:37" ht="15.75" customHeight="1"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row>
    <row r="460" spans="1:37" ht="15.75" customHeight="1"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row>
    <row r="461" spans="1:37" ht="15.75" customHeight="1"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row>
    <row r="462" spans="1:37" ht="15.75" customHeight="1"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row>
    <row r="463" spans="1:37" ht="15.75" customHeight="1"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row>
    <row r="464" spans="1:37" ht="15.75" customHeight="1"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row>
    <row r="465" spans="1:37" ht="15.75" customHeight="1"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row>
    <row r="466" spans="1:37" ht="15.75" customHeight="1"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row>
    <row r="467" spans="1:37" ht="15.75" customHeight="1"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row>
    <row r="468" spans="1:37" ht="15.75" customHeight="1"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row>
    <row r="469" spans="1:37" ht="15.75" customHeight="1"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row>
    <row r="470" spans="1:37" ht="15.75" customHeight="1"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row>
    <row r="471" spans="1:37" ht="15.75" customHeight="1"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row>
    <row r="472" spans="1:37" ht="15.75" customHeight="1"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row>
    <row r="473" spans="1:37" ht="15.75" customHeight="1"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row>
    <row r="474" spans="1:37" ht="15.75" customHeight="1"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row>
    <row r="475" spans="1:37" ht="15.75" customHeight="1"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row>
    <row r="476" spans="1:37" ht="15.75" customHeight="1"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row>
    <row r="477" spans="1:37" ht="15.75" customHeight="1"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row>
    <row r="478" spans="1:37" ht="15.75" customHeight="1"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row>
    <row r="479" spans="1:37" ht="15.75" customHeight="1"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row>
    <row r="480" spans="1:37" ht="15.75" customHeight="1"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row>
    <row r="481" spans="1:37" ht="15.75" customHeight="1"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row>
    <row r="482" spans="1:37" ht="15.75" customHeight="1"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row>
    <row r="483" spans="1:37" ht="15.75" customHeight="1"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row>
    <row r="484" spans="1:37" ht="15.75" customHeight="1"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row>
    <row r="485" spans="1:37" ht="15.75" customHeight="1"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row>
    <row r="486" spans="1:37" ht="15.75" customHeight="1"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row>
    <row r="487" spans="1:37" ht="15.75" customHeight="1"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row>
    <row r="488" spans="1:37" ht="15.75" customHeight="1"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row>
    <row r="489" spans="1:37" ht="15.75" customHeight="1"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row>
    <row r="490" spans="1:37" ht="15.75" customHeight="1"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row>
    <row r="491" spans="1:37" ht="15.75" customHeight="1"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row>
    <row r="492" spans="1:37" ht="15.75" customHeight="1"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row>
    <row r="493" spans="1:37" ht="15.75" customHeight="1"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row>
    <row r="494" spans="1:37" ht="15.75" customHeight="1"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row>
    <row r="495" spans="1:37" ht="15.75" customHeight="1"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row>
    <row r="496" spans="1:37" ht="15.75" customHeight="1"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row>
    <row r="497" spans="1:37" ht="15.75" customHeight="1"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row>
    <row r="498" spans="1:37" ht="15.75" customHeight="1"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row>
    <row r="499" spans="1:37" ht="15.75" customHeight="1"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row>
    <row r="500" spans="1:37" ht="15.75" customHeight="1"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row>
    <row r="501" spans="1:37" ht="15.75" customHeight="1"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row>
    <row r="502" spans="1:37" ht="15.75" customHeight="1"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row>
    <row r="503" spans="1:37" ht="15.75" customHeight="1"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row>
    <row r="504" spans="1:37" ht="15.75" customHeight="1"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row>
    <row r="505" spans="1:37" ht="15.75" customHeight="1"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row>
    <row r="506" spans="1:37" ht="15.75" customHeight="1"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row>
    <row r="507" spans="1:37" ht="15.75" customHeight="1"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row>
    <row r="508" spans="1:37" ht="15.75" customHeight="1"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row>
    <row r="509" spans="1:37" ht="15.75" customHeight="1"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row>
    <row r="510" spans="1:37" ht="15.75" customHeight="1"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row>
    <row r="511" spans="1:37" ht="15.75" customHeight="1"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row>
    <row r="512" spans="1:37" ht="15.75" customHeight="1"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row>
    <row r="513" spans="1:37" ht="15.75" customHeight="1"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row>
    <row r="514" spans="1:37" ht="15.75" customHeight="1"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row>
    <row r="515" spans="1:37" ht="15.75" customHeight="1"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row>
    <row r="516" spans="1:37" ht="15.75" customHeight="1"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row>
    <row r="517" spans="1:37" ht="15.75" customHeight="1"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row>
    <row r="518" spans="1:37" ht="15.75" customHeight="1"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row>
    <row r="519" spans="1:37" ht="15.75" customHeight="1"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row>
    <row r="520" spans="1:37" ht="15.75" customHeight="1"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row>
    <row r="521" spans="1:37" ht="15.75" customHeight="1"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row>
    <row r="522" spans="1:37" ht="15.75" customHeight="1"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row>
    <row r="523" spans="1:37" ht="15.75" customHeight="1"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row>
    <row r="524" spans="1:37" ht="15.75" customHeight="1"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row>
    <row r="525" spans="1:37" ht="15.75" customHeight="1"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row>
    <row r="526" spans="1:37" ht="15.75" customHeight="1"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row>
    <row r="527" spans="1:37" ht="15.75" customHeight="1"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row>
    <row r="528" spans="1:37" ht="15.75" customHeight="1"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row>
    <row r="529" spans="1:37" ht="15.75" customHeight="1"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row>
    <row r="530" spans="1:37" ht="15.75" customHeight="1"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row>
    <row r="531" spans="1:37" ht="15.75" customHeight="1"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row>
    <row r="532" spans="1:37" ht="15.75" customHeight="1"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row>
    <row r="533" spans="1:37" ht="15.75" customHeight="1"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row>
    <row r="534" spans="1:37" ht="15.75" customHeight="1"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row>
    <row r="535" spans="1:37" ht="15.75" customHeight="1"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row>
    <row r="536" spans="1:37" ht="15.75" customHeight="1"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row>
    <row r="537" spans="1:37" ht="15.75" customHeight="1"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row>
    <row r="538" spans="1:37" ht="15.75" customHeight="1"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row>
    <row r="539" spans="1:37" ht="15.75" customHeight="1"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row>
    <row r="540" spans="1:37" ht="15.75" customHeight="1"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row>
    <row r="541" spans="1:37" ht="15.75" customHeight="1"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row>
    <row r="542" spans="1:37" ht="15.75" customHeight="1"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row>
    <row r="543" spans="1:37" ht="15.75" customHeight="1"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row>
    <row r="544" spans="1:37" ht="15.75" customHeight="1"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row>
    <row r="545" spans="1:37" ht="15.75" customHeight="1"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row>
    <row r="546" spans="1:37" ht="15.75" customHeight="1"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row>
    <row r="547" spans="1:37" ht="15.75" customHeight="1"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row>
    <row r="548" spans="1:37" ht="15.75" customHeight="1"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row>
    <row r="549" spans="1:37" ht="15.75" customHeight="1"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row>
    <row r="550" spans="1:37" ht="15.75" customHeight="1"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row>
    <row r="551" spans="1:37" ht="15.75" customHeight="1"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row>
    <row r="552" spans="1:37" ht="15.75" customHeight="1"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row>
    <row r="553" spans="1:37" ht="15.75" customHeight="1"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row>
    <row r="554" spans="1:37" ht="15.75" customHeight="1"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row>
    <row r="555" spans="1:37" ht="15.75" customHeight="1"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row>
    <row r="556" spans="1:37" ht="15.75" customHeight="1"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row>
    <row r="557" spans="1:37" ht="15.75" customHeight="1"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row>
    <row r="558" spans="1:37" ht="15.75" customHeight="1"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row>
    <row r="559" spans="1:37" ht="15.75" customHeight="1"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row>
    <row r="560" spans="1:37" ht="15.75" customHeight="1"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row>
    <row r="561" spans="1:37" ht="15.75" customHeight="1"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row>
    <row r="562" spans="1:37" ht="15.75" customHeight="1"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row>
    <row r="563" spans="1:37" ht="15.75" customHeight="1"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row>
    <row r="564" spans="1:37" ht="15.75" customHeight="1"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row>
    <row r="565" spans="1:37" ht="15.75" customHeight="1"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row>
    <row r="566" spans="1:37" ht="15.75" customHeight="1"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row>
    <row r="567" spans="1:37" ht="15.75" customHeight="1"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row>
    <row r="568" spans="1:37" ht="15.75" customHeight="1"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row>
    <row r="569" spans="1:37" ht="15.75" customHeight="1"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row>
    <row r="570" spans="1:37" ht="15.75" customHeight="1"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row>
    <row r="571" spans="1:37" ht="15.75" customHeight="1"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row>
    <row r="572" spans="1:37" ht="15.75" customHeight="1"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row>
    <row r="573" spans="1:37" ht="15.75" customHeight="1"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row>
    <row r="574" spans="1:37" ht="15.75" customHeight="1"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row>
    <row r="575" spans="1:37" ht="15.75" customHeight="1"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row>
    <row r="576" spans="1:37" ht="15.75" customHeight="1"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row>
    <row r="577" spans="1:37" ht="15.75" customHeight="1"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row>
    <row r="578" spans="1:37" ht="15.75" customHeight="1"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row>
    <row r="579" spans="1:37" ht="15.75" customHeight="1"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row>
    <row r="580" spans="1:37" ht="15.75" customHeight="1"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row>
    <row r="581" spans="1:37" ht="15.75" customHeight="1"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row>
    <row r="582" spans="1:37" ht="15.75" customHeight="1"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row>
    <row r="583" spans="1:37" ht="15.75" customHeight="1"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row>
    <row r="584" spans="1:37" ht="15.75" customHeight="1"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row>
    <row r="585" spans="1:37" ht="15.75" customHeight="1"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row>
    <row r="586" spans="1:37" ht="15.75" customHeight="1"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row>
    <row r="587" spans="1:37" ht="15.75" customHeight="1"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row>
    <row r="588" spans="1:37" ht="15.75" customHeight="1"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row>
    <row r="589" spans="1:37" ht="15.75" customHeight="1"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row>
    <row r="590" spans="1:37" ht="15.75" customHeight="1"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row>
    <row r="591" spans="1:37" ht="15.75" customHeight="1"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row>
    <row r="592" spans="1:37" ht="15.75" customHeight="1"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row>
    <row r="593" spans="1:37" ht="15.75" customHeight="1"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row>
    <row r="594" spans="1:37" ht="15.75" customHeight="1"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row>
    <row r="595" spans="1:37" ht="15.75" customHeight="1"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row>
    <row r="596" spans="1:37" ht="15.75" customHeight="1"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row>
    <row r="597" spans="1:37" ht="15.75" customHeight="1"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row>
    <row r="598" spans="1:37" ht="15.75" customHeight="1"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row>
    <row r="599" spans="1:37" ht="15.75" customHeight="1"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row>
    <row r="600" spans="1:37" ht="15.75" customHeight="1"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row>
    <row r="601" spans="1:37" ht="15.75" customHeight="1"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row>
    <row r="602" spans="1:37" ht="15.75" customHeight="1"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row>
    <row r="603" spans="1:37" ht="15.75" customHeight="1"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row>
    <row r="604" spans="1:37" ht="15.75" customHeight="1"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row>
    <row r="605" spans="1:37" ht="15.75" customHeight="1"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row>
    <row r="606" spans="1:37" ht="15.75" customHeight="1"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row>
    <row r="607" spans="1:37" ht="15.75" customHeight="1"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row>
    <row r="608" spans="1:37" ht="15.75" customHeight="1"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row>
    <row r="609" spans="1:37" ht="15.75" customHeight="1"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row>
    <row r="610" spans="1:37" ht="15.75" customHeight="1"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row>
    <row r="611" spans="1:37" ht="15.75" customHeight="1"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row>
    <row r="612" spans="1:37" ht="15.75" customHeight="1"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row>
    <row r="613" spans="1:37" ht="15.75" customHeight="1"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row>
    <row r="614" spans="1:37" ht="15.75" customHeight="1"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row>
    <row r="615" spans="1:37" ht="15.75" customHeight="1"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row>
    <row r="616" spans="1:37" ht="15.75" customHeight="1"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row>
    <row r="617" spans="1:37" ht="15.75" customHeight="1"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row>
    <row r="618" spans="1:37" ht="15.75" customHeight="1"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row>
    <row r="619" spans="1:37" ht="15.75" customHeight="1"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row>
    <row r="620" spans="1:37" ht="15.75" customHeight="1"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row>
    <row r="621" spans="1:37" ht="15.75" customHeight="1"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row>
    <row r="622" spans="1:37" ht="15.75" customHeight="1"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row>
    <row r="623" spans="1:37" ht="15.75" customHeight="1"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row>
    <row r="624" spans="1:37" ht="15.75" customHeight="1"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row>
    <row r="625" spans="1:37" ht="15.75" customHeight="1"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row>
    <row r="626" spans="1:37" ht="15.75" customHeight="1"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row>
    <row r="627" spans="1:37" ht="15.75" customHeight="1"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row>
    <row r="628" spans="1:37" ht="15.75" customHeight="1"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row>
    <row r="629" spans="1:37" ht="15.75" customHeight="1"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row>
    <row r="630" spans="1:37" ht="15.75" customHeight="1"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row>
    <row r="631" spans="1:37" ht="15.75" customHeight="1"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row>
    <row r="632" spans="1:37" ht="15.75" customHeight="1"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row>
    <row r="633" spans="1:37" ht="15.75" customHeight="1"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row>
    <row r="634" spans="1:37" ht="15.75" customHeight="1"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row>
    <row r="635" spans="1:37" ht="15.75" customHeight="1"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row>
    <row r="636" spans="1:37" ht="15.75" customHeight="1"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row>
    <row r="637" spans="1:37" ht="15.75" customHeight="1"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row>
    <row r="638" spans="1:37" ht="15.75" customHeight="1"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row>
    <row r="639" spans="1:37" ht="15.75" customHeight="1"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row>
    <row r="640" spans="1:37" ht="15.75" customHeight="1"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row>
    <row r="641" spans="1:37" ht="15.75" customHeight="1"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row>
    <row r="642" spans="1:37" ht="15.75" customHeight="1"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row>
    <row r="643" spans="1:37" ht="15.75" customHeight="1"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row>
    <row r="644" spans="1:37" ht="15.75" customHeight="1"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row>
    <row r="645" spans="1:37" ht="15.75" customHeight="1"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row>
    <row r="646" spans="1:37" ht="15.75" customHeight="1"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row>
    <row r="647" spans="1:37" ht="15.75" customHeight="1"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row>
    <row r="648" spans="1:37" ht="15.75" customHeight="1"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row>
    <row r="649" spans="1:37" ht="15.75" customHeight="1"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row>
    <row r="650" spans="1:37" ht="15.75" customHeight="1"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row>
    <row r="651" spans="1:37" ht="15.75" customHeight="1"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row>
    <row r="652" spans="1:37" ht="15.75" customHeight="1"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row>
    <row r="653" spans="1:37" ht="15.75" customHeight="1"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row>
    <row r="654" spans="1:37" ht="15.75" customHeight="1"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row>
    <row r="655" spans="1:37" ht="15.75" customHeight="1"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row>
    <row r="656" spans="1:37" ht="15.75" customHeight="1"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row>
    <row r="657" spans="1:37" ht="15.75" customHeight="1"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row>
    <row r="658" spans="1:37" ht="15.75" customHeight="1"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row>
    <row r="659" spans="1:37" ht="15.75" customHeight="1"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row>
    <row r="660" spans="1:37" ht="15.75" customHeight="1"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row>
    <row r="661" spans="1:37" ht="15.75" customHeight="1"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row>
    <row r="662" spans="1:37" ht="15.75" customHeight="1"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row>
    <row r="663" spans="1:37" ht="15.75" customHeight="1"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row>
    <row r="664" spans="1:37" ht="15.75" customHeight="1"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row>
    <row r="665" spans="1:37" ht="15.75" customHeight="1"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row>
    <row r="666" spans="1:37" ht="15.75" customHeight="1"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row>
    <row r="667" spans="1:37" ht="15.75" customHeight="1"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row>
    <row r="668" spans="1:37" ht="15.75" customHeight="1"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row>
    <row r="669" spans="1:37" ht="15.75" customHeight="1"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row>
    <row r="670" spans="1:37" ht="15.75" customHeight="1"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row>
    <row r="671" spans="1:37" ht="15.75" customHeight="1"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row>
    <row r="672" spans="1:37" ht="15.75" customHeight="1"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row>
    <row r="673" spans="1:37" ht="15.75" customHeight="1"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row>
    <row r="674" spans="1:37" ht="15.75" customHeight="1"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row>
    <row r="675" spans="1:37" ht="15.75" customHeight="1"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row>
    <row r="676" spans="1:37" ht="15.75" customHeight="1"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row>
    <row r="677" spans="1:37" ht="15.75" customHeight="1"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row>
    <row r="678" spans="1:37" ht="15.75" customHeight="1"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row>
    <row r="679" spans="1:37" ht="15.75" customHeight="1"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row>
    <row r="680" spans="1:37" ht="15.75" customHeight="1"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row>
    <row r="681" spans="1:37" ht="15.75" customHeight="1"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row>
    <row r="682" spans="1:37" ht="15.75" customHeight="1"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row>
    <row r="683" spans="1:37" ht="15.75" customHeight="1"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row>
    <row r="684" spans="1:37" ht="15.75" customHeight="1"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row>
    <row r="685" spans="1:37" ht="15.75" customHeight="1"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row>
    <row r="686" spans="1:37" ht="15.75" customHeight="1"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row>
    <row r="687" spans="1:37" ht="15.75" customHeight="1"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row>
    <row r="688" spans="1:37" ht="15.75" customHeight="1"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row>
    <row r="689" spans="1:37" ht="15.75" customHeight="1"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row>
    <row r="690" spans="1:37" ht="15.75" customHeight="1"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row>
    <row r="691" spans="1:37" ht="15.75" customHeight="1"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row>
    <row r="692" spans="1:37" ht="15.75" customHeight="1"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row>
    <row r="693" spans="1:37" ht="15.75" customHeight="1"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row>
    <row r="694" spans="1:37" ht="15.75" customHeight="1"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row>
    <row r="695" spans="1:37" ht="15.75" customHeight="1"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row>
    <row r="696" spans="1:37" ht="15.75" customHeight="1"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row>
    <row r="697" spans="1:37" ht="15.75" customHeight="1"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row>
    <row r="698" spans="1:37" ht="15.75" customHeight="1"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row>
    <row r="699" spans="1:37" ht="15.75" customHeight="1"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row>
    <row r="700" spans="1:37" ht="15.75" customHeight="1"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row>
    <row r="701" spans="1:37" ht="15.75" customHeight="1"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row>
    <row r="702" spans="1:37" ht="15.75" customHeight="1"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row>
    <row r="703" spans="1:37" ht="15.75" customHeight="1"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row>
    <row r="704" spans="1:37" ht="15.75" customHeight="1"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row>
    <row r="705" spans="1:37" ht="15.75" customHeight="1"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row>
    <row r="706" spans="1:37" ht="15.75" customHeight="1"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row>
    <row r="707" spans="1:37" ht="15.75" customHeight="1"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row>
    <row r="708" spans="1:37" ht="15.75" customHeight="1"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row>
    <row r="709" spans="1:37" ht="15.75" customHeight="1"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row>
    <row r="710" spans="1:37" ht="15.75" customHeight="1"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row>
    <row r="711" spans="1:37" ht="15.75" customHeight="1"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row>
    <row r="712" spans="1:37" ht="15.75" customHeight="1"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row>
    <row r="713" spans="1:37" ht="15.75" customHeight="1"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row>
    <row r="714" spans="1:37" ht="15.75" customHeight="1"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row>
    <row r="715" spans="1:37" ht="15.75" customHeight="1"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row>
    <row r="716" spans="1:37" ht="15.75" customHeight="1"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row>
    <row r="717" spans="1:37" ht="15.75" customHeight="1"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row>
    <row r="718" spans="1:37" ht="15.75" customHeight="1"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row>
    <row r="719" spans="1:37" ht="15.75" customHeight="1"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row>
    <row r="720" spans="1:37" ht="15.75" customHeight="1"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row>
    <row r="721" spans="1:37" ht="15.75" customHeight="1"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row>
    <row r="722" spans="1:37" ht="15.75" customHeight="1"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row>
    <row r="723" spans="1:37" ht="15.75" customHeight="1"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row>
    <row r="724" spans="1:37" ht="15.75" customHeight="1"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row>
    <row r="725" spans="1:37" ht="15.75" customHeight="1"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row>
    <row r="726" spans="1:37" ht="15.75" customHeight="1"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row>
    <row r="727" spans="1:37" ht="15.75" customHeight="1"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row>
    <row r="728" spans="1:37" ht="15.75" customHeight="1"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row>
    <row r="729" spans="1:37" ht="15.75" customHeight="1"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row>
    <row r="730" spans="1:37" ht="15.75" customHeight="1"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row>
    <row r="731" spans="1:37" ht="15.75" customHeight="1"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row>
    <row r="732" spans="1:37" ht="15.75" customHeight="1"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row>
    <row r="733" spans="1:37" ht="15.75" customHeight="1"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row>
    <row r="734" spans="1:37" ht="15.75" customHeight="1"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row>
    <row r="735" spans="1:37" ht="15.75" customHeight="1"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row>
    <row r="736" spans="1:37" ht="15.75" customHeight="1"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row>
    <row r="737" spans="1:37" ht="15.75" customHeight="1"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row>
    <row r="738" spans="1:37" ht="15.75" customHeight="1"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row>
    <row r="739" spans="1:37" ht="15.75" customHeight="1"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row>
    <row r="740" spans="1:37" ht="15.75" customHeight="1"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row>
    <row r="741" spans="1:37" ht="15.75" customHeight="1"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row>
    <row r="742" spans="1:37" ht="15.75" customHeight="1"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row>
    <row r="743" spans="1:37" ht="15.75" customHeight="1"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row>
    <row r="744" spans="1:37" ht="15.75" customHeight="1"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row>
    <row r="745" spans="1:37" ht="15.75" customHeight="1"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row>
    <row r="746" spans="1:37" ht="15.75" customHeight="1"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row>
    <row r="747" spans="1:37" ht="15.75" customHeight="1"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row>
    <row r="748" spans="1:37" ht="15.75" customHeight="1"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row>
    <row r="749" spans="1:37" ht="15.75" customHeight="1"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row>
    <row r="750" spans="1:37" ht="15.75" customHeight="1"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row>
    <row r="751" spans="1:37" ht="15.75" customHeight="1"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row>
    <row r="752" spans="1:37" ht="15.75" customHeight="1"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row>
    <row r="753" spans="1:37" ht="15.75" customHeight="1"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row>
    <row r="754" spans="1:37" ht="15.75" customHeight="1"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row>
    <row r="755" spans="1:37" ht="15.75" customHeight="1"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row>
    <row r="756" spans="1:37" ht="15.75" customHeight="1"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row>
    <row r="757" spans="1:37" ht="15.75" customHeight="1"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row>
    <row r="758" spans="1:37" ht="15.75" customHeight="1"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row>
    <row r="759" spans="1:37" ht="15.75" customHeight="1"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row>
    <row r="760" spans="1:37" ht="15.75" customHeight="1"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row>
    <row r="761" spans="1:37" ht="15.75" customHeight="1"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row>
    <row r="762" spans="1:37" ht="15.75" customHeight="1"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row>
    <row r="763" spans="1:37" ht="15.75" customHeight="1"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row>
    <row r="764" spans="1:37" ht="15.75" customHeight="1"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row>
    <row r="765" spans="1:37" ht="15.75" customHeight="1"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row>
    <row r="766" spans="1:37" ht="15.75" customHeight="1"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row>
    <row r="767" spans="1:37" ht="15.75" customHeight="1"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row>
    <row r="768" spans="1:37" ht="15.75" customHeight="1"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row>
    <row r="769" spans="1:37" ht="15.75" customHeight="1"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row>
    <row r="770" spans="1:37" ht="15.75" customHeight="1"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row>
    <row r="771" spans="1:37" ht="15.75" customHeight="1"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row>
    <row r="772" spans="1:37" ht="15.75" customHeight="1"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row>
    <row r="773" spans="1:37" ht="15.75" customHeight="1"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row>
    <row r="774" spans="1:37" ht="15.75" customHeight="1"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row>
    <row r="775" spans="1:37" ht="15.75" customHeight="1"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row>
    <row r="776" spans="1:37" ht="15.75" customHeight="1"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row>
    <row r="777" spans="1:37" ht="15.75" customHeight="1"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row>
    <row r="778" spans="1:37" ht="15.75" customHeight="1"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row>
    <row r="779" spans="1:37" ht="15.75" customHeight="1"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row>
    <row r="780" spans="1:37" ht="15.75" customHeight="1"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row>
    <row r="781" spans="1:37" ht="15.75" customHeight="1"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row>
    <row r="782" spans="1:37" ht="15.75" customHeight="1"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row>
    <row r="783" spans="1:37" ht="15.75" customHeight="1"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row>
    <row r="784" spans="1:37" ht="15.75" customHeight="1"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row>
    <row r="785" spans="1:37" ht="15.75" customHeight="1"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row>
    <row r="786" spans="1:37" ht="15.75" customHeight="1"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row>
    <row r="787" spans="1:37" ht="15.75" customHeight="1"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row>
    <row r="788" spans="1:37" ht="15.75" customHeight="1"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row>
    <row r="789" spans="1:37" ht="15.75" customHeight="1"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row>
    <row r="790" spans="1:37" ht="15.75" customHeight="1"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row>
    <row r="791" spans="1:37" ht="15.75" customHeight="1"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row>
    <row r="792" spans="1:37" ht="15.75" customHeight="1"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row>
    <row r="793" spans="1:37" ht="15.75" customHeight="1"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row>
    <row r="794" spans="1:37" ht="15.75" customHeight="1"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row>
    <row r="795" spans="1:37" ht="15.75" customHeight="1"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row>
    <row r="796" spans="1:37" ht="15.75" customHeight="1"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row>
    <row r="797" spans="1:37" ht="15.75" customHeight="1"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row>
    <row r="798" spans="1:37" ht="15.75" customHeight="1"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row>
    <row r="799" spans="1:37" ht="15.75" customHeight="1"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row>
    <row r="800" spans="1:37" ht="15.75" customHeight="1"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row>
    <row r="801" spans="1:37" ht="15.75" customHeight="1"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row>
    <row r="802" spans="1:37" ht="15.75" customHeight="1"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row>
    <row r="803" spans="1:37" ht="15.75" customHeight="1"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row>
    <row r="804" spans="1:37" ht="15.75" customHeight="1"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row>
    <row r="805" spans="1:37" ht="15.75" customHeight="1"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row>
    <row r="806" spans="1:37" ht="15.75" customHeight="1"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row>
    <row r="807" spans="1:37" ht="15.75" customHeight="1"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row>
    <row r="808" spans="1:37" ht="15.75" customHeight="1"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row>
    <row r="809" spans="1:37" ht="15.75" customHeight="1"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row>
    <row r="810" spans="1:37" ht="15.75" customHeight="1"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row>
    <row r="811" spans="1:37" ht="15.75" customHeight="1"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row>
    <row r="812" spans="1:37" ht="15.75" customHeight="1"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row>
    <row r="813" spans="1:37" ht="15.75" customHeight="1"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row>
    <row r="814" spans="1:37" ht="15.75" customHeight="1"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row>
    <row r="815" spans="1:37" ht="15.75" customHeight="1"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row>
    <row r="816" spans="1:37" ht="15.75" customHeight="1"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row>
    <row r="817" spans="1:37" ht="15.75" customHeight="1"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row>
    <row r="818" spans="1:37" ht="15.75" customHeight="1"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row>
    <row r="819" spans="1:37" ht="15.75" customHeight="1"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row>
    <row r="820" spans="1:37" ht="15.75" customHeight="1"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row>
    <row r="821" spans="1:37" ht="15.75" customHeight="1"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row>
    <row r="822" spans="1:37" ht="15.75" customHeight="1"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row>
    <row r="823" spans="1:37" ht="15.75" customHeight="1"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row>
    <row r="824" spans="1:37" ht="15.75" customHeight="1"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row>
    <row r="825" spans="1:37" ht="15.75" customHeight="1"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row>
    <row r="826" spans="1:37" ht="15.75" customHeight="1"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row>
    <row r="827" spans="1:37" ht="15.75" customHeight="1"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row>
    <row r="828" spans="1:37" ht="15.75" customHeight="1"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row>
    <row r="829" spans="1:37" ht="15.75" customHeight="1"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row>
    <row r="830" spans="1:37" ht="15.75" customHeight="1"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row>
    <row r="831" spans="1:37" ht="15.75" customHeight="1"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row>
    <row r="832" spans="1:37" ht="15.75" customHeight="1"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row>
    <row r="833" spans="1:37" ht="15.75" customHeight="1"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row>
    <row r="834" spans="1:37" ht="15.75" customHeight="1"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row>
    <row r="835" spans="1:37" ht="15.75" customHeight="1"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row>
    <row r="836" spans="1:37" ht="15.75" customHeight="1"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row>
    <row r="837" spans="1:37" ht="15.75" customHeight="1"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row>
    <row r="838" spans="1:37" ht="15.75" customHeight="1"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row>
    <row r="839" spans="1:37" ht="15.75" customHeight="1"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row>
    <row r="840" spans="1:37" ht="15.75" customHeight="1"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row>
    <row r="841" spans="1:37" ht="15.75" customHeight="1"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row>
    <row r="842" spans="1:37" ht="15.75" customHeight="1"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row>
    <row r="843" spans="1:37" ht="15.75" customHeight="1"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row>
    <row r="844" spans="1:37" ht="15.75" customHeight="1"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row>
    <row r="845" spans="1:37" ht="15.75" customHeight="1"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row>
    <row r="846" spans="1:37" ht="15.75" customHeight="1"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row>
    <row r="847" spans="1:37" ht="15.75" customHeight="1"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row>
    <row r="848" spans="1:37" ht="15.75" customHeight="1"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row>
    <row r="849" spans="1:37" ht="15.75" customHeight="1"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row>
    <row r="850" spans="1:37" ht="15.75" customHeight="1"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row>
    <row r="851" spans="1:37" ht="15.75" customHeight="1"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row>
    <row r="852" spans="1:37" ht="15.75" customHeight="1"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row>
    <row r="853" spans="1:37" ht="15.75" customHeight="1"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row>
    <row r="854" spans="1:37" ht="15.75" customHeight="1"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row>
    <row r="855" spans="1:37" ht="15.75" customHeight="1"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row>
    <row r="856" spans="1:37" ht="15.75" customHeight="1"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row>
    <row r="857" spans="1:37" ht="15.75" customHeight="1"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row>
    <row r="858" spans="1:37" ht="15.75" customHeight="1"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row>
    <row r="859" spans="1:37" ht="15.75" customHeight="1"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row>
    <row r="860" spans="1:37" ht="15.75" customHeight="1"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row>
    <row r="861" spans="1:37" ht="15.75" customHeight="1"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row>
    <row r="862" spans="1:37" ht="15.75" customHeight="1"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row>
    <row r="863" spans="1:37" ht="15.75" customHeight="1"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row>
    <row r="864" spans="1:37" ht="15.75" customHeight="1"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row>
    <row r="865" spans="1:37" ht="15.75" customHeight="1"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row>
    <row r="866" spans="1:37" ht="15.75" customHeight="1"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row>
    <row r="867" spans="1:37" ht="15.75" customHeight="1"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row>
    <row r="868" spans="1:37" ht="15.75" customHeight="1"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row>
    <row r="869" spans="1:37" ht="15.75" customHeight="1"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row>
    <row r="870" spans="1:37" ht="15.75" customHeight="1"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row>
    <row r="871" spans="1:37" ht="15.75" customHeight="1"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row>
    <row r="872" spans="1:37" ht="15.75" customHeight="1"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row>
    <row r="873" spans="1:37" ht="15.75" customHeight="1"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row>
    <row r="874" spans="1:37" ht="15.75" customHeight="1"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row>
    <row r="875" spans="1:37" ht="15.75" customHeight="1"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row>
    <row r="876" spans="1:37" ht="15.75" customHeight="1"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row>
    <row r="877" spans="1:37" ht="15.75" customHeight="1"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row>
    <row r="878" spans="1:37" ht="15.75" customHeight="1"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row>
    <row r="879" spans="1:37" ht="15.75" customHeight="1"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row>
    <row r="880" spans="1:37" ht="15.75" customHeight="1"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row>
    <row r="881" spans="1:37" ht="15.75" customHeight="1"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row>
    <row r="882" spans="1:37" ht="15.75" customHeight="1"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row>
    <row r="883" spans="1:37" ht="15.75" customHeight="1"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row>
    <row r="884" spans="1:37" ht="15.75" customHeight="1"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row>
    <row r="885" spans="1:37" ht="15.75" customHeight="1"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row>
    <row r="886" spans="1:37" ht="15.75" customHeight="1"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row>
    <row r="887" spans="1:37" ht="15.75" customHeight="1"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row>
    <row r="888" spans="1:37" ht="15.75" customHeight="1"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row>
    <row r="889" spans="1:37" ht="15.75" customHeight="1"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row>
    <row r="890" spans="1:37" ht="15.75" customHeight="1"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row>
    <row r="891" spans="1:37" ht="15.75" customHeight="1"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row>
    <row r="892" spans="1:37" ht="15.75" customHeight="1"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row>
    <row r="893" spans="1:37" ht="15.75" customHeight="1"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row>
    <row r="894" spans="1:37" ht="15.75" customHeight="1"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row>
    <row r="895" spans="1:37" ht="15.75" customHeight="1"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row>
    <row r="896" spans="1:37" ht="15.75" customHeight="1"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row>
    <row r="897" spans="1:37" ht="15.75" customHeight="1"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row>
    <row r="898" spans="1:37" ht="15.75" customHeight="1"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row>
    <row r="899" spans="1:37" ht="15.75" customHeight="1"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row>
    <row r="900" spans="1:37" ht="15.75" customHeight="1"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row>
    <row r="901" spans="1:37" ht="15.75" customHeight="1"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row>
    <row r="902" spans="1:37" ht="15.75" customHeight="1"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row>
    <row r="903" spans="1:37" ht="15.75" customHeight="1"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row>
    <row r="904" spans="1:37" ht="15.75" customHeight="1"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row>
    <row r="905" spans="1:37" ht="15.75" customHeight="1"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row>
    <row r="906" spans="1:37" ht="15.75" customHeight="1"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row>
    <row r="907" spans="1:37" ht="15.75" customHeight="1"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row>
    <row r="908" spans="1:37" ht="15.75" customHeight="1"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row>
    <row r="909" spans="1:37" ht="15.75" customHeight="1"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row>
    <row r="910" spans="1:37" ht="15.75" customHeight="1"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row>
    <row r="911" spans="1:37" ht="15.75" customHeight="1"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row>
    <row r="912" spans="1:37" ht="15.75" customHeight="1"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row>
    <row r="913" spans="1:37" ht="15.75" customHeight="1"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row>
    <row r="914" spans="1:37" ht="15.75" customHeight="1"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row>
    <row r="915" spans="1:37" ht="15.75" customHeight="1"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row>
    <row r="916" spans="1:37" ht="15.75" customHeight="1"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row>
    <row r="917" spans="1:37" ht="15.75" customHeight="1"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row>
    <row r="918" spans="1:37" ht="15.75" customHeight="1"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row>
    <row r="919" spans="1:37" ht="15.75" customHeight="1"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row>
    <row r="920" spans="1:37" ht="15.75" customHeight="1"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row>
    <row r="921" spans="1:37" ht="15.75" customHeight="1"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row>
    <row r="922" spans="1:37" ht="15.75" customHeight="1"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row>
    <row r="923" spans="1:37" ht="15.75" customHeight="1"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row>
    <row r="924" spans="1:37" ht="15.75" customHeight="1"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row>
    <row r="925" spans="1:37" ht="15.75" customHeight="1"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row>
    <row r="926" spans="1:37" ht="15.75" customHeight="1"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row>
    <row r="927" spans="1:37" ht="15.75" customHeight="1"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row>
    <row r="928" spans="1:37" ht="15.75" customHeight="1"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row>
    <row r="929" spans="1:37" ht="15.75" customHeight="1"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row>
    <row r="930" spans="1:37" ht="15.75" customHeight="1"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row>
    <row r="931" spans="1:37" ht="15.75" customHeight="1"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row>
    <row r="932" spans="1:37" ht="15.75" customHeight="1"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row>
    <row r="933" spans="1:37" ht="15.75" customHeight="1"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row>
    <row r="934" spans="1:37" ht="15.75" customHeight="1"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row>
    <row r="935" spans="1:37" ht="15.75" customHeight="1"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row>
    <row r="936" spans="1:37" ht="15.75" customHeight="1"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row>
    <row r="937" spans="1:37" ht="15.75" customHeight="1"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row>
    <row r="938" spans="1:37" ht="15.75" customHeight="1"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row>
    <row r="939" spans="1:37" ht="15.75" customHeight="1"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row>
    <row r="940" spans="1:37" ht="15.75" customHeight="1"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row>
    <row r="941" spans="1:37" ht="15.75" customHeight="1"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row>
    <row r="942" spans="1:37" ht="15.75" customHeight="1"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row>
    <row r="943" spans="1:37" ht="15.75" customHeight="1"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row>
    <row r="944" spans="1:37" ht="15.75" customHeight="1"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row>
    <row r="945" spans="1:37" ht="15.75" customHeight="1"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row>
    <row r="946" spans="1:37" ht="15.75" customHeight="1"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row>
    <row r="947" spans="1:37" ht="15.75" customHeight="1"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row>
    <row r="948" spans="1:37" ht="15.75" customHeight="1"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row>
    <row r="949" spans="1:37" ht="15.75" customHeight="1"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row>
    <row r="950" spans="1:37" ht="15.75" customHeight="1"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row>
    <row r="951" spans="1:37" ht="15.75" customHeight="1"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row>
    <row r="952" spans="1:37" ht="15.75" customHeight="1"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row>
    <row r="953" spans="1:37" ht="15.75" customHeight="1"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row>
    <row r="954" spans="1:37" ht="15.75" customHeight="1"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row>
    <row r="955" spans="1:37" ht="15.75" customHeight="1"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row>
    <row r="956" spans="1:37" ht="15.75" customHeight="1"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row>
    <row r="957" spans="1:37" ht="15.75" customHeight="1"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row>
    <row r="958" spans="1:37" ht="15.75" customHeight="1"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row>
    <row r="959" spans="1:37" ht="15.75" customHeight="1"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row>
    <row r="960" spans="1:37" ht="15.75" customHeight="1"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row>
    <row r="961" spans="1:37" ht="15.75" customHeight="1"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row>
    <row r="962" spans="1:37" ht="15.75" customHeight="1"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row>
    <row r="963" spans="1:37" ht="15.75" customHeight="1"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row>
    <row r="964" spans="1:37" ht="15.75" customHeight="1"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row>
    <row r="965" spans="1:37" ht="15.75" customHeight="1"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row>
    <row r="966" spans="1:37" ht="15.75" customHeight="1"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row>
    <row r="967" spans="1:37" ht="15.75" customHeight="1"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row>
    <row r="968" spans="1:37" ht="15.75" customHeight="1"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row>
    <row r="969" spans="1:37" ht="15.75" customHeight="1"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row>
    <row r="970" spans="1:37" ht="15.75" customHeight="1"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row>
    <row r="971" spans="1:37" ht="15.75" customHeight="1"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row>
    <row r="972" spans="1:37" ht="15.75" customHeight="1"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row>
    <row r="973" spans="1:37" ht="15.75" customHeight="1"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row>
    <row r="974" spans="1:37" ht="15.75" customHeight="1"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row>
    <row r="975" spans="1:37" ht="15.75" customHeight="1"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row>
    <row r="976" spans="1:37" ht="15.75" customHeight="1"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row>
    <row r="977" spans="1:37" ht="15.75" customHeight="1"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row>
    <row r="978" spans="1:37" ht="15.75" customHeight="1"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row>
    <row r="979" spans="1:37" ht="15.75" customHeight="1"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row>
    <row r="980" spans="1:37" ht="15.75" customHeight="1"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row>
    <row r="981" spans="1:37" ht="15.75" customHeight="1"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row>
    <row r="982" spans="1:37" ht="15.75" customHeight="1"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row>
    <row r="983" spans="1:37" ht="15.75" customHeight="1"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row>
    <row r="984" spans="1:37" ht="15.75" customHeight="1"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row>
    <row r="985" spans="1:37" ht="15.75" customHeight="1"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row>
    <row r="986" spans="1:37" ht="15.75" customHeight="1"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row>
    <row r="987" spans="1:37" ht="15.75" customHeight="1"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row>
    <row r="988" spans="1:37" ht="15.75" customHeight="1"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row>
    <row r="989" spans="1:37" ht="15.75" customHeight="1"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row>
    <row r="990" spans="1:37" ht="15.75" customHeight="1"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row>
    <row r="991" spans="1:37" ht="15.75" customHeight="1"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row>
    <row r="992" spans="1:37" ht="15.75" customHeight="1"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row>
    <row r="993" spans="1:37" ht="15.75" customHeight="1"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row>
    <row r="994" spans="1:37" ht="15.75" customHeight="1"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row>
    <row r="995" spans="1:37" ht="15.75" customHeight="1"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row>
    <row r="996" spans="1:37" ht="15.75" customHeight="1"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row>
    <row r="997" spans="1:37" ht="15.75" customHeight="1"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row>
    <row r="998" spans="1:37" ht="15.75" customHeight="1" x14ac:dyDescent="0.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row>
    <row r="999" spans="1:37" ht="15.75" customHeight="1" x14ac:dyDescent="0.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row>
    <row r="1000" spans="1:37" ht="15.75" customHeight="1"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row>
  </sheetData>
  <mergeCells count="1">
    <mergeCell ref="B87:AK87"/>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000"/>
  <sheetViews>
    <sheetView workbookViewId="0"/>
  </sheetViews>
  <sheetFormatPr defaultColWidth="12.625" defaultRowHeight="15" customHeight="1" x14ac:dyDescent="0.2"/>
  <cols>
    <col min="1" max="1" width="32.5" style="45" customWidth="1"/>
    <col min="2" max="4" width="7.75" style="45" customWidth="1"/>
    <col min="5" max="5" width="16.125" style="45" customWidth="1"/>
    <col min="6" max="6" width="7.75" style="45" customWidth="1"/>
    <col min="7" max="7" width="14.375" style="45" customWidth="1"/>
    <col min="8" max="33" width="7.75" style="45" customWidth="1"/>
  </cols>
  <sheetData>
    <row r="1" spans="1:8" x14ac:dyDescent="0.25">
      <c r="A1" s="30" t="s">
        <v>175</v>
      </c>
      <c r="E1" s="12"/>
      <c r="G1" s="12"/>
    </row>
    <row r="2" spans="1:8" x14ac:dyDescent="0.25">
      <c r="A2" s="12"/>
      <c r="B2" s="30">
        <v>2050</v>
      </c>
      <c r="E2" s="12"/>
      <c r="G2" s="12"/>
    </row>
    <row r="3" spans="1:8" x14ac:dyDescent="0.25">
      <c r="A3" s="31" t="s">
        <v>176</v>
      </c>
      <c r="B3" s="31">
        <v>26</v>
      </c>
      <c r="C3" s="31" t="s">
        <v>177</v>
      </c>
      <c r="E3" s="12"/>
      <c r="G3" s="12"/>
    </row>
    <row r="4" spans="1:8" x14ac:dyDescent="0.25">
      <c r="A4" s="31" t="s">
        <v>178</v>
      </c>
      <c r="B4" s="31">
        <v>120</v>
      </c>
      <c r="C4" s="31" t="s">
        <v>177</v>
      </c>
      <c r="E4" s="12"/>
      <c r="G4" s="12"/>
    </row>
    <row r="5" spans="1:8" x14ac:dyDescent="0.25">
      <c r="A5" s="12"/>
      <c r="E5" s="12"/>
      <c r="G5" s="12"/>
    </row>
    <row r="6" spans="1:8" x14ac:dyDescent="0.25">
      <c r="A6" s="31" t="s">
        <v>179</v>
      </c>
      <c r="E6" s="12"/>
      <c r="G6" s="12"/>
    </row>
    <row r="7" spans="1:8" x14ac:dyDescent="0.25">
      <c r="A7" s="12"/>
      <c r="E7" s="12"/>
      <c r="G7" s="12"/>
    </row>
    <row r="8" spans="1:8" x14ac:dyDescent="0.25">
      <c r="A8" s="31" t="s">
        <v>180</v>
      </c>
      <c r="E8" s="12"/>
      <c r="G8" s="12"/>
    </row>
    <row r="9" spans="1:8" x14ac:dyDescent="0.25">
      <c r="A9" s="31" t="s">
        <v>181</v>
      </c>
      <c r="E9" s="12"/>
      <c r="G9" s="12"/>
    </row>
    <row r="10" spans="1:8" x14ac:dyDescent="0.25">
      <c r="A10" s="12"/>
      <c r="E10" s="12"/>
      <c r="G10" s="12"/>
    </row>
    <row r="11" spans="1:8" x14ac:dyDescent="0.25">
      <c r="A11" s="12"/>
      <c r="B11" s="30">
        <v>2019</v>
      </c>
      <c r="E11" s="12"/>
      <c r="G11" s="12"/>
    </row>
    <row r="12" spans="1:8" x14ac:dyDescent="0.25">
      <c r="A12" s="30" t="s">
        <v>182</v>
      </c>
      <c r="B12" s="32">
        <f>'AEO Table 9'!C23</f>
        <v>1.3702000000000001</v>
      </c>
      <c r="E12" s="12"/>
      <c r="G12" s="12"/>
    </row>
    <row r="13" spans="1:8" x14ac:dyDescent="0.25">
      <c r="A13" s="12"/>
      <c r="E13" s="12"/>
      <c r="G13" s="12"/>
    </row>
    <row r="14" spans="1:8" x14ac:dyDescent="0.25">
      <c r="A14" s="12"/>
      <c r="B14" s="30">
        <v>2019</v>
      </c>
      <c r="C14" s="30">
        <v>2050</v>
      </c>
      <c r="E14" s="33" t="s">
        <v>183</v>
      </c>
      <c r="F14" s="34">
        <v>2021</v>
      </c>
      <c r="G14" s="34"/>
      <c r="H14" s="35"/>
    </row>
    <row r="15" spans="1:8" x14ac:dyDescent="0.25">
      <c r="A15" s="30" t="s">
        <v>184</v>
      </c>
      <c r="B15" s="32">
        <f>B12</f>
        <v>1.3702000000000001</v>
      </c>
      <c r="C15" s="31">
        <f>B4</f>
        <v>120</v>
      </c>
      <c r="E15" s="36" t="s">
        <v>185</v>
      </c>
      <c r="F15" s="37">
        <f t="array" ref="F15">INDEX(18:18,MATCH(F14,17:17,1))</f>
        <v>9.0237354838700412</v>
      </c>
      <c r="G15" s="38" t="s">
        <v>186</v>
      </c>
      <c r="H15" s="39">
        <f t="array" ref="H15">INDEX(20:20,MATCH(F14,17:17,1))</f>
        <v>100</v>
      </c>
    </row>
    <row r="16" spans="1:8" x14ac:dyDescent="0.25">
      <c r="A16" s="12"/>
      <c r="E16" s="12"/>
      <c r="G16" s="12"/>
    </row>
    <row r="17" spans="1:33" x14ac:dyDescent="0.25">
      <c r="A17" s="12"/>
      <c r="B17" s="30">
        <v>2019</v>
      </c>
      <c r="C17" s="30">
        <v>2020</v>
      </c>
      <c r="D17" s="30">
        <v>2021</v>
      </c>
      <c r="E17" s="30">
        <v>2022</v>
      </c>
      <c r="F17" s="30">
        <v>2023</v>
      </c>
      <c r="G17" s="30">
        <v>2024</v>
      </c>
      <c r="H17" s="30">
        <v>2025</v>
      </c>
      <c r="I17" s="30">
        <v>2026</v>
      </c>
      <c r="J17" s="30">
        <v>2027</v>
      </c>
      <c r="K17" s="30">
        <v>2028</v>
      </c>
      <c r="L17" s="30">
        <v>2029</v>
      </c>
      <c r="M17" s="30">
        <v>2030</v>
      </c>
      <c r="N17" s="30">
        <v>2031</v>
      </c>
      <c r="O17" s="30">
        <v>2032</v>
      </c>
      <c r="P17" s="30">
        <v>2033</v>
      </c>
      <c r="Q17" s="30">
        <v>2034</v>
      </c>
      <c r="R17" s="30">
        <v>2035</v>
      </c>
      <c r="S17" s="30">
        <v>2036</v>
      </c>
      <c r="T17" s="30">
        <v>2037</v>
      </c>
      <c r="U17" s="30">
        <v>2038</v>
      </c>
      <c r="V17" s="30">
        <v>2039</v>
      </c>
      <c r="W17" s="30">
        <v>2040</v>
      </c>
      <c r="X17" s="30">
        <v>2041</v>
      </c>
      <c r="Y17" s="30">
        <v>2042</v>
      </c>
      <c r="Z17" s="30">
        <v>2043</v>
      </c>
      <c r="AA17" s="30">
        <v>2044</v>
      </c>
      <c r="AB17" s="30">
        <v>2045</v>
      </c>
      <c r="AC17" s="30">
        <v>2046</v>
      </c>
      <c r="AD17" s="30">
        <v>2047</v>
      </c>
      <c r="AE17" s="30">
        <v>2048</v>
      </c>
      <c r="AF17" s="30">
        <v>2049</v>
      </c>
      <c r="AG17" s="30">
        <v>2050</v>
      </c>
    </row>
    <row r="18" spans="1:33" x14ac:dyDescent="0.25">
      <c r="A18" s="31" t="s">
        <v>187</v>
      </c>
      <c r="B18" s="40">
        <f t="array" ref="B18">TREND($B$15:$C$15,$B$14:$C$14,B$17)</f>
        <v>1.3701999999993859</v>
      </c>
      <c r="C18" s="40">
        <f t="array" ref="C18">TREND($B$15:$C$15,$B$14:$C$14,C$17)</f>
        <v>5.1969677419347136</v>
      </c>
      <c r="D18" s="40">
        <f t="array" ref="D18">TREND($B$15:$C$15,$B$14:$C$14,D$17)</f>
        <v>9.0237354838700412</v>
      </c>
      <c r="E18" s="40">
        <f t="array" ref="E18">TREND($B$15:$C$15,$B$14:$C$14,E$17)</f>
        <v>12.850503225806278</v>
      </c>
      <c r="F18" s="40">
        <f t="array" ref="F18">TREND($B$15:$C$15,$B$14:$C$14,F$17)</f>
        <v>16.677270967741606</v>
      </c>
      <c r="G18" s="40">
        <f t="array" ref="G18">TREND($B$15:$C$15,$B$14:$C$14,G$17)</f>
        <v>20.504038709676934</v>
      </c>
      <c r="H18" s="40">
        <f t="array" ref="H18">TREND($B$15:$C$15,$B$14:$C$14,H$17)</f>
        <v>24.330806451612261</v>
      </c>
      <c r="I18" s="40">
        <f t="array" ref="I18">TREND($B$15:$C$15,$B$14:$C$14,I$17)</f>
        <v>28.157574193547589</v>
      </c>
      <c r="J18" s="40">
        <f t="array" ref="J18">TREND($B$15:$C$15,$B$14:$C$14,J$17)</f>
        <v>31.984341935482917</v>
      </c>
      <c r="K18" s="40">
        <f t="array" ref="K18">TREND($B$15:$C$15,$B$14:$C$14,K$17)</f>
        <v>35.811109677419154</v>
      </c>
      <c r="L18" s="40">
        <f t="array" ref="L18">TREND($B$15:$C$15,$B$14:$C$14,L$17)</f>
        <v>39.637877419354481</v>
      </c>
      <c r="M18" s="40">
        <f t="array" ref="M18">TREND($B$15:$C$15,$B$14:$C$14,M$17)</f>
        <v>43.464645161289809</v>
      </c>
      <c r="N18" s="40">
        <f t="array" ref="N18">TREND($B$15:$C$15,$B$14:$C$14,N$17)</f>
        <v>47.291412903225137</v>
      </c>
      <c r="O18" s="40">
        <f t="array" ref="O18">TREND($B$15:$C$15,$B$14:$C$14,O$17)</f>
        <v>51.118180645160464</v>
      </c>
      <c r="P18" s="40">
        <f t="array" ref="P18">TREND($B$15:$C$15,$B$14:$C$14,P$17)</f>
        <v>54.944948387095792</v>
      </c>
      <c r="Q18" s="40">
        <f t="array" ref="Q18">TREND($B$15:$C$15,$B$14:$C$14,Q$17)</f>
        <v>58.771716129032029</v>
      </c>
      <c r="R18" s="40">
        <f t="array" ref="R18">TREND($B$15:$C$15,$B$14:$C$14,R$17)</f>
        <v>62.598483870967357</v>
      </c>
      <c r="S18" s="40">
        <f t="array" ref="S18">TREND($B$15:$C$15,$B$14:$C$14,S$17)</f>
        <v>66.425251612902684</v>
      </c>
      <c r="T18" s="40">
        <f t="array" ref="T18">TREND($B$15:$C$15,$B$14:$C$14,T$17)</f>
        <v>70.252019354838012</v>
      </c>
      <c r="U18" s="40">
        <f t="array" ref="U18">TREND($B$15:$C$15,$B$14:$C$14,U$17)</f>
        <v>74.07878709677334</v>
      </c>
      <c r="V18" s="40">
        <f t="array" ref="V18">TREND($B$15:$C$15,$B$14:$C$14,V$17)</f>
        <v>77.905554838708667</v>
      </c>
      <c r="W18" s="40">
        <f t="array" ref="W18">TREND($B$15:$C$15,$B$14:$C$14,W$17)</f>
        <v>81.732322580644905</v>
      </c>
      <c r="X18" s="40">
        <f t="array" ref="X18">TREND($B$15:$C$15,$B$14:$C$14,X$17)</f>
        <v>85.559090322580232</v>
      </c>
      <c r="Y18" s="40">
        <f t="array" ref="Y18">TREND($B$15:$C$15,$B$14:$C$14,Y$17)</f>
        <v>89.38585806451556</v>
      </c>
      <c r="Z18" s="40">
        <f t="array" ref="Z18">TREND($B$15:$C$15,$B$14:$C$14,Z$17)</f>
        <v>93.212625806450887</v>
      </c>
      <c r="AA18" s="40">
        <f t="array" ref="AA18">TREND($B$15:$C$15,$B$14:$C$14,AA$17)</f>
        <v>97.039393548386215</v>
      </c>
      <c r="AB18" s="40">
        <f t="array" ref="AB18">TREND($B$15:$C$15,$B$14:$C$14,AB$17)</f>
        <v>100.86616129032154</v>
      </c>
      <c r="AC18" s="40">
        <f t="array" ref="AC18">TREND($B$15:$C$15,$B$14:$C$14,AC$17)</f>
        <v>104.69292903225778</v>
      </c>
      <c r="AD18" s="40">
        <f t="array" ref="AD18">TREND($B$15:$C$15,$B$14:$C$14,AD$17)</f>
        <v>108.51969677419311</v>
      </c>
      <c r="AE18" s="40">
        <f t="array" ref="AE18">TREND($B$15:$C$15,$B$14:$C$14,AE$17)</f>
        <v>112.34646451612844</v>
      </c>
      <c r="AF18" s="40">
        <f t="array" ref="AF18">TREND($B$15:$C$15,$B$14:$C$14,AF$17)</f>
        <v>116.17323225806376</v>
      </c>
      <c r="AG18" s="40">
        <f t="array" ref="AG18">TREND($B$15:$C$15,$B$14:$C$14,AG$17)</f>
        <v>119.99999999999909</v>
      </c>
    </row>
    <row r="19" spans="1:33" x14ac:dyDescent="0.25">
      <c r="A19" s="31" t="s">
        <v>188</v>
      </c>
      <c r="B19" s="40">
        <f t="shared" ref="B19:AG19" si="0">B18/$F$15</f>
        <v>0.15184398993616594</v>
      </c>
      <c r="C19" s="40">
        <f t="shared" si="0"/>
        <v>0.57592199496808294</v>
      </c>
      <c r="D19" s="40">
        <f t="shared" si="0"/>
        <v>1</v>
      </c>
      <c r="E19" s="40">
        <f t="shared" si="0"/>
        <v>1.4240780050320179</v>
      </c>
      <c r="F19" s="40">
        <f t="shared" si="0"/>
        <v>1.8481560100639349</v>
      </c>
      <c r="G19" s="40">
        <f t="shared" si="0"/>
        <v>2.2722340150958518</v>
      </c>
      <c r="H19" s="40">
        <f t="shared" si="0"/>
        <v>2.696312020127769</v>
      </c>
      <c r="I19" s="40">
        <f t="shared" si="0"/>
        <v>3.1203900251596859</v>
      </c>
      <c r="J19" s="40">
        <f t="shared" si="0"/>
        <v>3.5444680301916032</v>
      </c>
      <c r="K19" s="40">
        <f t="shared" si="0"/>
        <v>3.9685460352236208</v>
      </c>
      <c r="L19" s="40">
        <f t="shared" si="0"/>
        <v>4.3926240402555381</v>
      </c>
      <c r="M19" s="40">
        <f t="shared" si="0"/>
        <v>4.8167020452874549</v>
      </c>
      <c r="N19" s="40">
        <f t="shared" si="0"/>
        <v>5.2407800503193718</v>
      </c>
      <c r="O19" s="40">
        <f t="shared" si="0"/>
        <v>5.6648580553512886</v>
      </c>
      <c r="P19" s="40">
        <f t="shared" si="0"/>
        <v>6.0889360603832063</v>
      </c>
      <c r="Q19" s="40">
        <f t="shared" si="0"/>
        <v>6.5130140654152235</v>
      </c>
      <c r="R19" s="40">
        <f t="shared" si="0"/>
        <v>6.9370920704471413</v>
      </c>
      <c r="S19" s="40">
        <f t="shared" si="0"/>
        <v>7.3611700754790581</v>
      </c>
      <c r="T19" s="40">
        <f t="shared" si="0"/>
        <v>7.7852480805109749</v>
      </c>
      <c r="U19" s="40">
        <f t="shared" si="0"/>
        <v>8.2093260855428927</v>
      </c>
      <c r="V19" s="40">
        <f t="shared" si="0"/>
        <v>8.6334040905748086</v>
      </c>
      <c r="W19" s="40">
        <f t="shared" si="0"/>
        <v>9.0574820956068276</v>
      </c>
      <c r="X19" s="40">
        <f t="shared" si="0"/>
        <v>9.4815601006387435</v>
      </c>
      <c r="Y19" s="40">
        <f t="shared" si="0"/>
        <v>9.9056381056706613</v>
      </c>
      <c r="Z19" s="40">
        <f t="shared" si="0"/>
        <v>10.329716110702577</v>
      </c>
      <c r="AA19" s="40">
        <f t="shared" si="0"/>
        <v>10.753794115734495</v>
      </c>
      <c r="AB19" s="40">
        <f t="shared" si="0"/>
        <v>11.177872120766413</v>
      </c>
      <c r="AC19" s="40">
        <f t="shared" si="0"/>
        <v>11.60195012579843</v>
      </c>
      <c r="AD19" s="40">
        <f t="shared" si="0"/>
        <v>12.026028130830348</v>
      </c>
      <c r="AE19" s="40">
        <f t="shared" si="0"/>
        <v>12.450106135862264</v>
      </c>
      <c r="AF19" s="40">
        <f t="shared" si="0"/>
        <v>12.874184140894181</v>
      </c>
      <c r="AG19" s="40">
        <f t="shared" si="0"/>
        <v>13.298262145926097</v>
      </c>
    </row>
    <row r="20" spans="1:33" x14ac:dyDescent="0.25">
      <c r="A20" s="31" t="s">
        <v>189</v>
      </c>
      <c r="B20" s="40">
        <v>0</v>
      </c>
      <c r="C20" s="40">
        <v>0</v>
      </c>
      <c r="D20" s="40">
        <v>100</v>
      </c>
      <c r="E20" s="40">
        <v>111</v>
      </c>
      <c r="F20" s="40">
        <v>122</v>
      </c>
      <c r="G20" s="40">
        <v>134</v>
      </c>
      <c r="H20" s="40">
        <v>141</v>
      </c>
      <c r="I20" s="40">
        <v>149</v>
      </c>
      <c r="J20" s="40">
        <v>156</v>
      </c>
      <c r="K20" s="40">
        <v>163</v>
      </c>
      <c r="L20" s="40">
        <v>172</v>
      </c>
      <c r="M20" s="40">
        <v>179</v>
      </c>
      <c r="N20" s="40">
        <v>179</v>
      </c>
      <c r="O20" s="40">
        <v>179</v>
      </c>
      <c r="P20" s="40">
        <v>184</v>
      </c>
      <c r="Q20" s="40">
        <v>192</v>
      </c>
      <c r="R20" s="40">
        <v>192</v>
      </c>
      <c r="S20" s="40">
        <v>193</v>
      </c>
      <c r="T20" s="40">
        <v>193</v>
      </c>
      <c r="U20" s="40">
        <v>193</v>
      </c>
      <c r="V20" s="40">
        <v>193</v>
      </c>
      <c r="W20" s="40">
        <v>195</v>
      </c>
      <c r="X20" s="40">
        <v>203</v>
      </c>
      <c r="Y20" s="40">
        <v>213</v>
      </c>
      <c r="Z20" s="40">
        <v>213</v>
      </c>
      <c r="AA20" s="40">
        <v>213</v>
      </c>
      <c r="AB20" s="40">
        <v>225</v>
      </c>
      <c r="AC20" s="40">
        <v>237</v>
      </c>
      <c r="AD20" s="40">
        <v>268</v>
      </c>
      <c r="AE20" s="40">
        <v>286</v>
      </c>
      <c r="AF20" s="40">
        <v>309</v>
      </c>
      <c r="AG20" s="40">
        <v>309</v>
      </c>
    </row>
    <row r="21" spans="1:33" ht="15.75" customHeight="1" x14ac:dyDescent="0.25">
      <c r="A21" s="31" t="s">
        <v>190</v>
      </c>
      <c r="B21" s="40">
        <f t="shared" ref="B21:AG21" si="1">$H$15*B19</f>
        <v>15.184398993616593</v>
      </c>
      <c r="C21" s="40">
        <f t="shared" si="1"/>
        <v>57.592199496808291</v>
      </c>
      <c r="D21" s="40">
        <f t="shared" si="1"/>
        <v>100</v>
      </c>
      <c r="E21" s="40">
        <f t="shared" si="1"/>
        <v>142.4078005032018</v>
      </c>
      <c r="F21" s="40">
        <f t="shared" si="1"/>
        <v>184.81560100639348</v>
      </c>
      <c r="G21" s="40">
        <f t="shared" si="1"/>
        <v>227.22340150958519</v>
      </c>
      <c r="H21" s="40">
        <f t="shared" si="1"/>
        <v>269.6312020127769</v>
      </c>
      <c r="I21" s="40">
        <f t="shared" si="1"/>
        <v>312.0390025159686</v>
      </c>
      <c r="J21" s="40">
        <f t="shared" si="1"/>
        <v>354.44680301916031</v>
      </c>
      <c r="K21" s="40">
        <f t="shared" si="1"/>
        <v>396.85460352236208</v>
      </c>
      <c r="L21" s="40">
        <f t="shared" si="1"/>
        <v>439.26240402555379</v>
      </c>
      <c r="M21" s="40">
        <f t="shared" si="1"/>
        <v>481.6702045287455</v>
      </c>
      <c r="N21" s="40">
        <f t="shared" si="1"/>
        <v>524.07800503193721</v>
      </c>
      <c r="O21" s="40">
        <f t="shared" si="1"/>
        <v>566.48580553512886</v>
      </c>
      <c r="P21" s="40">
        <f t="shared" si="1"/>
        <v>608.89360603832063</v>
      </c>
      <c r="Q21" s="40">
        <f t="shared" si="1"/>
        <v>651.3014065415224</v>
      </c>
      <c r="R21" s="40">
        <f t="shared" si="1"/>
        <v>693.70920704471416</v>
      </c>
      <c r="S21" s="40">
        <f t="shared" si="1"/>
        <v>736.11700754790581</v>
      </c>
      <c r="T21" s="40">
        <f t="shared" si="1"/>
        <v>778.52480805109747</v>
      </c>
      <c r="U21" s="40">
        <f t="shared" si="1"/>
        <v>820.93260855428923</v>
      </c>
      <c r="V21" s="40">
        <f t="shared" si="1"/>
        <v>863.34040905748088</v>
      </c>
      <c r="W21" s="40">
        <f t="shared" si="1"/>
        <v>905.74820956068277</v>
      </c>
      <c r="X21" s="40">
        <f t="shared" si="1"/>
        <v>948.15601006387431</v>
      </c>
      <c r="Y21" s="40">
        <f t="shared" si="1"/>
        <v>990.56381056706618</v>
      </c>
      <c r="Z21" s="40">
        <f t="shared" si="1"/>
        <v>1032.9716110702577</v>
      </c>
      <c r="AA21" s="40">
        <f t="shared" si="1"/>
        <v>1075.3794115734495</v>
      </c>
      <c r="AB21" s="40">
        <f t="shared" si="1"/>
        <v>1117.7872120766413</v>
      </c>
      <c r="AC21" s="40">
        <f t="shared" si="1"/>
        <v>1160.195012579843</v>
      </c>
      <c r="AD21" s="40">
        <f t="shared" si="1"/>
        <v>1202.6028130830348</v>
      </c>
      <c r="AE21" s="40">
        <f t="shared" si="1"/>
        <v>1245.0106135862263</v>
      </c>
      <c r="AF21" s="40">
        <f t="shared" si="1"/>
        <v>1287.4184140894181</v>
      </c>
      <c r="AG21" s="40">
        <f t="shared" si="1"/>
        <v>1329.8262145926096</v>
      </c>
    </row>
    <row r="22" spans="1:33" ht="15.75" customHeight="1" x14ac:dyDescent="0.25">
      <c r="A22" s="41" t="s">
        <v>191</v>
      </c>
      <c r="B22" s="42">
        <f t="shared" ref="B22:AG22" si="2">B21-B20</f>
        <v>15.184398993616593</v>
      </c>
      <c r="C22" s="42">
        <f t="shared" si="2"/>
        <v>57.592199496808291</v>
      </c>
      <c r="D22" s="42">
        <f t="shared" si="2"/>
        <v>0</v>
      </c>
      <c r="E22" s="42">
        <f t="shared" si="2"/>
        <v>31.407800503201798</v>
      </c>
      <c r="F22" s="42">
        <f t="shared" si="2"/>
        <v>62.815601006393479</v>
      </c>
      <c r="G22" s="42">
        <f t="shared" si="2"/>
        <v>93.223401509585187</v>
      </c>
      <c r="H22" s="42">
        <f t="shared" si="2"/>
        <v>128.6312020127769</v>
      </c>
      <c r="I22" s="42">
        <f t="shared" si="2"/>
        <v>163.0390025159686</v>
      </c>
      <c r="J22" s="42">
        <f t="shared" si="2"/>
        <v>198.44680301916031</v>
      </c>
      <c r="K22" s="42">
        <f t="shared" si="2"/>
        <v>233.85460352236208</v>
      </c>
      <c r="L22" s="42">
        <f t="shared" si="2"/>
        <v>267.26240402555379</v>
      </c>
      <c r="M22" s="42">
        <f t="shared" si="2"/>
        <v>302.6702045287455</v>
      </c>
      <c r="N22" s="42">
        <f t="shared" si="2"/>
        <v>345.07800503193721</v>
      </c>
      <c r="O22" s="42">
        <f t="shared" si="2"/>
        <v>387.48580553512886</v>
      </c>
      <c r="P22" s="42">
        <f t="shared" si="2"/>
        <v>424.89360603832063</v>
      </c>
      <c r="Q22" s="42">
        <f t="shared" si="2"/>
        <v>459.3014065415224</v>
      </c>
      <c r="R22" s="42">
        <f t="shared" si="2"/>
        <v>501.70920704471416</v>
      </c>
      <c r="S22" s="42">
        <f t="shared" si="2"/>
        <v>543.11700754790581</v>
      </c>
      <c r="T22" s="42">
        <f t="shared" si="2"/>
        <v>585.52480805109747</v>
      </c>
      <c r="U22" s="42">
        <f t="shared" si="2"/>
        <v>627.93260855428923</v>
      </c>
      <c r="V22" s="42">
        <f t="shared" si="2"/>
        <v>670.34040905748088</v>
      </c>
      <c r="W22" s="42">
        <f t="shared" si="2"/>
        <v>710.74820956068277</v>
      </c>
      <c r="X22" s="42">
        <f t="shared" si="2"/>
        <v>745.15601006387431</v>
      </c>
      <c r="Y22" s="42">
        <f t="shared" si="2"/>
        <v>777.56381056706618</v>
      </c>
      <c r="Z22" s="42">
        <f t="shared" si="2"/>
        <v>819.97161107025772</v>
      </c>
      <c r="AA22" s="42">
        <f t="shared" si="2"/>
        <v>862.37941157344949</v>
      </c>
      <c r="AB22" s="42">
        <f t="shared" si="2"/>
        <v>892.78721207664125</v>
      </c>
      <c r="AC22" s="42">
        <f t="shared" si="2"/>
        <v>923.19501257984302</v>
      </c>
      <c r="AD22" s="42">
        <f t="shared" si="2"/>
        <v>934.60281308303479</v>
      </c>
      <c r="AE22" s="42">
        <f t="shared" si="2"/>
        <v>959.01061358622633</v>
      </c>
      <c r="AF22" s="42">
        <f t="shared" si="2"/>
        <v>978.41841408941809</v>
      </c>
      <c r="AG22" s="42">
        <f t="shared" si="2"/>
        <v>1020.8262145926096</v>
      </c>
    </row>
    <row r="23" spans="1:33" ht="15.75" customHeight="1" x14ac:dyDescent="0.25">
      <c r="A23" s="12"/>
      <c r="E23" s="12"/>
      <c r="G23" s="12"/>
    </row>
    <row r="24" spans="1:33" ht="15.75" customHeight="1" x14ac:dyDescent="0.25">
      <c r="A24" s="12"/>
      <c r="E24" s="12"/>
      <c r="G24" s="12"/>
    </row>
    <row r="25" spans="1:33" ht="15.75" customHeight="1" x14ac:dyDescent="0.25">
      <c r="A25" s="12"/>
      <c r="E25" s="12"/>
      <c r="G25" s="12"/>
    </row>
    <row r="26" spans="1:33" ht="15.75" customHeight="1" x14ac:dyDescent="0.25">
      <c r="A26" s="12"/>
      <c r="E26" s="12"/>
      <c r="G26" s="12"/>
    </row>
    <row r="27" spans="1:33" ht="15.75" customHeight="1" x14ac:dyDescent="0.25">
      <c r="A27" s="12"/>
      <c r="E27" s="12"/>
      <c r="G27" s="12"/>
    </row>
    <row r="28" spans="1:33" ht="15.75" customHeight="1" x14ac:dyDescent="0.25">
      <c r="A28" s="12"/>
      <c r="E28" s="12"/>
      <c r="G28" s="12"/>
    </row>
    <row r="29" spans="1:33" ht="15.75" customHeight="1" x14ac:dyDescent="0.25">
      <c r="A29" s="12"/>
      <c r="E29" s="12"/>
      <c r="G29" s="12"/>
    </row>
    <row r="30" spans="1:33" ht="15.75" customHeight="1" x14ac:dyDescent="0.25">
      <c r="A30" s="12"/>
      <c r="E30" s="12"/>
      <c r="G30" s="12"/>
    </row>
    <row r="31" spans="1:33" ht="15.75" customHeight="1" x14ac:dyDescent="0.25">
      <c r="A31" s="12"/>
      <c r="E31" s="12"/>
      <c r="G31" s="12"/>
    </row>
    <row r="32" spans="1:33" ht="15.75" customHeight="1" x14ac:dyDescent="0.25">
      <c r="A32" s="12"/>
      <c r="E32" s="12"/>
      <c r="G32" s="12"/>
    </row>
    <row r="33" spans="1:7" ht="15.75" customHeight="1" x14ac:dyDescent="0.25">
      <c r="A33" s="12"/>
      <c r="E33" s="12"/>
      <c r="G33" s="12"/>
    </row>
    <row r="34" spans="1:7" ht="15.75" customHeight="1" x14ac:dyDescent="0.25">
      <c r="A34" s="12"/>
      <c r="E34" s="12"/>
      <c r="G34" s="12"/>
    </row>
    <row r="35" spans="1:7" ht="15.75" customHeight="1" x14ac:dyDescent="0.25">
      <c r="A35" s="12"/>
      <c r="E35" s="12"/>
      <c r="G35" s="12"/>
    </row>
    <row r="36" spans="1:7" ht="15.75" customHeight="1" x14ac:dyDescent="0.25">
      <c r="A36" s="12"/>
      <c r="E36" s="12"/>
      <c r="G36" s="12"/>
    </row>
    <row r="37" spans="1:7" ht="15.75" customHeight="1" x14ac:dyDescent="0.25">
      <c r="A37" s="12"/>
      <c r="E37" s="12"/>
      <c r="G37" s="12"/>
    </row>
    <row r="38" spans="1:7" ht="15.75" customHeight="1" x14ac:dyDescent="0.25">
      <c r="A38" s="12"/>
      <c r="E38" s="12"/>
      <c r="G38" s="12"/>
    </row>
    <row r="39" spans="1:7" ht="15.75" customHeight="1" x14ac:dyDescent="0.25">
      <c r="A39" s="12"/>
      <c r="E39" s="12"/>
      <c r="G39" s="12"/>
    </row>
    <row r="40" spans="1:7" ht="15.75" customHeight="1" x14ac:dyDescent="0.25">
      <c r="A40" s="12"/>
      <c r="E40" s="12"/>
      <c r="G40" s="12"/>
    </row>
    <row r="41" spans="1:7" ht="15.75" customHeight="1" x14ac:dyDescent="0.25">
      <c r="A41" s="12"/>
      <c r="E41" s="12"/>
      <c r="G41" s="12"/>
    </row>
    <row r="42" spans="1:7" ht="15.75" customHeight="1" x14ac:dyDescent="0.25">
      <c r="A42" s="12"/>
      <c r="E42" s="12"/>
      <c r="G42" s="12"/>
    </row>
    <row r="43" spans="1:7" ht="15.75" customHeight="1" x14ac:dyDescent="0.25">
      <c r="A43" s="12"/>
      <c r="E43" s="12"/>
      <c r="G43" s="12"/>
    </row>
    <row r="44" spans="1:7" ht="15.75" customHeight="1" x14ac:dyDescent="0.25">
      <c r="A44" s="12"/>
      <c r="E44" s="12"/>
      <c r="G44" s="12"/>
    </row>
    <row r="45" spans="1:7" ht="15.75" customHeight="1" x14ac:dyDescent="0.25">
      <c r="A45" s="12"/>
      <c r="E45" s="12"/>
      <c r="G45" s="12"/>
    </row>
    <row r="46" spans="1:7" ht="15.75" customHeight="1" x14ac:dyDescent="0.25">
      <c r="A46" s="12"/>
      <c r="E46" s="12"/>
      <c r="G46" s="12"/>
    </row>
    <row r="47" spans="1:7" ht="15.75" customHeight="1" x14ac:dyDescent="0.25">
      <c r="A47" s="12"/>
      <c r="E47" s="12"/>
      <c r="G47" s="12"/>
    </row>
    <row r="48" spans="1:7" ht="15.75" customHeight="1" x14ac:dyDescent="0.25">
      <c r="A48" s="12"/>
      <c r="E48" s="12"/>
      <c r="G48" s="12"/>
    </row>
    <row r="49" spans="1:7" ht="15.75" customHeight="1" x14ac:dyDescent="0.25">
      <c r="A49" s="12"/>
      <c r="E49" s="12"/>
      <c r="G49" s="12"/>
    </row>
    <row r="50" spans="1:7" ht="15.75" customHeight="1" x14ac:dyDescent="0.25">
      <c r="A50" s="12"/>
      <c r="E50" s="12"/>
      <c r="G50" s="12"/>
    </row>
    <row r="51" spans="1:7" ht="15.75" customHeight="1" x14ac:dyDescent="0.25">
      <c r="A51" s="12"/>
      <c r="E51" s="12"/>
      <c r="G51" s="12"/>
    </row>
    <row r="52" spans="1:7" ht="15.75" customHeight="1" x14ac:dyDescent="0.25">
      <c r="A52" s="12"/>
      <c r="E52" s="12"/>
      <c r="G52" s="12"/>
    </row>
    <row r="53" spans="1:7" ht="15.75" customHeight="1" x14ac:dyDescent="0.25">
      <c r="A53" s="12"/>
      <c r="E53" s="12"/>
      <c r="G53" s="12"/>
    </row>
    <row r="54" spans="1:7" ht="15.75" customHeight="1" x14ac:dyDescent="0.25">
      <c r="A54" s="12"/>
      <c r="E54" s="12"/>
      <c r="G54" s="12"/>
    </row>
    <row r="55" spans="1:7" ht="15.75" customHeight="1" x14ac:dyDescent="0.25">
      <c r="A55" s="12"/>
      <c r="E55" s="12"/>
      <c r="G55" s="12"/>
    </row>
    <row r="56" spans="1:7" ht="15.75" customHeight="1" x14ac:dyDescent="0.25">
      <c r="A56" s="12"/>
      <c r="E56" s="12"/>
      <c r="G56" s="12"/>
    </row>
    <row r="57" spans="1:7" ht="15.75" customHeight="1" x14ac:dyDescent="0.25">
      <c r="A57" s="12"/>
      <c r="E57" s="12"/>
      <c r="G57" s="12"/>
    </row>
    <row r="58" spans="1:7" ht="15.75" customHeight="1" x14ac:dyDescent="0.25">
      <c r="A58" s="12"/>
      <c r="E58" s="12"/>
      <c r="G58" s="12"/>
    </row>
    <row r="59" spans="1:7" ht="15.75" customHeight="1" x14ac:dyDescent="0.25">
      <c r="A59" s="12"/>
      <c r="E59" s="12"/>
      <c r="G59" s="12"/>
    </row>
    <row r="60" spans="1:7" ht="15.75" customHeight="1" x14ac:dyDescent="0.25">
      <c r="A60" s="12"/>
      <c r="E60" s="12"/>
      <c r="G60" s="12"/>
    </row>
    <row r="61" spans="1:7" ht="15.75" customHeight="1" x14ac:dyDescent="0.25">
      <c r="A61" s="12"/>
      <c r="E61" s="12"/>
      <c r="G61" s="12"/>
    </row>
    <row r="62" spans="1:7" ht="15.75" customHeight="1" x14ac:dyDescent="0.25">
      <c r="A62" s="12"/>
      <c r="E62" s="12"/>
      <c r="G62" s="12"/>
    </row>
    <row r="63" spans="1:7" ht="15.75" customHeight="1" x14ac:dyDescent="0.25">
      <c r="A63" s="12"/>
      <c r="E63" s="12"/>
      <c r="G63" s="12"/>
    </row>
    <row r="64" spans="1:7" ht="15.75" customHeight="1" x14ac:dyDescent="0.25">
      <c r="A64" s="12"/>
      <c r="E64" s="12"/>
      <c r="G64" s="12"/>
    </row>
    <row r="65" spans="1:7" ht="15.75" customHeight="1" x14ac:dyDescent="0.25">
      <c r="A65" s="12"/>
      <c r="E65" s="12"/>
      <c r="G65" s="12"/>
    </row>
    <row r="66" spans="1:7" ht="15.75" customHeight="1" x14ac:dyDescent="0.25">
      <c r="A66" s="12"/>
      <c r="E66" s="12"/>
      <c r="G66" s="12"/>
    </row>
    <row r="67" spans="1:7" ht="15.75" customHeight="1" x14ac:dyDescent="0.25">
      <c r="A67" s="12"/>
      <c r="E67" s="12"/>
      <c r="G67" s="12"/>
    </row>
    <row r="68" spans="1:7" ht="15.75" customHeight="1" x14ac:dyDescent="0.25">
      <c r="A68" s="12"/>
      <c r="E68" s="12"/>
      <c r="G68" s="12"/>
    </row>
    <row r="69" spans="1:7" ht="15.75" customHeight="1" x14ac:dyDescent="0.25">
      <c r="A69" s="12"/>
      <c r="E69" s="12"/>
      <c r="G69" s="12"/>
    </row>
    <row r="70" spans="1:7" ht="15.75" customHeight="1" x14ac:dyDescent="0.25">
      <c r="A70" s="12"/>
      <c r="E70" s="12"/>
      <c r="G70" s="12"/>
    </row>
    <row r="71" spans="1:7" ht="15.75" customHeight="1" x14ac:dyDescent="0.25">
      <c r="A71" s="12"/>
      <c r="E71" s="12"/>
      <c r="G71" s="12"/>
    </row>
    <row r="72" spans="1:7" ht="15.75" customHeight="1" x14ac:dyDescent="0.25">
      <c r="A72" s="12"/>
      <c r="E72" s="12"/>
      <c r="G72" s="12"/>
    </row>
    <row r="73" spans="1:7" ht="15.75" customHeight="1" x14ac:dyDescent="0.25">
      <c r="A73" s="12"/>
      <c r="E73" s="12"/>
      <c r="G73" s="12"/>
    </row>
    <row r="74" spans="1:7" ht="15.75" customHeight="1" x14ac:dyDescent="0.25">
      <c r="A74" s="12"/>
      <c r="E74" s="12"/>
      <c r="G74" s="12"/>
    </row>
    <row r="75" spans="1:7" ht="15.75" customHeight="1" x14ac:dyDescent="0.25">
      <c r="A75" s="12"/>
      <c r="E75" s="12"/>
      <c r="G75" s="12"/>
    </row>
    <row r="76" spans="1:7" ht="15.75" customHeight="1" x14ac:dyDescent="0.25">
      <c r="A76" s="12"/>
      <c r="E76" s="12"/>
      <c r="G76" s="12"/>
    </row>
    <row r="77" spans="1:7" ht="15.75" customHeight="1" x14ac:dyDescent="0.25">
      <c r="A77" s="12"/>
      <c r="E77" s="12"/>
      <c r="G77" s="12"/>
    </row>
    <row r="78" spans="1:7" ht="15.75" customHeight="1" x14ac:dyDescent="0.25">
      <c r="A78" s="12"/>
      <c r="E78" s="12"/>
      <c r="G78" s="12"/>
    </row>
    <row r="79" spans="1:7" ht="15.75" customHeight="1" x14ac:dyDescent="0.25">
      <c r="A79" s="12"/>
      <c r="E79" s="12"/>
      <c r="G79" s="12"/>
    </row>
    <row r="80" spans="1:7" ht="15.75" customHeight="1" x14ac:dyDescent="0.25">
      <c r="A80" s="12"/>
      <c r="E80" s="12"/>
      <c r="G80" s="12"/>
    </row>
    <row r="81" spans="1:7" ht="15.75" customHeight="1" x14ac:dyDescent="0.25">
      <c r="A81" s="12"/>
      <c r="E81" s="12"/>
      <c r="G81" s="12"/>
    </row>
    <row r="82" spans="1:7" ht="15.75" customHeight="1" x14ac:dyDescent="0.25">
      <c r="A82" s="12"/>
      <c r="E82" s="12"/>
      <c r="G82" s="12"/>
    </row>
    <row r="83" spans="1:7" ht="15.75" customHeight="1" x14ac:dyDescent="0.25">
      <c r="A83" s="12"/>
      <c r="E83" s="12"/>
      <c r="G83" s="12"/>
    </row>
    <row r="84" spans="1:7" ht="15.75" customHeight="1" x14ac:dyDescent="0.25">
      <c r="A84" s="12"/>
      <c r="E84" s="12"/>
      <c r="G84" s="12"/>
    </row>
    <row r="85" spans="1:7" ht="15.75" customHeight="1" x14ac:dyDescent="0.25">
      <c r="A85" s="12"/>
      <c r="E85" s="12"/>
      <c r="G85" s="12"/>
    </row>
    <row r="86" spans="1:7" ht="15.75" customHeight="1" x14ac:dyDescent="0.25">
      <c r="A86" s="12"/>
      <c r="E86" s="12"/>
      <c r="G86" s="12"/>
    </row>
    <row r="87" spans="1:7" ht="15.75" customHeight="1" x14ac:dyDescent="0.25">
      <c r="A87" s="12"/>
      <c r="E87" s="12"/>
      <c r="G87" s="12"/>
    </row>
    <row r="88" spans="1:7" ht="15.75" customHeight="1" x14ac:dyDescent="0.25">
      <c r="A88" s="12"/>
      <c r="E88" s="12"/>
      <c r="G88" s="12"/>
    </row>
    <row r="89" spans="1:7" ht="15.75" customHeight="1" x14ac:dyDescent="0.25">
      <c r="A89" s="12"/>
      <c r="E89" s="12"/>
      <c r="G89" s="12"/>
    </row>
    <row r="90" spans="1:7" ht="15.75" customHeight="1" x14ac:dyDescent="0.25">
      <c r="A90" s="12"/>
      <c r="E90" s="12"/>
      <c r="G90" s="12"/>
    </row>
    <row r="91" spans="1:7" ht="15.75" customHeight="1" x14ac:dyDescent="0.25">
      <c r="A91" s="12"/>
      <c r="E91" s="12"/>
      <c r="G91" s="12"/>
    </row>
    <row r="92" spans="1:7" ht="15.75" customHeight="1" x14ac:dyDescent="0.25">
      <c r="A92" s="12"/>
      <c r="E92" s="12"/>
      <c r="G92" s="12"/>
    </row>
    <row r="93" spans="1:7" ht="15.75" customHeight="1" x14ac:dyDescent="0.25">
      <c r="A93" s="12"/>
      <c r="E93" s="12"/>
      <c r="G93" s="12"/>
    </row>
    <row r="94" spans="1:7" ht="15.75" customHeight="1" x14ac:dyDescent="0.25">
      <c r="A94" s="12"/>
      <c r="E94" s="12"/>
      <c r="G94" s="12"/>
    </row>
    <row r="95" spans="1:7" ht="15.75" customHeight="1" x14ac:dyDescent="0.25">
      <c r="A95" s="12"/>
      <c r="E95" s="12"/>
      <c r="G95" s="12"/>
    </row>
    <row r="96" spans="1:7" ht="15.75" customHeight="1" x14ac:dyDescent="0.25">
      <c r="A96" s="12"/>
      <c r="E96" s="12"/>
      <c r="G96" s="12"/>
    </row>
    <row r="97" spans="1:7" ht="15.75" customHeight="1" x14ac:dyDescent="0.25">
      <c r="A97" s="12"/>
      <c r="E97" s="12"/>
      <c r="G97" s="12"/>
    </row>
    <row r="98" spans="1:7" ht="15.75" customHeight="1" x14ac:dyDescent="0.25">
      <c r="A98" s="12"/>
      <c r="E98" s="12"/>
      <c r="G98" s="12"/>
    </row>
    <row r="99" spans="1:7" ht="15.75" customHeight="1" x14ac:dyDescent="0.25">
      <c r="A99" s="12"/>
      <c r="E99" s="12"/>
      <c r="G99" s="12"/>
    </row>
    <row r="100" spans="1:7" ht="15.75" customHeight="1" x14ac:dyDescent="0.25">
      <c r="A100" s="12"/>
      <c r="E100" s="12"/>
      <c r="G100" s="12"/>
    </row>
    <row r="101" spans="1:7" ht="15.75" customHeight="1" x14ac:dyDescent="0.25">
      <c r="A101" s="12"/>
      <c r="E101" s="12"/>
      <c r="G101" s="12"/>
    </row>
    <row r="102" spans="1:7" ht="15.75" customHeight="1" x14ac:dyDescent="0.25">
      <c r="A102" s="12"/>
      <c r="E102" s="12"/>
      <c r="G102" s="12"/>
    </row>
    <row r="103" spans="1:7" ht="15.75" customHeight="1" x14ac:dyDescent="0.25">
      <c r="A103" s="12"/>
      <c r="E103" s="12"/>
      <c r="G103" s="12"/>
    </row>
    <row r="104" spans="1:7" ht="15.75" customHeight="1" x14ac:dyDescent="0.25">
      <c r="A104" s="12"/>
      <c r="E104" s="12"/>
      <c r="G104" s="12"/>
    </row>
    <row r="105" spans="1:7" ht="15.75" customHeight="1" x14ac:dyDescent="0.25">
      <c r="A105" s="12"/>
      <c r="E105" s="12"/>
      <c r="G105" s="12"/>
    </row>
    <row r="106" spans="1:7" ht="15.75" customHeight="1" x14ac:dyDescent="0.25">
      <c r="A106" s="12"/>
      <c r="E106" s="12"/>
      <c r="G106" s="12"/>
    </row>
    <row r="107" spans="1:7" ht="15.75" customHeight="1" x14ac:dyDescent="0.25">
      <c r="A107" s="12"/>
      <c r="E107" s="12"/>
      <c r="G107" s="12"/>
    </row>
    <row r="108" spans="1:7" ht="15.75" customHeight="1" x14ac:dyDescent="0.25">
      <c r="A108" s="12"/>
      <c r="E108" s="12"/>
      <c r="G108" s="12"/>
    </row>
    <row r="109" spans="1:7" ht="15.75" customHeight="1" x14ac:dyDescent="0.25">
      <c r="A109" s="12"/>
      <c r="E109" s="12"/>
      <c r="G109" s="12"/>
    </row>
    <row r="110" spans="1:7" ht="15.75" customHeight="1" x14ac:dyDescent="0.25">
      <c r="A110" s="12"/>
      <c r="E110" s="12"/>
      <c r="G110" s="12"/>
    </row>
    <row r="111" spans="1:7" ht="15.75" customHeight="1" x14ac:dyDescent="0.25">
      <c r="A111" s="12"/>
      <c r="E111" s="12"/>
      <c r="G111" s="12"/>
    </row>
    <row r="112" spans="1:7" ht="15.75" customHeight="1" x14ac:dyDescent="0.25">
      <c r="A112" s="12"/>
      <c r="E112" s="12"/>
      <c r="G112" s="12"/>
    </row>
    <row r="113" spans="1:7" ht="15.75" customHeight="1" x14ac:dyDescent="0.25">
      <c r="A113" s="12"/>
      <c r="E113" s="12"/>
      <c r="G113" s="12"/>
    </row>
    <row r="114" spans="1:7" ht="15.75" customHeight="1" x14ac:dyDescent="0.25">
      <c r="A114" s="12"/>
      <c r="E114" s="12"/>
      <c r="G114" s="12"/>
    </row>
    <row r="115" spans="1:7" ht="15.75" customHeight="1" x14ac:dyDescent="0.25">
      <c r="A115" s="12"/>
      <c r="E115" s="12"/>
      <c r="G115" s="12"/>
    </row>
    <row r="116" spans="1:7" ht="15.75" customHeight="1" x14ac:dyDescent="0.25">
      <c r="A116" s="12"/>
      <c r="E116" s="12"/>
      <c r="G116" s="12"/>
    </row>
    <row r="117" spans="1:7" ht="15.75" customHeight="1" x14ac:dyDescent="0.25">
      <c r="A117" s="12"/>
      <c r="E117" s="12"/>
      <c r="G117" s="12"/>
    </row>
    <row r="118" spans="1:7" ht="15.75" customHeight="1" x14ac:dyDescent="0.25">
      <c r="A118" s="12"/>
      <c r="E118" s="12"/>
      <c r="G118" s="12"/>
    </row>
    <row r="119" spans="1:7" ht="15.75" customHeight="1" x14ac:dyDescent="0.25">
      <c r="A119" s="12"/>
      <c r="E119" s="12"/>
      <c r="G119" s="12"/>
    </row>
    <row r="120" spans="1:7" ht="15.75" customHeight="1" x14ac:dyDescent="0.25">
      <c r="A120" s="12"/>
      <c r="E120" s="12"/>
      <c r="G120" s="12"/>
    </row>
    <row r="121" spans="1:7" ht="15.75" customHeight="1" x14ac:dyDescent="0.25">
      <c r="A121" s="12"/>
      <c r="E121" s="12"/>
      <c r="G121" s="12"/>
    </row>
    <row r="122" spans="1:7" ht="15.75" customHeight="1" x14ac:dyDescent="0.25">
      <c r="A122" s="12"/>
      <c r="E122" s="12"/>
      <c r="G122" s="12"/>
    </row>
    <row r="123" spans="1:7" ht="15.75" customHeight="1" x14ac:dyDescent="0.25">
      <c r="A123" s="12"/>
      <c r="E123" s="12"/>
      <c r="G123" s="12"/>
    </row>
    <row r="124" spans="1:7" ht="15.75" customHeight="1" x14ac:dyDescent="0.25">
      <c r="A124" s="12"/>
      <c r="E124" s="12"/>
      <c r="G124" s="12"/>
    </row>
    <row r="125" spans="1:7" ht="15.75" customHeight="1" x14ac:dyDescent="0.25">
      <c r="A125" s="12"/>
      <c r="E125" s="12"/>
      <c r="G125" s="12"/>
    </row>
    <row r="126" spans="1:7" ht="15.75" customHeight="1" x14ac:dyDescent="0.25">
      <c r="A126" s="12"/>
      <c r="E126" s="12"/>
      <c r="G126" s="12"/>
    </row>
    <row r="127" spans="1:7" ht="15.75" customHeight="1" x14ac:dyDescent="0.25">
      <c r="A127" s="12"/>
      <c r="E127" s="12"/>
      <c r="G127" s="12"/>
    </row>
    <row r="128" spans="1:7" ht="15.75" customHeight="1" x14ac:dyDescent="0.25">
      <c r="A128" s="12"/>
      <c r="E128" s="12"/>
      <c r="G128" s="12"/>
    </row>
    <row r="129" spans="1:7" ht="15.75" customHeight="1" x14ac:dyDescent="0.25">
      <c r="A129" s="12"/>
      <c r="E129" s="12"/>
      <c r="G129" s="12"/>
    </row>
    <row r="130" spans="1:7" ht="15.75" customHeight="1" x14ac:dyDescent="0.25">
      <c r="A130" s="12"/>
      <c r="E130" s="12"/>
      <c r="G130" s="12"/>
    </row>
    <row r="131" spans="1:7" ht="15.75" customHeight="1" x14ac:dyDescent="0.25">
      <c r="A131" s="12"/>
      <c r="E131" s="12"/>
      <c r="G131" s="12"/>
    </row>
    <row r="132" spans="1:7" ht="15.75" customHeight="1" x14ac:dyDescent="0.25">
      <c r="A132" s="12"/>
      <c r="E132" s="12"/>
      <c r="G132" s="12"/>
    </row>
    <row r="133" spans="1:7" ht="15.75" customHeight="1" x14ac:dyDescent="0.25">
      <c r="A133" s="12"/>
      <c r="E133" s="12"/>
      <c r="G133" s="12"/>
    </row>
    <row r="134" spans="1:7" ht="15.75" customHeight="1" x14ac:dyDescent="0.25">
      <c r="A134" s="12"/>
      <c r="E134" s="12"/>
      <c r="G134" s="12"/>
    </row>
    <row r="135" spans="1:7" ht="15.75" customHeight="1" x14ac:dyDescent="0.25">
      <c r="A135" s="12"/>
      <c r="E135" s="12"/>
      <c r="G135" s="12"/>
    </row>
    <row r="136" spans="1:7" ht="15.75" customHeight="1" x14ac:dyDescent="0.25">
      <c r="A136" s="12"/>
      <c r="E136" s="12"/>
      <c r="G136" s="12"/>
    </row>
    <row r="137" spans="1:7" ht="15.75" customHeight="1" x14ac:dyDescent="0.25">
      <c r="A137" s="12"/>
      <c r="E137" s="12"/>
      <c r="G137" s="12"/>
    </row>
    <row r="138" spans="1:7" ht="15.75" customHeight="1" x14ac:dyDescent="0.25">
      <c r="A138" s="12"/>
      <c r="E138" s="12"/>
      <c r="G138" s="12"/>
    </row>
    <row r="139" spans="1:7" ht="15.75" customHeight="1" x14ac:dyDescent="0.25">
      <c r="A139" s="12"/>
      <c r="E139" s="12"/>
      <c r="G139" s="12"/>
    </row>
    <row r="140" spans="1:7" ht="15.75" customHeight="1" x14ac:dyDescent="0.25">
      <c r="A140" s="12"/>
      <c r="E140" s="12"/>
      <c r="G140" s="12"/>
    </row>
    <row r="141" spans="1:7" ht="15.75" customHeight="1" x14ac:dyDescent="0.25">
      <c r="A141" s="12"/>
      <c r="E141" s="12"/>
      <c r="G141" s="12"/>
    </row>
    <row r="142" spans="1:7" ht="15.75" customHeight="1" x14ac:dyDescent="0.25">
      <c r="A142" s="12"/>
      <c r="E142" s="12"/>
      <c r="G142" s="12"/>
    </row>
    <row r="143" spans="1:7" ht="15.75" customHeight="1" x14ac:dyDescent="0.25">
      <c r="A143" s="12"/>
      <c r="E143" s="12"/>
      <c r="G143" s="12"/>
    </row>
    <row r="144" spans="1:7" ht="15.75" customHeight="1" x14ac:dyDescent="0.25">
      <c r="A144" s="12"/>
      <c r="E144" s="12"/>
      <c r="G144" s="12"/>
    </row>
    <row r="145" spans="1:7" ht="15.75" customHeight="1" x14ac:dyDescent="0.25">
      <c r="A145" s="12"/>
      <c r="E145" s="12"/>
      <c r="G145" s="12"/>
    </row>
    <row r="146" spans="1:7" ht="15.75" customHeight="1" x14ac:dyDescent="0.25">
      <c r="A146" s="12"/>
      <c r="E146" s="12"/>
      <c r="G146" s="12"/>
    </row>
    <row r="147" spans="1:7" ht="15.75" customHeight="1" x14ac:dyDescent="0.25">
      <c r="A147" s="12"/>
      <c r="E147" s="12"/>
      <c r="G147" s="12"/>
    </row>
    <row r="148" spans="1:7" ht="15.75" customHeight="1" x14ac:dyDescent="0.25">
      <c r="A148" s="12"/>
      <c r="E148" s="12"/>
      <c r="G148" s="12"/>
    </row>
    <row r="149" spans="1:7" ht="15.75" customHeight="1" x14ac:dyDescent="0.25">
      <c r="A149" s="12"/>
      <c r="E149" s="12"/>
      <c r="G149" s="12"/>
    </row>
    <row r="150" spans="1:7" ht="15.75" customHeight="1" x14ac:dyDescent="0.25">
      <c r="A150" s="12"/>
      <c r="E150" s="12"/>
      <c r="G150" s="12"/>
    </row>
    <row r="151" spans="1:7" ht="15.75" customHeight="1" x14ac:dyDescent="0.25">
      <c r="A151" s="12"/>
      <c r="E151" s="12"/>
      <c r="G151" s="12"/>
    </row>
    <row r="152" spans="1:7" ht="15.75" customHeight="1" x14ac:dyDescent="0.25">
      <c r="A152" s="12"/>
      <c r="E152" s="12"/>
      <c r="G152" s="12"/>
    </row>
    <row r="153" spans="1:7" ht="15.75" customHeight="1" x14ac:dyDescent="0.25">
      <c r="A153" s="12"/>
      <c r="E153" s="12"/>
      <c r="G153" s="12"/>
    </row>
    <row r="154" spans="1:7" ht="15.75" customHeight="1" x14ac:dyDescent="0.25">
      <c r="A154" s="12"/>
      <c r="E154" s="12"/>
      <c r="G154" s="12"/>
    </row>
    <row r="155" spans="1:7" ht="15.75" customHeight="1" x14ac:dyDescent="0.25">
      <c r="A155" s="12"/>
      <c r="E155" s="12"/>
      <c r="G155" s="12"/>
    </row>
    <row r="156" spans="1:7" ht="15.75" customHeight="1" x14ac:dyDescent="0.25">
      <c r="A156" s="12"/>
      <c r="E156" s="12"/>
      <c r="G156" s="12"/>
    </row>
    <row r="157" spans="1:7" ht="15.75" customHeight="1" x14ac:dyDescent="0.25">
      <c r="A157" s="12"/>
      <c r="E157" s="12"/>
      <c r="G157" s="12"/>
    </row>
    <row r="158" spans="1:7" ht="15.75" customHeight="1" x14ac:dyDescent="0.25">
      <c r="A158" s="12"/>
      <c r="E158" s="12"/>
      <c r="G158" s="12"/>
    </row>
    <row r="159" spans="1:7" ht="15.75" customHeight="1" x14ac:dyDescent="0.25">
      <c r="A159" s="12"/>
      <c r="E159" s="12"/>
      <c r="G159" s="12"/>
    </row>
    <row r="160" spans="1:7" ht="15.75" customHeight="1" x14ac:dyDescent="0.25">
      <c r="A160" s="12"/>
      <c r="E160" s="12"/>
      <c r="G160" s="12"/>
    </row>
    <row r="161" spans="1:7" ht="15.75" customHeight="1" x14ac:dyDescent="0.25">
      <c r="A161" s="12"/>
      <c r="E161" s="12"/>
      <c r="G161" s="12"/>
    </row>
    <row r="162" spans="1:7" ht="15.75" customHeight="1" x14ac:dyDescent="0.25">
      <c r="A162" s="12"/>
      <c r="E162" s="12"/>
      <c r="G162" s="12"/>
    </row>
    <row r="163" spans="1:7" ht="15.75" customHeight="1" x14ac:dyDescent="0.25">
      <c r="A163" s="12"/>
      <c r="E163" s="12"/>
      <c r="G163" s="12"/>
    </row>
    <row r="164" spans="1:7" ht="15.75" customHeight="1" x14ac:dyDescent="0.25">
      <c r="A164" s="12"/>
      <c r="E164" s="12"/>
      <c r="G164" s="12"/>
    </row>
    <row r="165" spans="1:7" ht="15.75" customHeight="1" x14ac:dyDescent="0.25">
      <c r="A165" s="12"/>
      <c r="E165" s="12"/>
      <c r="G165" s="12"/>
    </row>
    <row r="166" spans="1:7" ht="15.75" customHeight="1" x14ac:dyDescent="0.25">
      <c r="A166" s="12"/>
      <c r="E166" s="12"/>
      <c r="G166" s="12"/>
    </row>
    <row r="167" spans="1:7" ht="15.75" customHeight="1" x14ac:dyDescent="0.25">
      <c r="A167" s="12"/>
      <c r="E167" s="12"/>
      <c r="G167" s="12"/>
    </row>
    <row r="168" spans="1:7" ht="15.75" customHeight="1" x14ac:dyDescent="0.25">
      <c r="A168" s="12"/>
      <c r="E168" s="12"/>
      <c r="G168" s="12"/>
    </row>
    <row r="169" spans="1:7" ht="15.75" customHeight="1" x14ac:dyDescent="0.25">
      <c r="A169" s="12"/>
      <c r="E169" s="12"/>
      <c r="G169" s="12"/>
    </row>
    <row r="170" spans="1:7" ht="15.75" customHeight="1" x14ac:dyDescent="0.25">
      <c r="A170" s="12"/>
      <c r="E170" s="12"/>
      <c r="G170" s="12"/>
    </row>
    <row r="171" spans="1:7" ht="15.75" customHeight="1" x14ac:dyDescent="0.25">
      <c r="A171" s="12"/>
      <c r="E171" s="12"/>
      <c r="G171" s="12"/>
    </row>
    <row r="172" spans="1:7" ht="15.75" customHeight="1" x14ac:dyDescent="0.25">
      <c r="A172" s="12"/>
      <c r="E172" s="12"/>
      <c r="G172" s="12"/>
    </row>
    <row r="173" spans="1:7" ht="15.75" customHeight="1" x14ac:dyDescent="0.25">
      <c r="A173" s="12"/>
      <c r="E173" s="12"/>
      <c r="G173" s="12"/>
    </row>
    <row r="174" spans="1:7" ht="15.75" customHeight="1" x14ac:dyDescent="0.25">
      <c r="A174" s="12"/>
      <c r="E174" s="12"/>
      <c r="G174" s="12"/>
    </row>
    <row r="175" spans="1:7" ht="15.75" customHeight="1" x14ac:dyDescent="0.25">
      <c r="A175" s="12"/>
      <c r="E175" s="12"/>
      <c r="G175" s="12"/>
    </row>
    <row r="176" spans="1:7" ht="15.75" customHeight="1" x14ac:dyDescent="0.25">
      <c r="A176" s="12"/>
      <c r="E176" s="12"/>
      <c r="G176" s="12"/>
    </row>
    <row r="177" spans="1:7" ht="15.75" customHeight="1" x14ac:dyDescent="0.25">
      <c r="A177" s="12"/>
      <c r="E177" s="12"/>
      <c r="G177" s="12"/>
    </row>
    <row r="178" spans="1:7" ht="15.75" customHeight="1" x14ac:dyDescent="0.25">
      <c r="A178" s="12"/>
      <c r="E178" s="12"/>
      <c r="G178" s="12"/>
    </row>
    <row r="179" spans="1:7" ht="15.75" customHeight="1" x14ac:dyDescent="0.25">
      <c r="A179" s="12"/>
      <c r="E179" s="12"/>
      <c r="G179" s="12"/>
    </row>
    <row r="180" spans="1:7" ht="15.75" customHeight="1" x14ac:dyDescent="0.25">
      <c r="A180" s="12"/>
      <c r="E180" s="12"/>
      <c r="G180" s="12"/>
    </row>
    <row r="181" spans="1:7" ht="15.75" customHeight="1" x14ac:dyDescent="0.25">
      <c r="A181" s="12"/>
      <c r="E181" s="12"/>
      <c r="G181" s="12"/>
    </row>
    <row r="182" spans="1:7" ht="15.75" customHeight="1" x14ac:dyDescent="0.25">
      <c r="A182" s="12"/>
      <c r="E182" s="12"/>
      <c r="G182" s="12"/>
    </row>
    <row r="183" spans="1:7" ht="15.75" customHeight="1" x14ac:dyDescent="0.25">
      <c r="A183" s="12"/>
      <c r="E183" s="12"/>
      <c r="G183" s="12"/>
    </row>
    <row r="184" spans="1:7" ht="15.75" customHeight="1" x14ac:dyDescent="0.25">
      <c r="A184" s="12"/>
      <c r="E184" s="12"/>
      <c r="G184" s="12"/>
    </row>
    <row r="185" spans="1:7" ht="15.75" customHeight="1" x14ac:dyDescent="0.25">
      <c r="A185" s="12"/>
      <c r="E185" s="12"/>
      <c r="G185" s="12"/>
    </row>
    <row r="186" spans="1:7" ht="15.75" customHeight="1" x14ac:dyDescent="0.25">
      <c r="A186" s="12"/>
      <c r="E186" s="12"/>
      <c r="G186" s="12"/>
    </row>
    <row r="187" spans="1:7" ht="15.75" customHeight="1" x14ac:dyDescent="0.25">
      <c r="A187" s="12"/>
      <c r="E187" s="12"/>
      <c r="G187" s="12"/>
    </row>
    <row r="188" spans="1:7" ht="15.75" customHeight="1" x14ac:dyDescent="0.25">
      <c r="A188" s="12"/>
      <c r="E188" s="12"/>
      <c r="G188" s="12"/>
    </row>
    <row r="189" spans="1:7" ht="15.75" customHeight="1" x14ac:dyDescent="0.25">
      <c r="A189" s="12"/>
      <c r="E189" s="12"/>
      <c r="G189" s="12"/>
    </row>
    <row r="190" spans="1:7" ht="15.75" customHeight="1" x14ac:dyDescent="0.25">
      <c r="A190" s="12"/>
      <c r="E190" s="12"/>
      <c r="G190" s="12"/>
    </row>
    <row r="191" spans="1:7" ht="15.75" customHeight="1" x14ac:dyDescent="0.25">
      <c r="A191" s="12"/>
      <c r="E191" s="12"/>
      <c r="G191" s="12"/>
    </row>
    <row r="192" spans="1:7" ht="15.75" customHeight="1" x14ac:dyDescent="0.25">
      <c r="A192" s="12"/>
      <c r="E192" s="12"/>
      <c r="G192" s="12"/>
    </row>
    <row r="193" spans="1:7" ht="15.75" customHeight="1" x14ac:dyDescent="0.25">
      <c r="A193" s="12"/>
      <c r="E193" s="12"/>
      <c r="G193" s="12"/>
    </row>
    <row r="194" spans="1:7" ht="15.75" customHeight="1" x14ac:dyDescent="0.25">
      <c r="A194" s="12"/>
      <c r="E194" s="12"/>
      <c r="G194" s="12"/>
    </row>
    <row r="195" spans="1:7" ht="15.75" customHeight="1" x14ac:dyDescent="0.25">
      <c r="A195" s="12"/>
      <c r="E195" s="12"/>
      <c r="G195" s="12"/>
    </row>
    <row r="196" spans="1:7" ht="15.75" customHeight="1" x14ac:dyDescent="0.25">
      <c r="A196" s="12"/>
      <c r="E196" s="12"/>
      <c r="G196" s="12"/>
    </row>
    <row r="197" spans="1:7" ht="15.75" customHeight="1" x14ac:dyDescent="0.25">
      <c r="A197" s="12"/>
      <c r="E197" s="12"/>
      <c r="G197" s="12"/>
    </row>
    <row r="198" spans="1:7" ht="15.75" customHeight="1" x14ac:dyDescent="0.25">
      <c r="A198" s="12"/>
      <c r="E198" s="12"/>
      <c r="G198" s="12"/>
    </row>
    <row r="199" spans="1:7" ht="15.75" customHeight="1" x14ac:dyDescent="0.25">
      <c r="A199" s="12"/>
      <c r="E199" s="12"/>
      <c r="G199" s="12"/>
    </row>
    <row r="200" spans="1:7" ht="15.75" customHeight="1" x14ac:dyDescent="0.25">
      <c r="A200" s="12"/>
      <c r="E200" s="12"/>
      <c r="G200" s="12"/>
    </row>
    <row r="201" spans="1:7" ht="15.75" customHeight="1" x14ac:dyDescent="0.25">
      <c r="A201" s="12"/>
      <c r="E201" s="12"/>
      <c r="G201" s="12"/>
    </row>
    <row r="202" spans="1:7" ht="15.75" customHeight="1" x14ac:dyDescent="0.25">
      <c r="A202" s="12"/>
      <c r="E202" s="12"/>
      <c r="G202" s="12"/>
    </row>
    <row r="203" spans="1:7" ht="15.75" customHeight="1" x14ac:dyDescent="0.25">
      <c r="A203" s="12"/>
      <c r="E203" s="12"/>
      <c r="G203" s="12"/>
    </row>
    <row r="204" spans="1:7" ht="15.75" customHeight="1" x14ac:dyDescent="0.25">
      <c r="A204" s="12"/>
      <c r="E204" s="12"/>
      <c r="G204" s="12"/>
    </row>
    <row r="205" spans="1:7" ht="15.75" customHeight="1" x14ac:dyDescent="0.25">
      <c r="A205" s="12"/>
      <c r="E205" s="12"/>
      <c r="G205" s="12"/>
    </row>
    <row r="206" spans="1:7" ht="15.75" customHeight="1" x14ac:dyDescent="0.25">
      <c r="A206" s="12"/>
      <c r="E206" s="12"/>
      <c r="G206" s="12"/>
    </row>
    <row r="207" spans="1:7" ht="15.75" customHeight="1" x14ac:dyDescent="0.25">
      <c r="A207" s="12"/>
      <c r="E207" s="12"/>
      <c r="G207" s="12"/>
    </row>
    <row r="208" spans="1:7" ht="15.75" customHeight="1" x14ac:dyDescent="0.25">
      <c r="A208" s="12"/>
      <c r="E208" s="12"/>
      <c r="G208" s="12"/>
    </row>
    <row r="209" spans="1:7" ht="15.75" customHeight="1" x14ac:dyDescent="0.25">
      <c r="A209" s="12"/>
      <c r="E209" s="12"/>
      <c r="G209" s="12"/>
    </row>
    <row r="210" spans="1:7" ht="15.75" customHeight="1" x14ac:dyDescent="0.25">
      <c r="A210" s="12"/>
      <c r="E210" s="12"/>
      <c r="G210" s="12"/>
    </row>
    <row r="211" spans="1:7" ht="15.75" customHeight="1" x14ac:dyDescent="0.25">
      <c r="A211" s="12"/>
      <c r="E211" s="12"/>
      <c r="G211" s="12"/>
    </row>
    <row r="212" spans="1:7" ht="15.75" customHeight="1" x14ac:dyDescent="0.25">
      <c r="A212" s="12"/>
      <c r="E212" s="12"/>
      <c r="G212" s="12"/>
    </row>
    <row r="213" spans="1:7" ht="15.75" customHeight="1" x14ac:dyDescent="0.25">
      <c r="A213" s="12"/>
      <c r="E213" s="12"/>
      <c r="G213" s="12"/>
    </row>
    <row r="214" spans="1:7" ht="15.75" customHeight="1" x14ac:dyDescent="0.25">
      <c r="A214" s="12"/>
      <c r="E214" s="12"/>
      <c r="G214" s="12"/>
    </row>
    <row r="215" spans="1:7" ht="15.75" customHeight="1" x14ac:dyDescent="0.25">
      <c r="A215" s="12"/>
      <c r="E215" s="12"/>
      <c r="G215" s="12"/>
    </row>
    <row r="216" spans="1:7" ht="15.75" customHeight="1" x14ac:dyDescent="0.25">
      <c r="A216" s="12"/>
      <c r="E216" s="12"/>
      <c r="G216" s="12"/>
    </row>
    <row r="217" spans="1:7" ht="15.75" customHeight="1" x14ac:dyDescent="0.25">
      <c r="A217" s="12"/>
      <c r="E217" s="12"/>
      <c r="G217" s="12"/>
    </row>
    <row r="218" spans="1:7" ht="15.75" customHeight="1" x14ac:dyDescent="0.25">
      <c r="A218" s="12"/>
      <c r="E218" s="12"/>
      <c r="G218" s="12"/>
    </row>
    <row r="219" spans="1:7" ht="15.75" customHeight="1" x14ac:dyDescent="0.25">
      <c r="A219" s="12"/>
      <c r="E219" s="12"/>
      <c r="G219" s="12"/>
    </row>
    <row r="220" spans="1:7" ht="15.75" customHeight="1" x14ac:dyDescent="0.25">
      <c r="A220" s="12"/>
      <c r="E220" s="12"/>
      <c r="G220" s="12"/>
    </row>
    <row r="221" spans="1:7" ht="15.75" customHeight="1" x14ac:dyDescent="0.25">
      <c r="A221" s="12"/>
      <c r="E221" s="12"/>
      <c r="G221" s="12"/>
    </row>
    <row r="222" spans="1:7" ht="15.75" customHeight="1" x14ac:dyDescent="0.25">
      <c r="A222" s="12"/>
      <c r="E222" s="12"/>
      <c r="G222" s="12"/>
    </row>
    <row r="223" spans="1:7" ht="15.75" customHeight="1" x14ac:dyDescent="0.25">
      <c r="A223" s="12"/>
      <c r="E223" s="12"/>
      <c r="G223" s="12"/>
    </row>
    <row r="224" spans="1:7" ht="15.75" customHeight="1" x14ac:dyDescent="0.25">
      <c r="A224" s="12"/>
      <c r="E224" s="12"/>
      <c r="G224" s="12"/>
    </row>
    <row r="225" spans="1:7" ht="15.75" customHeight="1" x14ac:dyDescent="0.25">
      <c r="A225" s="12"/>
      <c r="E225" s="12"/>
      <c r="G225" s="12"/>
    </row>
    <row r="226" spans="1:7" ht="15.75" customHeight="1" x14ac:dyDescent="0.25">
      <c r="A226" s="12"/>
      <c r="E226" s="12"/>
      <c r="G226" s="12"/>
    </row>
    <row r="227" spans="1:7" ht="15.75" customHeight="1" x14ac:dyDescent="0.25">
      <c r="A227" s="12"/>
      <c r="E227" s="12"/>
      <c r="G227" s="12"/>
    </row>
    <row r="228" spans="1:7" ht="15.75" customHeight="1" x14ac:dyDescent="0.25">
      <c r="A228" s="12"/>
      <c r="E228" s="12"/>
      <c r="G228" s="12"/>
    </row>
    <row r="229" spans="1:7" ht="15.75" customHeight="1" x14ac:dyDescent="0.25">
      <c r="A229" s="12"/>
      <c r="E229" s="12"/>
      <c r="G229" s="12"/>
    </row>
    <row r="230" spans="1:7" ht="15.75" customHeight="1" x14ac:dyDescent="0.25">
      <c r="A230" s="12"/>
      <c r="E230" s="12"/>
      <c r="G230" s="12"/>
    </row>
    <row r="231" spans="1:7" ht="15.75" customHeight="1" x14ac:dyDescent="0.25">
      <c r="A231" s="12"/>
      <c r="E231" s="12"/>
      <c r="G231" s="12"/>
    </row>
    <row r="232" spans="1:7" ht="15.75" customHeight="1" x14ac:dyDescent="0.25">
      <c r="A232" s="12"/>
      <c r="E232" s="12"/>
      <c r="G232" s="12"/>
    </row>
    <row r="233" spans="1:7" ht="15.75" customHeight="1" x14ac:dyDescent="0.25">
      <c r="A233" s="12"/>
      <c r="E233" s="12"/>
      <c r="G233" s="12"/>
    </row>
    <row r="234" spans="1:7" ht="15.75" customHeight="1" x14ac:dyDescent="0.25">
      <c r="A234" s="12"/>
      <c r="E234" s="12"/>
      <c r="G234" s="12"/>
    </row>
    <row r="235" spans="1:7" ht="15.75" customHeight="1" x14ac:dyDescent="0.25">
      <c r="A235" s="12"/>
      <c r="E235" s="12"/>
      <c r="G235" s="12"/>
    </row>
    <row r="236" spans="1:7" ht="15.75" customHeight="1" x14ac:dyDescent="0.25">
      <c r="A236" s="12"/>
      <c r="E236" s="12"/>
      <c r="G236" s="12"/>
    </row>
    <row r="237" spans="1:7" ht="15.75" customHeight="1" x14ac:dyDescent="0.25">
      <c r="A237" s="12"/>
      <c r="E237" s="12"/>
      <c r="G237" s="12"/>
    </row>
    <row r="238" spans="1:7" ht="15.75" customHeight="1" x14ac:dyDescent="0.25">
      <c r="A238" s="12"/>
      <c r="E238" s="12"/>
      <c r="G238" s="12"/>
    </row>
    <row r="239" spans="1:7" ht="15.75" customHeight="1" x14ac:dyDescent="0.25">
      <c r="A239" s="12"/>
      <c r="E239" s="12"/>
      <c r="G239" s="12"/>
    </row>
    <row r="240" spans="1:7" ht="15.75" customHeight="1" x14ac:dyDescent="0.25">
      <c r="A240" s="12"/>
      <c r="E240" s="12"/>
      <c r="G240" s="12"/>
    </row>
    <row r="241" spans="1:7" ht="15.75" customHeight="1" x14ac:dyDescent="0.25">
      <c r="A241" s="12"/>
      <c r="E241" s="12"/>
      <c r="G241" s="12"/>
    </row>
    <row r="242" spans="1:7" ht="15.75" customHeight="1" x14ac:dyDescent="0.25">
      <c r="A242" s="12"/>
      <c r="E242" s="12"/>
      <c r="G242" s="12"/>
    </row>
    <row r="243" spans="1:7" ht="15.75" customHeight="1" x14ac:dyDescent="0.25">
      <c r="A243" s="12"/>
      <c r="E243" s="12"/>
      <c r="G243" s="12"/>
    </row>
    <row r="244" spans="1:7" ht="15.75" customHeight="1" x14ac:dyDescent="0.25">
      <c r="A244" s="12"/>
      <c r="E244" s="12"/>
      <c r="G244" s="12"/>
    </row>
    <row r="245" spans="1:7" ht="15.75" customHeight="1" x14ac:dyDescent="0.25">
      <c r="A245" s="12"/>
      <c r="E245" s="12"/>
      <c r="G245" s="12"/>
    </row>
    <row r="246" spans="1:7" ht="15.75" customHeight="1" x14ac:dyDescent="0.25">
      <c r="A246" s="12"/>
      <c r="E246" s="12"/>
      <c r="G246" s="12"/>
    </row>
    <row r="247" spans="1:7" ht="15.75" customHeight="1" x14ac:dyDescent="0.25">
      <c r="A247" s="12"/>
      <c r="E247" s="12"/>
      <c r="G247" s="12"/>
    </row>
    <row r="248" spans="1:7" ht="15.75" customHeight="1" x14ac:dyDescent="0.25">
      <c r="A248" s="12"/>
      <c r="E248" s="12"/>
      <c r="G248" s="12"/>
    </row>
    <row r="249" spans="1:7" ht="15.75" customHeight="1" x14ac:dyDescent="0.25">
      <c r="A249" s="12"/>
      <c r="E249" s="12"/>
      <c r="G249" s="12"/>
    </row>
    <row r="250" spans="1:7" ht="15.75" customHeight="1" x14ac:dyDescent="0.25">
      <c r="A250" s="12"/>
      <c r="E250" s="12"/>
      <c r="G250" s="12"/>
    </row>
    <row r="251" spans="1:7" ht="15.75" customHeight="1" x14ac:dyDescent="0.25">
      <c r="A251" s="12"/>
      <c r="E251" s="12"/>
      <c r="G251" s="12"/>
    </row>
    <row r="252" spans="1:7" ht="15.75" customHeight="1" x14ac:dyDescent="0.25">
      <c r="A252" s="12"/>
      <c r="E252" s="12"/>
      <c r="G252" s="12"/>
    </row>
    <row r="253" spans="1:7" ht="15.75" customHeight="1" x14ac:dyDescent="0.25">
      <c r="A253" s="12"/>
      <c r="E253" s="12"/>
      <c r="G253" s="12"/>
    </row>
    <row r="254" spans="1:7" ht="15.75" customHeight="1" x14ac:dyDescent="0.25">
      <c r="A254" s="12"/>
      <c r="E254" s="12"/>
      <c r="G254" s="12"/>
    </row>
    <row r="255" spans="1:7" ht="15.75" customHeight="1" x14ac:dyDescent="0.25">
      <c r="A255" s="12"/>
      <c r="E255" s="12"/>
      <c r="G255" s="12"/>
    </row>
    <row r="256" spans="1:7" ht="15.75" customHeight="1" x14ac:dyDescent="0.25">
      <c r="A256" s="12"/>
      <c r="E256" s="12"/>
      <c r="G256" s="12"/>
    </row>
    <row r="257" spans="1:7" ht="15.75" customHeight="1" x14ac:dyDescent="0.25">
      <c r="A257" s="12"/>
      <c r="E257" s="12"/>
      <c r="G257" s="12"/>
    </row>
    <row r="258" spans="1:7" ht="15.75" customHeight="1" x14ac:dyDescent="0.25">
      <c r="A258" s="12"/>
      <c r="E258" s="12"/>
      <c r="G258" s="12"/>
    </row>
    <row r="259" spans="1:7" ht="15.75" customHeight="1" x14ac:dyDescent="0.25">
      <c r="A259" s="12"/>
      <c r="E259" s="12"/>
      <c r="G259" s="12"/>
    </row>
    <row r="260" spans="1:7" ht="15.75" customHeight="1" x14ac:dyDescent="0.25">
      <c r="A260" s="12"/>
      <c r="E260" s="12"/>
      <c r="G260" s="12"/>
    </row>
    <row r="261" spans="1:7" ht="15.75" customHeight="1" x14ac:dyDescent="0.25">
      <c r="A261" s="12"/>
      <c r="E261" s="12"/>
      <c r="G261" s="12"/>
    </row>
    <row r="262" spans="1:7" ht="15.75" customHeight="1" x14ac:dyDescent="0.25">
      <c r="A262" s="12"/>
      <c r="E262" s="12"/>
      <c r="G262" s="12"/>
    </row>
    <row r="263" spans="1:7" ht="15.75" customHeight="1" x14ac:dyDescent="0.25">
      <c r="A263" s="12"/>
      <c r="E263" s="12"/>
      <c r="G263" s="12"/>
    </row>
    <row r="264" spans="1:7" ht="15.75" customHeight="1" x14ac:dyDescent="0.25">
      <c r="A264" s="12"/>
      <c r="E264" s="12"/>
      <c r="G264" s="12"/>
    </row>
    <row r="265" spans="1:7" ht="15.75" customHeight="1" x14ac:dyDescent="0.25">
      <c r="A265" s="12"/>
      <c r="E265" s="12"/>
      <c r="G265" s="12"/>
    </row>
    <row r="266" spans="1:7" ht="15.75" customHeight="1" x14ac:dyDescent="0.25">
      <c r="A266" s="12"/>
      <c r="E266" s="12"/>
      <c r="G266" s="12"/>
    </row>
    <row r="267" spans="1:7" ht="15.75" customHeight="1" x14ac:dyDescent="0.25">
      <c r="A267" s="12"/>
      <c r="E267" s="12"/>
      <c r="G267" s="12"/>
    </row>
    <row r="268" spans="1:7" ht="15.75" customHeight="1" x14ac:dyDescent="0.25">
      <c r="A268" s="12"/>
      <c r="E268" s="12"/>
      <c r="G268" s="12"/>
    </row>
    <row r="269" spans="1:7" ht="15.75" customHeight="1" x14ac:dyDescent="0.25">
      <c r="A269" s="12"/>
      <c r="E269" s="12"/>
      <c r="G269" s="12"/>
    </row>
    <row r="270" spans="1:7" ht="15.75" customHeight="1" x14ac:dyDescent="0.25">
      <c r="A270" s="12"/>
      <c r="E270" s="12"/>
      <c r="G270" s="12"/>
    </row>
    <row r="271" spans="1:7" ht="15.75" customHeight="1" x14ac:dyDescent="0.25">
      <c r="A271" s="12"/>
      <c r="E271" s="12"/>
      <c r="G271" s="12"/>
    </row>
    <row r="272" spans="1:7" ht="15.75" customHeight="1" x14ac:dyDescent="0.25">
      <c r="A272" s="12"/>
      <c r="E272" s="12"/>
      <c r="G272" s="12"/>
    </row>
    <row r="273" spans="1:7" ht="15.75" customHeight="1" x14ac:dyDescent="0.25">
      <c r="A273" s="12"/>
      <c r="E273" s="12"/>
      <c r="G273" s="12"/>
    </row>
    <row r="274" spans="1:7" ht="15.75" customHeight="1" x14ac:dyDescent="0.25">
      <c r="A274" s="12"/>
      <c r="E274" s="12"/>
      <c r="G274" s="12"/>
    </row>
    <row r="275" spans="1:7" ht="15.75" customHeight="1" x14ac:dyDescent="0.25">
      <c r="A275" s="12"/>
      <c r="E275" s="12"/>
      <c r="G275" s="12"/>
    </row>
    <row r="276" spans="1:7" ht="15.75" customHeight="1" x14ac:dyDescent="0.25">
      <c r="A276" s="12"/>
      <c r="E276" s="12"/>
      <c r="G276" s="12"/>
    </row>
    <row r="277" spans="1:7" ht="15.75" customHeight="1" x14ac:dyDescent="0.25">
      <c r="A277" s="12"/>
      <c r="E277" s="12"/>
      <c r="G277" s="12"/>
    </row>
    <row r="278" spans="1:7" ht="15.75" customHeight="1" x14ac:dyDescent="0.25">
      <c r="A278" s="12"/>
      <c r="E278" s="12"/>
      <c r="G278" s="12"/>
    </row>
    <row r="279" spans="1:7" ht="15.75" customHeight="1" x14ac:dyDescent="0.25">
      <c r="A279" s="12"/>
      <c r="E279" s="12"/>
      <c r="G279" s="12"/>
    </row>
    <row r="280" spans="1:7" ht="15.75" customHeight="1" x14ac:dyDescent="0.25">
      <c r="A280" s="12"/>
      <c r="E280" s="12"/>
      <c r="G280" s="12"/>
    </row>
    <row r="281" spans="1:7" ht="15.75" customHeight="1" x14ac:dyDescent="0.25">
      <c r="A281" s="12"/>
      <c r="E281" s="12"/>
      <c r="G281" s="12"/>
    </row>
    <row r="282" spans="1:7" ht="15.75" customHeight="1" x14ac:dyDescent="0.25">
      <c r="A282" s="12"/>
      <c r="E282" s="12"/>
      <c r="G282" s="12"/>
    </row>
    <row r="283" spans="1:7" ht="15.75" customHeight="1" x14ac:dyDescent="0.25">
      <c r="A283" s="12"/>
      <c r="E283" s="12"/>
      <c r="G283" s="12"/>
    </row>
    <row r="284" spans="1:7" ht="15.75" customHeight="1" x14ac:dyDescent="0.25">
      <c r="A284" s="12"/>
      <c r="E284" s="12"/>
      <c r="G284" s="12"/>
    </row>
    <row r="285" spans="1:7" ht="15.75" customHeight="1" x14ac:dyDescent="0.25">
      <c r="A285" s="12"/>
      <c r="E285" s="12"/>
      <c r="G285" s="12"/>
    </row>
    <row r="286" spans="1:7" ht="15.75" customHeight="1" x14ac:dyDescent="0.25">
      <c r="A286" s="12"/>
      <c r="E286" s="12"/>
      <c r="G286" s="12"/>
    </row>
    <row r="287" spans="1:7" ht="15.75" customHeight="1" x14ac:dyDescent="0.25">
      <c r="A287" s="12"/>
      <c r="E287" s="12"/>
      <c r="G287" s="12"/>
    </row>
    <row r="288" spans="1:7" ht="15.75" customHeight="1" x14ac:dyDescent="0.25">
      <c r="A288" s="12"/>
      <c r="E288" s="12"/>
      <c r="G288" s="12"/>
    </row>
    <row r="289" spans="1:7" ht="15.75" customHeight="1" x14ac:dyDescent="0.25">
      <c r="A289" s="12"/>
      <c r="E289" s="12"/>
      <c r="G289" s="12"/>
    </row>
    <row r="290" spans="1:7" ht="15.75" customHeight="1" x14ac:dyDescent="0.25">
      <c r="A290" s="12"/>
      <c r="E290" s="12"/>
      <c r="G290" s="12"/>
    </row>
    <row r="291" spans="1:7" ht="15.75" customHeight="1" x14ac:dyDescent="0.25">
      <c r="A291" s="12"/>
      <c r="E291" s="12"/>
      <c r="G291" s="12"/>
    </row>
    <row r="292" spans="1:7" ht="15.75" customHeight="1" x14ac:dyDescent="0.25">
      <c r="A292" s="12"/>
      <c r="E292" s="12"/>
      <c r="G292" s="12"/>
    </row>
    <row r="293" spans="1:7" ht="15.75" customHeight="1" x14ac:dyDescent="0.25">
      <c r="A293" s="12"/>
      <c r="E293" s="12"/>
      <c r="G293" s="12"/>
    </row>
    <row r="294" spans="1:7" ht="15.75" customHeight="1" x14ac:dyDescent="0.25">
      <c r="A294" s="12"/>
      <c r="E294" s="12"/>
      <c r="G294" s="12"/>
    </row>
    <row r="295" spans="1:7" ht="15.75" customHeight="1" x14ac:dyDescent="0.25">
      <c r="A295" s="12"/>
      <c r="E295" s="12"/>
      <c r="G295" s="12"/>
    </row>
    <row r="296" spans="1:7" ht="15.75" customHeight="1" x14ac:dyDescent="0.25">
      <c r="A296" s="12"/>
      <c r="E296" s="12"/>
      <c r="G296" s="12"/>
    </row>
    <row r="297" spans="1:7" ht="15.75" customHeight="1" x14ac:dyDescent="0.25">
      <c r="A297" s="12"/>
      <c r="E297" s="12"/>
      <c r="G297" s="12"/>
    </row>
    <row r="298" spans="1:7" ht="15.75" customHeight="1" x14ac:dyDescent="0.25">
      <c r="A298" s="12"/>
      <c r="E298" s="12"/>
      <c r="G298" s="12"/>
    </row>
    <row r="299" spans="1:7" ht="15.75" customHeight="1" x14ac:dyDescent="0.25">
      <c r="A299" s="12"/>
      <c r="E299" s="12"/>
      <c r="G299" s="12"/>
    </row>
    <row r="300" spans="1:7" ht="15.75" customHeight="1" x14ac:dyDescent="0.25">
      <c r="A300" s="12"/>
      <c r="E300" s="12"/>
      <c r="G300" s="12"/>
    </row>
    <row r="301" spans="1:7" ht="15.75" customHeight="1" x14ac:dyDescent="0.25">
      <c r="A301" s="12"/>
      <c r="E301" s="12"/>
      <c r="G301" s="12"/>
    </row>
    <row r="302" spans="1:7" ht="15.75" customHeight="1" x14ac:dyDescent="0.25">
      <c r="A302" s="12"/>
      <c r="E302" s="12"/>
      <c r="G302" s="12"/>
    </row>
    <row r="303" spans="1:7" ht="15.75" customHeight="1" x14ac:dyDescent="0.25">
      <c r="A303" s="12"/>
      <c r="E303" s="12"/>
      <c r="G303" s="12"/>
    </row>
    <row r="304" spans="1:7" ht="15.75" customHeight="1" x14ac:dyDescent="0.25">
      <c r="A304" s="12"/>
      <c r="E304" s="12"/>
      <c r="G304" s="12"/>
    </row>
    <row r="305" spans="1:7" ht="15.75" customHeight="1" x14ac:dyDescent="0.25">
      <c r="A305" s="12"/>
      <c r="E305" s="12"/>
      <c r="G305" s="12"/>
    </row>
    <row r="306" spans="1:7" ht="15.75" customHeight="1" x14ac:dyDescent="0.25">
      <c r="A306" s="12"/>
      <c r="E306" s="12"/>
      <c r="G306" s="12"/>
    </row>
    <row r="307" spans="1:7" ht="15.75" customHeight="1" x14ac:dyDescent="0.25">
      <c r="A307" s="12"/>
      <c r="E307" s="12"/>
      <c r="G307" s="12"/>
    </row>
    <row r="308" spans="1:7" ht="15.75" customHeight="1" x14ac:dyDescent="0.25">
      <c r="A308" s="12"/>
      <c r="E308" s="12"/>
      <c r="G308" s="12"/>
    </row>
    <row r="309" spans="1:7" ht="15.75" customHeight="1" x14ac:dyDescent="0.25">
      <c r="A309" s="12"/>
      <c r="E309" s="12"/>
      <c r="G309" s="12"/>
    </row>
    <row r="310" spans="1:7" ht="15.75" customHeight="1" x14ac:dyDescent="0.25">
      <c r="A310" s="12"/>
      <c r="E310" s="12"/>
      <c r="G310" s="12"/>
    </row>
    <row r="311" spans="1:7" ht="15.75" customHeight="1" x14ac:dyDescent="0.25">
      <c r="A311" s="12"/>
      <c r="E311" s="12"/>
      <c r="G311" s="12"/>
    </row>
    <row r="312" spans="1:7" ht="15.75" customHeight="1" x14ac:dyDescent="0.25">
      <c r="A312" s="12"/>
      <c r="E312" s="12"/>
      <c r="G312" s="12"/>
    </row>
    <row r="313" spans="1:7" ht="15.75" customHeight="1" x14ac:dyDescent="0.25">
      <c r="A313" s="12"/>
      <c r="E313" s="12"/>
      <c r="G313" s="12"/>
    </row>
    <row r="314" spans="1:7" ht="15.75" customHeight="1" x14ac:dyDescent="0.25">
      <c r="A314" s="12"/>
      <c r="E314" s="12"/>
      <c r="G314" s="12"/>
    </row>
    <row r="315" spans="1:7" ht="15.75" customHeight="1" x14ac:dyDescent="0.25">
      <c r="A315" s="12"/>
      <c r="E315" s="12"/>
      <c r="G315" s="12"/>
    </row>
    <row r="316" spans="1:7" ht="15.75" customHeight="1" x14ac:dyDescent="0.25">
      <c r="A316" s="12"/>
      <c r="E316" s="12"/>
      <c r="G316" s="12"/>
    </row>
    <row r="317" spans="1:7" ht="15.75" customHeight="1" x14ac:dyDescent="0.25">
      <c r="A317" s="12"/>
      <c r="E317" s="12"/>
      <c r="G317" s="12"/>
    </row>
    <row r="318" spans="1:7" ht="15.75" customHeight="1" x14ac:dyDescent="0.25">
      <c r="A318" s="12"/>
      <c r="E318" s="12"/>
      <c r="G318" s="12"/>
    </row>
    <row r="319" spans="1:7" ht="15.75" customHeight="1" x14ac:dyDescent="0.25">
      <c r="A319" s="12"/>
      <c r="E319" s="12"/>
      <c r="G319" s="12"/>
    </row>
    <row r="320" spans="1:7" ht="15.75" customHeight="1" x14ac:dyDescent="0.25">
      <c r="A320" s="12"/>
      <c r="E320" s="12"/>
      <c r="G320" s="12"/>
    </row>
    <row r="321" spans="1:7" ht="15.75" customHeight="1" x14ac:dyDescent="0.25">
      <c r="A321" s="12"/>
      <c r="E321" s="12"/>
      <c r="G321" s="12"/>
    </row>
    <row r="322" spans="1:7" ht="15.75" customHeight="1" x14ac:dyDescent="0.25">
      <c r="A322" s="12"/>
      <c r="E322" s="12"/>
      <c r="G322" s="12"/>
    </row>
    <row r="323" spans="1:7" ht="15.75" customHeight="1" x14ac:dyDescent="0.25">
      <c r="A323" s="12"/>
      <c r="E323" s="12"/>
      <c r="G323" s="12"/>
    </row>
    <row r="324" spans="1:7" ht="15.75" customHeight="1" x14ac:dyDescent="0.25">
      <c r="A324" s="12"/>
      <c r="E324" s="12"/>
      <c r="G324" s="12"/>
    </row>
    <row r="325" spans="1:7" ht="15.75" customHeight="1" x14ac:dyDescent="0.25">
      <c r="A325" s="12"/>
      <c r="E325" s="12"/>
      <c r="G325" s="12"/>
    </row>
    <row r="326" spans="1:7" ht="15.75" customHeight="1" x14ac:dyDescent="0.25">
      <c r="A326" s="12"/>
      <c r="E326" s="12"/>
      <c r="G326" s="12"/>
    </row>
    <row r="327" spans="1:7" ht="15.75" customHeight="1" x14ac:dyDescent="0.25">
      <c r="A327" s="12"/>
      <c r="E327" s="12"/>
      <c r="G327" s="12"/>
    </row>
    <row r="328" spans="1:7" ht="15.75" customHeight="1" x14ac:dyDescent="0.25">
      <c r="A328" s="12"/>
      <c r="E328" s="12"/>
      <c r="G328" s="12"/>
    </row>
    <row r="329" spans="1:7" ht="15.75" customHeight="1" x14ac:dyDescent="0.25">
      <c r="A329" s="12"/>
      <c r="E329" s="12"/>
      <c r="G329" s="12"/>
    </row>
    <row r="330" spans="1:7" ht="15.75" customHeight="1" x14ac:dyDescent="0.25">
      <c r="A330" s="12"/>
      <c r="E330" s="12"/>
      <c r="G330" s="12"/>
    </row>
    <row r="331" spans="1:7" ht="15.75" customHeight="1" x14ac:dyDescent="0.25">
      <c r="A331" s="12"/>
      <c r="E331" s="12"/>
      <c r="G331" s="12"/>
    </row>
    <row r="332" spans="1:7" ht="15.75" customHeight="1" x14ac:dyDescent="0.25">
      <c r="A332" s="12"/>
      <c r="E332" s="12"/>
      <c r="G332" s="12"/>
    </row>
    <row r="333" spans="1:7" ht="15.75" customHeight="1" x14ac:dyDescent="0.25">
      <c r="A333" s="12"/>
      <c r="E333" s="12"/>
      <c r="G333" s="12"/>
    </row>
    <row r="334" spans="1:7" ht="15.75" customHeight="1" x14ac:dyDescent="0.25">
      <c r="A334" s="12"/>
      <c r="E334" s="12"/>
      <c r="G334" s="12"/>
    </row>
    <row r="335" spans="1:7" ht="15.75" customHeight="1" x14ac:dyDescent="0.25">
      <c r="A335" s="12"/>
      <c r="E335" s="12"/>
      <c r="G335" s="12"/>
    </row>
    <row r="336" spans="1:7" ht="15.75" customHeight="1" x14ac:dyDescent="0.25">
      <c r="A336" s="12"/>
      <c r="E336" s="12"/>
      <c r="G336" s="12"/>
    </row>
    <row r="337" spans="1:7" ht="15.75" customHeight="1" x14ac:dyDescent="0.25">
      <c r="A337" s="12"/>
      <c r="E337" s="12"/>
      <c r="G337" s="12"/>
    </row>
    <row r="338" spans="1:7" ht="15.75" customHeight="1" x14ac:dyDescent="0.25">
      <c r="A338" s="12"/>
      <c r="E338" s="12"/>
      <c r="G338" s="12"/>
    </row>
    <row r="339" spans="1:7" ht="15.75" customHeight="1" x14ac:dyDescent="0.25">
      <c r="A339" s="12"/>
      <c r="E339" s="12"/>
      <c r="G339" s="12"/>
    </row>
    <row r="340" spans="1:7" ht="15.75" customHeight="1" x14ac:dyDescent="0.25">
      <c r="A340" s="12"/>
      <c r="E340" s="12"/>
      <c r="G340" s="12"/>
    </row>
    <row r="341" spans="1:7" ht="15.75" customHeight="1" x14ac:dyDescent="0.25">
      <c r="A341" s="12"/>
      <c r="E341" s="12"/>
      <c r="G341" s="12"/>
    </row>
    <row r="342" spans="1:7" ht="15.75" customHeight="1" x14ac:dyDescent="0.25">
      <c r="A342" s="12"/>
      <c r="E342" s="12"/>
      <c r="G342" s="12"/>
    </row>
    <row r="343" spans="1:7" ht="15.75" customHeight="1" x14ac:dyDescent="0.25">
      <c r="A343" s="12"/>
      <c r="E343" s="12"/>
      <c r="G343" s="12"/>
    </row>
    <row r="344" spans="1:7" ht="15.75" customHeight="1" x14ac:dyDescent="0.25">
      <c r="A344" s="12"/>
      <c r="E344" s="12"/>
      <c r="G344" s="12"/>
    </row>
    <row r="345" spans="1:7" ht="15.75" customHeight="1" x14ac:dyDescent="0.25">
      <c r="A345" s="12"/>
      <c r="E345" s="12"/>
      <c r="G345" s="12"/>
    </row>
    <row r="346" spans="1:7" ht="15.75" customHeight="1" x14ac:dyDescent="0.25">
      <c r="A346" s="12"/>
      <c r="E346" s="12"/>
      <c r="G346" s="12"/>
    </row>
    <row r="347" spans="1:7" ht="15.75" customHeight="1" x14ac:dyDescent="0.25">
      <c r="A347" s="12"/>
      <c r="E347" s="12"/>
      <c r="G347" s="12"/>
    </row>
    <row r="348" spans="1:7" ht="15.75" customHeight="1" x14ac:dyDescent="0.25">
      <c r="A348" s="12"/>
      <c r="E348" s="12"/>
      <c r="G348" s="12"/>
    </row>
    <row r="349" spans="1:7" ht="15.75" customHeight="1" x14ac:dyDescent="0.25">
      <c r="A349" s="12"/>
      <c r="E349" s="12"/>
      <c r="G349" s="12"/>
    </row>
    <row r="350" spans="1:7" ht="15.75" customHeight="1" x14ac:dyDescent="0.25">
      <c r="A350" s="12"/>
      <c r="E350" s="12"/>
      <c r="G350" s="12"/>
    </row>
    <row r="351" spans="1:7" ht="15.75" customHeight="1" x14ac:dyDescent="0.25">
      <c r="A351" s="12"/>
      <c r="E351" s="12"/>
      <c r="G351" s="12"/>
    </row>
    <row r="352" spans="1:7" ht="15.75" customHeight="1" x14ac:dyDescent="0.25">
      <c r="A352" s="12"/>
      <c r="E352" s="12"/>
      <c r="G352" s="12"/>
    </row>
    <row r="353" spans="1:7" ht="15.75" customHeight="1" x14ac:dyDescent="0.25">
      <c r="A353" s="12"/>
      <c r="E353" s="12"/>
      <c r="G353" s="12"/>
    </row>
    <row r="354" spans="1:7" ht="15.75" customHeight="1" x14ac:dyDescent="0.25">
      <c r="A354" s="12"/>
      <c r="E354" s="12"/>
      <c r="G354" s="12"/>
    </row>
    <row r="355" spans="1:7" ht="15.75" customHeight="1" x14ac:dyDescent="0.25">
      <c r="A355" s="12"/>
      <c r="E355" s="12"/>
      <c r="G355" s="12"/>
    </row>
    <row r="356" spans="1:7" ht="15.75" customHeight="1" x14ac:dyDescent="0.25">
      <c r="A356" s="12"/>
      <c r="E356" s="12"/>
      <c r="G356" s="12"/>
    </row>
    <row r="357" spans="1:7" ht="15.75" customHeight="1" x14ac:dyDescent="0.25">
      <c r="A357" s="12"/>
      <c r="E357" s="12"/>
      <c r="G357" s="12"/>
    </row>
    <row r="358" spans="1:7" ht="15.75" customHeight="1" x14ac:dyDescent="0.25">
      <c r="A358" s="12"/>
      <c r="E358" s="12"/>
      <c r="G358" s="12"/>
    </row>
    <row r="359" spans="1:7" ht="15.75" customHeight="1" x14ac:dyDescent="0.25">
      <c r="A359" s="12"/>
      <c r="E359" s="12"/>
      <c r="G359" s="12"/>
    </row>
    <row r="360" spans="1:7" ht="15.75" customHeight="1" x14ac:dyDescent="0.25">
      <c r="A360" s="12"/>
      <c r="E360" s="12"/>
      <c r="G360" s="12"/>
    </row>
    <row r="361" spans="1:7" ht="15.75" customHeight="1" x14ac:dyDescent="0.25">
      <c r="A361" s="12"/>
      <c r="E361" s="12"/>
      <c r="G361" s="12"/>
    </row>
    <row r="362" spans="1:7" ht="15.75" customHeight="1" x14ac:dyDescent="0.25">
      <c r="A362" s="12"/>
      <c r="E362" s="12"/>
      <c r="G362" s="12"/>
    </row>
    <row r="363" spans="1:7" ht="15.75" customHeight="1" x14ac:dyDescent="0.25">
      <c r="A363" s="12"/>
      <c r="E363" s="12"/>
      <c r="G363" s="12"/>
    </row>
    <row r="364" spans="1:7" ht="15.75" customHeight="1" x14ac:dyDescent="0.25">
      <c r="A364" s="12"/>
      <c r="E364" s="12"/>
      <c r="G364" s="12"/>
    </row>
    <row r="365" spans="1:7" ht="15.75" customHeight="1" x14ac:dyDescent="0.25">
      <c r="A365" s="12"/>
      <c r="E365" s="12"/>
      <c r="G365" s="12"/>
    </row>
    <row r="366" spans="1:7" ht="15.75" customHeight="1" x14ac:dyDescent="0.25">
      <c r="A366" s="12"/>
      <c r="E366" s="12"/>
      <c r="G366" s="12"/>
    </row>
    <row r="367" spans="1:7" ht="15.75" customHeight="1" x14ac:dyDescent="0.25">
      <c r="A367" s="12"/>
      <c r="E367" s="12"/>
      <c r="G367" s="12"/>
    </row>
    <row r="368" spans="1:7" ht="15.75" customHeight="1" x14ac:dyDescent="0.25">
      <c r="A368" s="12"/>
      <c r="E368" s="12"/>
      <c r="G368" s="12"/>
    </row>
    <row r="369" spans="1:7" ht="15.75" customHeight="1" x14ac:dyDescent="0.25">
      <c r="A369" s="12"/>
      <c r="E369" s="12"/>
      <c r="G369" s="12"/>
    </row>
    <row r="370" spans="1:7" ht="15.75" customHeight="1" x14ac:dyDescent="0.25">
      <c r="A370" s="12"/>
      <c r="E370" s="12"/>
      <c r="G370" s="12"/>
    </row>
    <row r="371" spans="1:7" ht="15.75" customHeight="1" x14ac:dyDescent="0.25">
      <c r="A371" s="12"/>
      <c r="E371" s="12"/>
      <c r="G371" s="12"/>
    </row>
    <row r="372" spans="1:7" ht="15.75" customHeight="1" x14ac:dyDescent="0.25">
      <c r="A372" s="12"/>
      <c r="E372" s="12"/>
      <c r="G372" s="12"/>
    </row>
    <row r="373" spans="1:7" ht="15.75" customHeight="1" x14ac:dyDescent="0.25">
      <c r="A373" s="12"/>
      <c r="E373" s="12"/>
      <c r="G373" s="12"/>
    </row>
    <row r="374" spans="1:7" ht="15.75" customHeight="1" x14ac:dyDescent="0.25">
      <c r="A374" s="12"/>
      <c r="E374" s="12"/>
      <c r="G374" s="12"/>
    </row>
    <row r="375" spans="1:7" ht="15.75" customHeight="1" x14ac:dyDescent="0.25">
      <c r="A375" s="12"/>
      <c r="E375" s="12"/>
      <c r="G375" s="12"/>
    </row>
    <row r="376" spans="1:7" ht="15.75" customHeight="1" x14ac:dyDescent="0.25">
      <c r="A376" s="12"/>
      <c r="E376" s="12"/>
      <c r="G376" s="12"/>
    </row>
    <row r="377" spans="1:7" ht="15.75" customHeight="1" x14ac:dyDescent="0.25">
      <c r="A377" s="12"/>
      <c r="E377" s="12"/>
      <c r="G377" s="12"/>
    </row>
    <row r="378" spans="1:7" ht="15.75" customHeight="1" x14ac:dyDescent="0.25">
      <c r="A378" s="12"/>
      <c r="E378" s="12"/>
      <c r="G378" s="12"/>
    </row>
    <row r="379" spans="1:7" ht="15.75" customHeight="1" x14ac:dyDescent="0.25">
      <c r="A379" s="12"/>
      <c r="E379" s="12"/>
      <c r="G379" s="12"/>
    </row>
    <row r="380" spans="1:7" ht="15.75" customHeight="1" x14ac:dyDescent="0.25">
      <c r="A380" s="12"/>
      <c r="E380" s="12"/>
      <c r="G380" s="12"/>
    </row>
    <row r="381" spans="1:7" ht="15.75" customHeight="1" x14ac:dyDescent="0.25">
      <c r="A381" s="12"/>
      <c r="E381" s="12"/>
      <c r="G381" s="12"/>
    </row>
    <row r="382" spans="1:7" ht="15.75" customHeight="1" x14ac:dyDescent="0.25">
      <c r="A382" s="12"/>
      <c r="E382" s="12"/>
      <c r="G382" s="12"/>
    </row>
    <row r="383" spans="1:7" ht="15.75" customHeight="1" x14ac:dyDescent="0.25">
      <c r="A383" s="12"/>
      <c r="E383" s="12"/>
      <c r="G383" s="12"/>
    </row>
    <row r="384" spans="1:7" ht="15.75" customHeight="1" x14ac:dyDescent="0.25">
      <c r="A384" s="12"/>
      <c r="E384" s="12"/>
      <c r="G384" s="12"/>
    </row>
    <row r="385" spans="1:7" ht="15.75" customHeight="1" x14ac:dyDescent="0.25">
      <c r="A385" s="12"/>
      <c r="E385" s="12"/>
      <c r="G385" s="12"/>
    </row>
    <row r="386" spans="1:7" ht="15.75" customHeight="1" x14ac:dyDescent="0.25">
      <c r="A386" s="12"/>
      <c r="E386" s="12"/>
      <c r="G386" s="12"/>
    </row>
    <row r="387" spans="1:7" ht="15.75" customHeight="1" x14ac:dyDescent="0.25">
      <c r="A387" s="12"/>
      <c r="E387" s="12"/>
      <c r="G387" s="12"/>
    </row>
    <row r="388" spans="1:7" ht="15.75" customHeight="1" x14ac:dyDescent="0.25">
      <c r="A388" s="12"/>
      <c r="E388" s="12"/>
      <c r="G388" s="12"/>
    </row>
    <row r="389" spans="1:7" ht="15.75" customHeight="1" x14ac:dyDescent="0.25">
      <c r="A389" s="12"/>
      <c r="E389" s="12"/>
      <c r="G389" s="12"/>
    </row>
    <row r="390" spans="1:7" ht="15.75" customHeight="1" x14ac:dyDescent="0.25">
      <c r="A390" s="12"/>
      <c r="E390" s="12"/>
      <c r="G390" s="12"/>
    </row>
    <row r="391" spans="1:7" ht="15.75" customHeight="1" x14ac:dyDescent="0.25">
      <c r="A391" s="12"/>
      <c r="E391" s="12"/>
      <c r="G391" s="12"/>
    </row>
    <row r="392" spans="1:7" ht="15.75" customHeight="1" x14ac:dyDescent="0.25">
      <c r="A392" s="12"/>
      <c r="E392" s="12"/>
      <c r="G392" s="12"/>
    </row>
    <row r="393" spans="1:7" ht="15.75" customHeight="1" x14ac:dyDescent="0.25">
      <c r="A393" s="12"/>
      <c r="E393" s="12"/>
      <c r="G393" s="12"/>
    </row>
    <row r="394" spans="1:7" ht="15.75" customHeight="1" x14ac:dyDescent="0.25">
      <c r="A394" s="12"/>
      <c r="E394" s="12"/>
      <c r="G394" s="12"/>
    </row>
    <row r="395" spans="1:7" ht="15.75" customHeight="1" x14ac:dyDescent="0.25">
      <c r="A395" s="12"/>
      <c r="E395" s="12"/>
      <c r="G395" s="12"/>
    </row>
    <row r="396" spans="1:7" ht="15.75" customHeight="1" x14ac:dyDescent="0.25">
      <c r="A396" s="12"/>
      <c r="E396" s="12"/>
      <c r="G396" s="12"/>
    </row>
    <row r="397" spans="1:7" ht="15.75" customHeight="1" x14ac:dyDescent="0.25">
      <c r="A397" s="12"/>
      <c r="E397" s="12"/>
      <c r="G397" s="12"/>
    </row>
    <row r="398" spans="1:7" ht="15.75" customHeight="1" x14ac:dyDescent="0.25">
      <c r="A398" s="12"/>
      <c r="E398" s="12"/>
      <c r="G398" s="12"/>
    </row>
    <row r="399" spans="1:7" ht="15.75" customHeight="1" x14ac:dyDescent="0.25">
      <c r="A399" s="12"/>
      <c r="E399" s="12"/>
      <c r="G399" s="12"/>
    </row>
    <row r="400" spans="1:7" ht="15.75" customHeight="1" x14ac:dyDescent="0.25">
      <c r="A400" s="12"/>
      <c r="E400" s="12"/>
      <c r="G400" s="12"/>
    </row>
    <row r="401" spans="1:7" ht="15.75" customHeight="1" x14ac:dyDescent="0.25">
      <c r="A401" s="12"/>
      <c r="E401" s="12"/>
      <c r="G401" s="12"/>
    </row>
    <row r="402" spans="1:7" ht="15.75" customHeight="1" x14ac:dyDescent="0.25">
      <c r="A402" s="12"/>
      <c r="E402" s="12"/>
      <c r="G402" s="12"/>
    </row>
    <row r="403" spans="1:7" ht="15.75" customHeight="1" x14ac:dyDescent="0.25">
      <c r="A403" s="12"/>
      <c r="E403" s="12"/>
      <c r="G403" s="12"/>
    </row>
    <row r="404" spans="1:7" ht="15.75" customHeight="1" x14ac:dyDescent="0.25">
      <c r="A404" s="12"/>
      <c r="E404" s="12"/>
      <c r="G404" s="12"/>
    </row>
    <row r="405" spans="1:7" ht="15.75" customHeight="1" x14ac:dyDescent="0.25">
      <c r="A405" s="12"/>
      <c r="E405" s="12"/>
      <c r="G405" s="12"/>
    </row>
    <row r="406" spans="1:7" ht="15.75" customHeight="1" x14ac:dyDescent="0.25">
      <c r="A406" s="12"/>
      <c r="E406" s="12"/>
      <c r="G406" s="12"/>
    </row>
    <row r="407" spans="1:7" ht="15.75" customHeight="1" x14ac:dyDescent="0.25">
      <c r="A407" s="12"/>
      <c r="E407" s="12"/>
      <c r="G407" s="12"/>
    </row>
    <row r="408" spans="1:7" ht="15.75" customHeight="1" x14ac:dyDescent="0.25">
      <c r="A408" s="12"/>
      <c r="E408" s="12"/>
      <c r="G408" s="12"/>
    </row>
    <row r="409" spans="1:7" ht="15.75" customHeight="1" x14ac:dyDescent="0.25">
      <c r="A409" s="12"/>
      <c r="E409" s="12"/>
      <c r="G409" s="12"/>
    </row>
    <row r="410" spans="1:7" ht="15.75" customHeight="1" x14ac:dyDescent="0.25">
      <c r="A410" s="12"/>
      <c r="E410" s="12"/>
      <c r="G410" s="12"/>
    </row>
    <row r="411" spans="1:7" ht="15.75" customHeight="1" x14ac:dyDescent="0.25">
      <c r="A411" s="12"/>
      <c r="E411" s="12"/>
      <c r="G411" s="12"/>
    </row>
    <row r="412" spans="1:7" ht="15.75" customHeight="1" x14ac:dyDescent="0.25">
      <c r="A412" s="12"/>
      <c r="E412" s="12"/>
      <c r="G412" s="12"/>
    </row>
    <row r="413" spans="1:7" ht="15.75" customHeight="1" x14ac:dyDescent="0.25">
      <c r="A413" s="12"/>
      <c r="E413" s="12"/>
      <c r="G413" s="12"/>
    </row>
    <row r="414" spans="1:7" ht="15.75" customHeight="1" x14ac:dyDescent="0.25">
      <c r="A414" s="12"/>
      <c r="E414" s="12"/>
      <c r="G414" s="12"/>
    </row>
    <row r="415" spans="1:7" ht="15.75" customHeight="1" x14ac:dyDescent="0.25">
      <c r="A415" s="12"/>
      <c r="E415" s="12"/>
      <c r="G415" s="12"/>
    </row>
    <row r="416" spans="1:7" ht="15.75" customHeight="1" x14ac:dyDescent="0.25">
      <c r="A416" s="12"/>
      <c r="E416" s="12"/>
      <c r="G416" s="12"/>
    </row>
    <row r="417" spans="1:7" ht="15.75" customHeight="1" x14ac:dyDescent="0.25">
      <c r="A417" s="12"/>
      <c r="E417" s="12"/>
      <c r="G417" s="12"/>
    </row>
    <row r="418" spans="1:7" ht="15.75" customHeight="1" x14ac:dyDescent="0.25">
      <c r="A418" s="12"/>
      <c r="E418" s="12"/>
      <c r="G418" s="12"/>
    </row>
    <row r="419" spans="1:7" ht="15.75" customHeight="1" x14ac:dyDescent="0.25">
      <c r="A419" s="12"/>
      <c r="E419" s="12"/>
      <c r="G419" s="12"/>
    </row>
    <row r="420" spans="1:7" ht="15.75" customHeight="1" x14ac:dyDescent="0.25">
      <c r="A420" s="12"/>
      <c r="E420" s="12"/>
      <c r="G420" s="12"/>
    </row>
    <row r="421" spans="1:7" ht="15.75" customHeight="1" x14ac:dyDescent="0.25">
      <c r="A421" s="12"/>
      <c r="E421" s="12"/>
      <c r="G421" s="12"/>
    </row>
    <row r="422" spans="1:7" ht="15.75" customHeight="1" x14ac:dyDescent="0.25">
      <c r="A422" s="12"/>
      <c r="E422" s="12"/>
      <c r="G422" s="12"/>
    </row>
    <row r="423" spans="1:7" ht="15.75" customHeight="1" x14ac:dyDescent="0.25">
      <c r="A423" s="12"/>
      <c r="E423" s="12"/>
      <c r="G423" s="12"/>
    </row>
    <row r="424" spans="1:7" ht="15.75" customHeight="1" x14ac:dyDescent="0.25">
      <c r="A424" s="12"/>
      <c r="E424" s="12"/>
      <c r="G424" s="12"/>
    </row>
    <row r="425" spans="1:7" ht="15.75" customHeight="1" x14ac:dyDescent="0.25">
      <c r="A425" s="12"/>
      <c r="E425" s="12"/>
      <c r="G425" s="12"/>
    </row>
    <row r="426" spans="1:7" ht="15.75" customHeight="1" x14ac:dyDescent="0.25">
      <c r="A426" s="12"/>
      <c r="E426" s="12"/>
      <c r="G426" s="12"/>
    </row>
    <row r="427" spans="1:7" ht="15.75" customHeight="1" x14ac:dyDescent="0.25">
      <c r="A427" s="12"/>
      <c r="E427" s="12"/>
      <c r="G427" s="12"/>
    </row>
    <row r="428" spans="1:7" ht="15.75" customHeight="1" x14ac:dyDescent="0.25">
      <c r="A428" s="12"/>
      <c r="E428" s="12"/>
      <c r="G428" s="12"/>
    </row>
    <row r="429" spans="1:7" ht="15.75" customHeight="1" x14ac:dyDescent="0.25">
      <c r="A429" s="12"/>
      <c r="E429" s="12"/>
      <c r="G429" s="12"/>
    </row>
    <row r="430" spans="1:7" ht="15.75" customHeight="1" x14ac:dyDescent="0.25">
      <c r="A430" s="12"/>
      <c r="E430" s="12"/>
      <c r="G430" s="12"/>
    </row>
    <row r="431" spans="1:7" ht="15.75" customHeight="1" x14ac:dyDescent="0.25">
      <c r="A431" s="12"/>
      <c r="E431" s="12"/>
      <c r="G431" s="12"/>
    </row>
    <row r="432" spans="1:7" ht="15.75" customHeight="1" x14ac:dyDescent="0.25">
      <c r="A432" s="12"/>
      <c r="E432" s="12"/>
      <c r="G432" s="12"/>
    </row>
    <row r="433" spans="1:7" ht="15.75" customHeight="1" x14ac:dyDescent="0.25">
      <c r="A433" s="12"/>
      <c r="E433" s="12"/>
      <c r="G433" s="12"/>
    </row>
    <row r="434" spans="1:7" ht="15.75" customHeight="1" x14ac:dyDescent="0.25">
      <c r="A434" s="12"/>
      <c r="E434" s="12"/>
      <c r="G434" s="12"/>
    </row>
    <row r="435" spans="1:7" ht="15.75" customHeight="1" x14ac:dyDescent="0.25">
      <c r="A435" s="12"/>
      <c r="E435" s="12"/>
      <c r="G435" s="12"/>
    </row>
    <row r="436" spans="1:7" ht="15.75" customHeight="1" x14ac:dyDescent="0.25">
      <c r="A436" s="12"/>
      <c r="E436" s="12"/>
      <c r="G436" s="12"/>
    </row>
    <row r="437" spans="1:7" ht="15.75" customHeight="1" x14ac:dyDescent="0.25">
      <c r="A437" s="12"/>
      <c r="E437" s="12"/>
      <c r="G437" s="12"/>
    </row>
    <row r="438" spans="1:7" ht="15.75" customHeight="1" x14ac:dyDescent="0.25">
      <c r="A438" s="12"/>
      <c r="E438" s="12"/>
      <c r="G438" s="12"/>
    </row>
    <row r="439" spans="1:7" ht="15.75" customHeight="1" x14ac:dyDescent="0.25">
      <c r="A439" s="12"/>
      <c r="E439" s="12"/>
      <c r="G439" s="12"/>
    </row>
    <row r="440" spans="1:7" ht="15.75" customHeight="1" x14ac:dyDescent="0.25">
      <c r="A440" s="12"/>
      <c r="E440" s="12"/>
      <c r="G440" s="12"/>
    </row>
    <row r="441" spans="1:7" ht="15.75" customHeight="1" x14ac:dyDescent="0.25">
      <c r="A441" s="12"/>
      <c r="E441" s="12"/>
      <c r="G441" s="12"/>
    </row>
    <row r="442" spans="1:7" ht="15.75" customHeight="1" x14ac:dyDescent="0.25">
      <c r="A442" s="12"/>
      <c r="E442" s="12"/>
      <c r="G442" s="12"/>
    </row>
    <row r="443" spans="1:7" ht="15.75" customHeight="1" x14ac:dyDescent="0.25">
      <c r="A443" s="12"/>
      <c r="E443" s="12"/>
      <c r="G443" s="12"/>
    </row>
    <row r="444" spans="1:7" ht="15.75" customHeight="1" x14ac:dyDescent="0.25">
      <c r="A444" s="12"/>
      <c r="E444" s="12"/>
      <c r="G444" s="12"/>
    </row>
    <row r="445" spans="1:7" ht="15.75" customHeight="1" x14ac:dyDescent="0.25">
      <c r="A445" s="12"/>
      <c r="E445" s="12"/>
      <c r="G445" s="12"/>
    </row>
    <row r="446" spans="1:7" ht="15.75" customHeight="1" x14ac:dyDescent="0.25">
      <c r="A446" s="12"/>
      <c r="E446" s="12"/>
      <c r="G446" s="12"/>
    </row>
    <row r="447" spans="1:7" ht="15.75" customHeight="1" x14ac:dyDescent="0.25">
      <c r="A447" s="12"/>
      <c r="E447" s="12"/>
      <c r="G447" s="12"/>
    </row>
    <row r="448" spans="1:7" ht="15.75" customHeight="1" x14ac:dyDescent="0.25">
      <c r="A448" s="12"/>
      <c r="E448" s="12"/>
      <c r="G448" s="12"/>
    </row>
    <row r="449" spans="1:7" ht="15.75" customHeight="1" x14ac:dyDescent="0.25">
      <c r="A449" s="12"/>
      <c r="E449" s="12"/>
      <c r="G449" s="12"/>
    </row>
    <row r="450" spans="1:7" ht="15.75" customHeight="1" x14ac:dyDescent="0.25">
      <c r="A450" s="12"/>
      <c r="E450" s="12"/>
      <c r="G450" s="12"/>
    </row>
    <row r="451" spans="1:7" ht="15.75" customHeight="1" x14ac:dyDescent="0.25">
      <c r="A451" s="12"/>
      <c r="E451" s="12"/>
      <c r="G451" s="12"/>
    </row>
    <row r="452" spans="1:7" ht="15.75" customHeight="1" x14ac:dyDescent="0.25">
      <c r="A452" s="12"/>
      <c r="E452" s="12"/>
      <c r="G452" s="12"/>
    </row>
    <row r="453" spans="1:7" ht="15.75" customHeight="1" x14ac:dyDescent="0.25">
      <c r="A453" s="12"/>
      <c r="E453" s="12"/>
      <c r="G453" s="12"/>
    </row>
    <row r="454" spans="1:7" ht="15.75" customHeight="1" x14ac:dyDescent="0.25">
      <c r="A454" s="12"/>
      <c r="E454" s="12"/>
      <c r="G454" s="12"/>
    </row>
    <row r="455" spans="1:7" ht="15.75" customHeight="1" x14ac:dyDescent="0.25">
      <c r="A455" s="12"/>
      <c r="E455" s="12"/>
      <c r="G455" s="12"/>
    </row>
    <row r="456" spans="1:7" ht="15.75" customHeight="1" x14ac:dyDescent="0.25">
      <c r="A456" s="12"/>
      <c r="E456" s="12"/>
      <c r="G456" s="12"/>
    </row>
    <row r="457" spans="1:7" ht="15.75" customHeight="1" x14ac:dyDescent="0.25">
      <c r="A457" s="12"/>
      <c r="E457" s="12"/>
      <c r="G457" s="12"/>
    </row>
    <row r="458" spans="1:7" ht="15.75" customHeight="1" x14ac:dyDescent="0.25">
      <c r="A458" s="12"/>
      <c r="E458" s="12"/>
      <c r="G458" s="12"/>
    </row>
    <row r="459" spans="1:7" ht="15.75" customHeight="1" x14ac:dyDescent="0.25">
      <c r="A459" s="12"/>
      <c r="E459" s="12"/>
      <c r="G459" s="12"/>
    </row>
    <row r="460" spans="1:7" ht="15.75" customHeight="1" x14ac:dyDescent="0.25">
      <c r="A460" s="12"/>
      <c r="E460" s="12"/>
      <c r="G460" s="12"/>
    </row>
    <row r="461" spans="1:7" ht="15.75" customHeight="1" x14ac:dyDescent="0.25">
      <c r="A461" s="12"/>
      <c r="E461" s="12"/>
      <c r="G461" s="12"/>
    </row>
    <row r="462" spans="1:7" ht="15.75" customHeight="1" x14ac:dyDescent="0.25">
      <c r="A462" s="12"/>
      <c r="E462" s="12"/>
      <c r="G462" s="12"/>
    </row>
    <row r="463" spans="1:7" ht="15.75" customHeight="1" x14ac:dyDescent="0.25">
      <c r="A463" s="12"/>
      <c r="E463" s="12"/>
      <c r="G463" s="12"/>
    </row>
    <row r="464" spans="1:7" ht="15.75" customHeight="1" x14ac:dyDescent="0.25">
      <c r="A464" s="12"/>
      <c r="E464" s="12"/>
      <c r="G464" s="12"/>
    </row>
    <row r="465" spans="1:7" ht="15.75" customHeight="1" x14ac:dyDescent="0.25">
      <c r="A465" s="12"/>
      <c r="E465" s="12"/>
      <c r="G465" s="12"/>
    </row>
    <row r="466" spans="1:7" ht="15.75" customHeight="1" x14ac:dyDescent="0.25">
      <c r="A466" s="12"/>
      <c r="E466" s="12"/>
      <c r="G466" s="12"/>
    </row>
    <row r="467" spans="1:7" ht="15.75" customHeight="1" x14ac:dyDescent="0.25">
      <c r="A467" s="12"/>
      <c r="E467" s="12"/>
      <c r="G467" s="12"/>
    </row>
    <row r="468" spans="1:7" ht="15.75" customHeight="1" x14ac:dyDescent="0.25">
      <c r="A468" s="12"/>
      <c r="E468" s="12"/>
      <c r="G468" s="12"/>
    </row>
    <row r="469" spans="1:7" ht="15.75" customHeight="1" x14ac:dyDescent="0.25">
      <c r="A469" s="12"/>
      <c r="E469" s="12"/>
      <c r="G469" s="12"/>
    </row>
    <row r="470" spans="1:7" ht="15.75" customHeight="1" x14ac:dyDescent="0.25">
      <c r="A470" s="12"/>
      <c r="E470" s="12"/>
      <c r="G470" s="12"/>
    </row>
    <row r="471" spans="1:7" ht="15.75" customHeight="1" x14ac:dyDescent="0.25">
      <c r="A471" s="12"/>
      <c r="E471" s="12"/>
      <c r="G471" s="12"/>
    </row>
    <row r="472" spans="1:7" ht="15.75" customHeight="1" x14ac:dyDescent="0.25">
      <c r="A472" s="12"/>
      <c r="E472" s="12"/>
      <c r="G472" s="12"/>
    </row>
    <row r="473" spans="1:7" ht="15.75" customHeight="1" x14ac:dyDescent="0.25">
      <c r="A473" s="12"/>
      <c r="E473" s="12"/>
      <c r="G473" s="12"/>
    </row>
    <row r="474" spans="1:7" ht="15.75" customHeight="1" x14ac:dyDescent="0.25">
      <c r="A474" s="12"/>
      <c r="E474" s="12"/>
      <c r="G474" s="12"/>
    </row>
    <row r="475" spans="1:7" ht="15.75" customHeight="1" x14ac:dyDescent="0.25">
      <c r="A475" s="12"/>
      <c r="E475" s="12"/>
      <c r="G475" s="12"/>
    </row>
    <row r="476" spans="1:7" ht="15.75" customHeight="1" x14ac:dyDescent="0.25">
      <c r="A476" s="12"/>
      <c r="E476" s="12"/>
      <c r="G476" s="12"/>
    </row>
    <row r="477" spans="1:7" ht="15.75" customHeight="1" x14ac:dyDescent="0.25">
      <c r="A477" s="12"/>
      <c r="E477" s="12"/>
      <c r="G477" s="12"/>
    </row>
    <row r="478" spans="1:7" ht="15.75" customHeight="1" x14ac:dyDescent="0.25">
      <c r="A478" s="12"/>
      <c r="E478" s="12"/>
      <c r="G478" s="12"/>
    </row>
    <row r="479" spans="1:7" ht="15.75" customHeight="1" x14ac:dyDescent="0.25">
      <c r="A479" s="12"/>
      <c r="E479" s="12"/>
      <c r="G479" s="12"/>
    </row>
    <row r="480" spans="1:7" ht="15.75" customHeight="1" x14ac:dyDescent="0.25">
      <c r="A480" s="12"/>
      <c r="E480" s="12"/>
      <c r="G480" s="12"/>
    </row>
    <row r="481" spans="1:7" ht="15.75" customHeight="1" x14ac:dyDescent="0.25">
      <c r="A481" s="12"/>
      <c r="E481" s="12"/>
      <c r="G481" s="12"/>
    </row>
    <row r="482" spans="1:7" ht="15.75" customHeight="1" x14ac:dyDescent="0.25">
      <c r="A482" s="12"/>
      <c r="E482" s="12"/>
      <c r="G482" s="12"/>
    </row>
    <row r="483" spans="1:7" ht="15.75" customHeight="1" x14ac:dyDescent="0.25">
      <c r="A483" s="12"/>
      <c r="E483" s="12"/>
      <c r="G483" s="12"/>
    </row>
    <row r="484" spans="1:7" ht="15.75" customHeight="1" x14ac:dyDescent="0.25">
      <c r="A484" s="12"/>
      <c r="E484" s="12"/>
      <c r="G484" s="12"/>
    </row>
    <row r="485" spans="1:7" ht="15.75" customHeight="1" x14ac:dyDescent="0.25">
      <c r="A485" s="12"/>
      <c r="E485" s="12"/>
      <c r="G485" s="12"/>
    </row>
    <row r="486" spans="1:7" ht="15.75" customHeight="1" x14ac:dyDescent="0.25">
      <c r="A486" s="12"/>
      <c r="E486" s="12"/>
      <c r="G486" s="12"/>
    </row>
    <row r="487" spans="1:7" ht="15.75" customHeight="1" x14ac:dyDescent="0.25">
      <c r="A487" s="12"/>
      <c r="E487" s="12"/>
      <c r="G487" s="12"/>
    </row>
    <row r="488" spans="1:7" ht="15.75" customHeight="1" x14ac:dyDescent="0.25">
      <c r="A488" s="12"/>
      <c r="E488" s="12"/>
      <c r="G488" s="12"/>
    </row>
    <row r="489" spans="1:7" ht="15.75" customHeight="1" x14ac:dyDescent="0.25">
      <c r="A489" s="12"/>
      <c r="E489" s="12"/>
      <c r="G489" s="12"/>
    </row>
    <row r="490" spans="1:7" ht="15.75" customHeight="1" x14ac:dyDescent="0.25">
      <c r="A490" s="12"/>
      <c r="E490" s="12"/>
      <c r="G490" s="12"/>
    </row>
    <row r="491" spans="1:7" ht="15.75" customHeight="1" x14ac:dyDescent="0.25">
      <c r="A491" s="12"/>
      <c r="E491" s="12"/>
      <c r="G491" s="12"/>
    </row>
    <row r="492" spans="1:7" ht="15.75" customHeight="1" x14ac:dyDescent="0.25">
      <c r="A492" s="12"/>
      <c r="E492" s="12"/>
      <c r="G492" s="12"/>
    </row>
    <row r="493" spans="1:7" ht="15.75" customHeight="1" x14ac:dyDescent="0.25">
      <c r="A493" s="12"/>
      <c r="E493" s="12"/>
      <c r="G493" s="12"/>
    </row>
    <row r="494" spans="1:7" ht="15.75" customHeight="1" x14ac:dyDescent="0.25">
      <c r="A494" s="12"/>
      <c r="E494" s="12"/>
      <c r="G494" s="12"/>
    </row>
    <row r="495" spans="1:7" ht="15.75" customHeight="1" x14ac:dyDescent="0.25">
      <c r="A495" s="12"/>
      <c r="E495" s="12"/>
      <c r="G495" s="12"/>
    </row>
    <row r="496" spans="1:7" ht="15.75" customHeight="1" x14ac:dyDescent="0.25">
      <c r="A496" s="12"/>
      <c r="E496" s="12"/>
      <c r="G496" s="12"/>
    </row>
    <row r="497" spans="1:7" ht="15.75" customHeight="1" x14ac:dyDescent="0.25">
      <c r="A497" s="12"/>
      <c r="E497" s="12"/>
      <c r="G497" s="12"/>
    </row>
    <row r="498" spans="1:7" ht="15.75" customHeight="1" x14ac:dyDescent="0.25">
      <c r="A498" s="12"/>
      <c r="E498" s="12"/>
      <c r="G498" s="12"/>
    </row>
    <row r="499" spans="1:7" ht="15.75" customHeight="1" x14ac:dyDescent="0.25">
      <c r="A499" s="12"/>
      <c r="E499" s="12"/>
      <c r="G499" s="12"/>
    </row>
    <row r="500" spans="1:7" ht="15.75" customHeight="1" x14ac:dyDescent="0.25">
      <c r="A500" s="12"/>
      <c r="E500" s="12"/>
      <c r="G500" s="12"/>
    </row>
    <row r="501" spans="1:7" ht="15.75" customHeight="1" x14ac:dyDescent="0.25">
      <c r="A501" s="12"/>
      <c r="E501" s="12"/>
      <c r="G501" s="12"/>
    </row>
    <row r="502" spans="1:7" ht="15.75" customHeight="1" x14ac:dyDescent="0.25">
      <c r="A502" s="12"/>
      <c r="E502" s="12"/>
      <c r="G502" s="12"/>
    </row>
    <row r="503" spans="1:7" ht="15.75" customHeight="1" x14ac:dyDescent="0.25">
      <c r="A503" s="12"/>
      <c r="E503" s="12"/>
      <c r="G503" s="12"/>
    </row>
    <row r="504" spans="1:7" ht="15.75" customHeight="1" x14ac:dyDescent="0.25">
      <c r="A504" s="12"/>
      <c r="E504" s="12"/>
      <c r="G504" s="12"/>
    </row>
    <row r="505" spans="1:7" ht="15.75" customHeight="1" x14ac:dyDescent="0.25">
      <c r="A505" s="12"/>
      <c r="E505" s="12"/>
      <c r="G505" s="12"/>
    </row>
    <row r="506" spans="1:7" ht="15.75" customHeight="1" x14ac:dyDescent="0.25">
      <c r="A506" s="12"/>
      <c r="E506" s="12"/>
      <c r="G506" s="12"/>
    </row>
    <row r="507" spans="1:7" ht="15.75" customHeight="1" x14ac:dyDescent="0.25">
      <c r="A507" s="12"/>
      <c r="E507" s="12"/>
      <c r="G507" s="12"/>
    </row>
    <row r="508" spans="1:7" ht="15.75" customHeight="1" x14ac:dyDescent="0.25">
      <c r="A508" s="12"/>
      <c r="E508" s="12"/>
      <c r="G508" s="12"/>
    </row>
    <row r="509" spans="1:7" ht="15.75" customHeight="1" x14ac:dyDescent="0.25">
      <c r="A509" s="12"/>
      <c r="E509" s="12"/>
      <c r="G509" s="12"/>
    </row>
    <row r="510" spans="1:7" ht="15.75" customHeight="1" x14ac:dyDescent="0.25">
      <c r="A510" s="12"/>
      <c r="E510" s="12"/>
      <c r="G510" s="12"/>
    </row>
    <row r="511" spans="1:7" ht="15.75" customHeight="1" x14ac:dyDescent="0.25">
      <c r="A511" s="12"/>
      <c r="E511" s="12"/>
      <c r="G511" s="12"/>
    </row>
    <row r="512" spans="1:7" ht="15.75" customHeight="1" x14ac:dyDescent="0.25">
      <c r="A512" s="12"/>
      <c r="E512" s="12"/>
      <c r="G512" s="12"/>
    </row>
    <row r="513" spans="1:7" ht="15.75" customHeight="1" x14ac:dyDescent="0.25">
      <c r="A513" s="12"/>
      <c r="E513" s="12"/>
      <c r="G513" s="12"/>
    </row>
    <row r="514" spans="1:7" ht="15.75" customHeight="1" x14ac:dyDescent="0.25">
      <c r="A514" s="12"/>
      <c r="E514" s="12"/>
      <c r="G514" s="12"/>
    </row>
    <row r="515" spans="1:7" ht="15.75" customHeight="1" x14ac:dyDescent="0.25">
      <c r="A515" s="12"/>
      <c r="E515" s="12"/>
      <c r="G515" s="12"/>
    </row>
    <row r="516" spans="1:7" ht="15.75" customHeight="1" x14ac:dyDescent="0.25">
      <c r="A516" s="12"/>
      <c r="E516" s="12"/>
      <c r="G516" s="12"/>
    </row>
    <row r="517" spans="1:7" ht="15.75" customHeight="1" x14ac:dyDescent="0.25">
      <c r="A517" s="12"/>
      <c r="E517" s="12"/>
      <c r="G517" s="12"/>
    </row>
    <row r="518" spans="1:7" ht="15.75" customHeight="1" x14ac:dyDescent="0.25">
      <c r="A518" s="12"/>
      <c r="E518" s="12"/>
      <c r="G518" s="12"/>
    </row>
    <row r="519" spans="1:7" ht="15.75" customHeight="1" x14ac:dyDescent="0.25">
      <c r="A519" s="12"/>
      <c r="E519" s="12"/>
      <c r="G519" s="12"/>
    </row>
    <row r="520" spans="1:7" ht="15.75" customHeight="1" x14ac:dyDescent="0.25">
      <c r="A520" s="12"/>
      <c r="E520" s="12"/>
      <c r="G520" s="12"/>
    </row>
    <row r="521" spans="1:7" ht="15.75" customHeight="1" x14ac:dyDescent="0.25">
      <c r="A521" s="12"/>
      <c r="E521" s="12"/>
      <c r="G521" s="12"/>
    </row>
    <row r="522" spans="1:7" ht="15.75" customHeight="1" x14ac:dyDescent="0.25">
      <c r="A522" s="12"/>
      <c r="E522" s="12"/>
      <c r="G522" s="12"/>
    </row>
    <row r="523" spans="1:7" ht="15.75" customHeight="1" x14ac:dyDescent="0.25">
      <c r="A523" s="12"/>
      <c r="E523" s="12"/>
      <c r="G523" s="12"/>
    </row>
    <row r="524" spans="1:7" ht="15.75" customHeight="1" x14ac:dyDescent="0.25">
      <c r="A524" s="12"/>
      <c r="E524" s="12"/>
      <c r="G524" s="12"/>
    </row>
    <row r="525" spans="1:7" ht="15.75" customHeight="1" x14ac:dyDescent="0.25">
      <c r="A525" s="12"/>
      <c r="E525" s="12"/>
      <c r="G525" s="12"/>
    </row>
    <row r="526" spans="1:7" ht="15.75" customHeight="1" x14ac:dyDescent="0.25">
      <c r="A526" s="12"/>
      <c r="E526" s="12"/>
      <c r="G526" s="12"/>
    </row>
    <row r="527" spans="1:7" ht="15.75" customHeight="1" x14ac:dyDescent="0.25">
      <c r="A527" s="12"/>
      <c r="E527" s="12"/>
      <c r="G527" s="12"/>
    </row>
    <row r="528" spans="1:7" ht="15.75" customHeight="1" x14ac:dyDescent="0.25">
      <c r="A528" s="12"/>
      <c r="E528" s="12"/>
      <c r="G528" s="12"/>
    </row>
    <row r="529" spans="1:7" ht="15.75" customHeight="1" x14ac:dyDescent="0.25">
      <c r="A529" s="12"/>
      <c r="E529" s="12"/>
      <c r="G529" s="12"/>
    </row>
    <row r="530" spans="1:7" ht="15.75" customHeight="1" x14ac:dyDescent="0.25">
      <c r="A530" s="12"/>
      <c r="E530" s="12"/>
      <c r="G530" s="12"/>
    </row>
    <row r="531" spans="1:7" ht="15.75" customHeight="1" x14ac:dyDescent="0.25">
      <c r="A531" s="12"/>
      <c r="E531" s="12"/>
      <c r="G531" s="12"/>
    </row>
    <row r="532" spans="1:7" ht="15.75" customHeight="1" x14ac:dyDescent="0.25">
      <c r="A532" s="12"/>
      <c r="E532" s="12"/>
      <c r="G532" s="12"/>
    </row>
    <row r="533" spans="1:7" ht="15.75" customHeight="1" x14ac:dyDescent="0.25">
      <c r="A533" s="12"/>
      <c r="E533" s="12"/>
      <c r="G533" s="12"/>
    </row>
    <row r="534" spans="1:7" ht="15.75" customHeight="1" x14ac:dyDescent="0.25">
      <c r="A534" s="12"/>
      <c r="E534" s="12"/>
      <c r="G534" s="12"/>
    </row>
    <row r="535" spans="1:7" ht="15.75" customHeight="1" x14ac:dyDescent="0.25">
      <c r="A535" s="12"/>
      <c r="E535" s="12"/>
      <c r="G535" s="12"/>
    </row>
    <row r="536" spans="1:7" ht="15.75" customHeight="1" x14ac:dyDescent="0.25">
      <c r="A536" s="12"/>
      <c r="E536" s="12"/>
      <c r="G536" s="12"/>
    </row>
    <row r="537" spans="1:7" ht="15.75" customHeight="1" x14ac:dyDescent="0.25">
      <c r="A537" s="12"/>
      <c r="E537" s="12"/>
      <c r="G537" s="12"/>
    </row>
    <row r="538" spans="1:7" ht="15.75" customHeight="1" x14ac:dyDescent="0.25">
      <c r="A538" s="12"/>
      <c r="E538" s="12"/>
      <c r="G538" s="12"/>
    </row>
    <row r="539" spans="1:7" ht="15.75" customHeight="1" x14ac:dyDescent="0.25">
      <c r="A539" s="12"/>
      <c r="E539" s="12"/>
      <c r="G539" s="12"/>
    </row>
    <row r="540" spans="1:7" ht="15.75" customHeight="1" x14ac:dyDescent="0.25">
      <c r="A540" s="12"/>
      <c r="E540" s="12"/>
      <c r="G540" s="12"/>
    </row>
    <row r="541" spans="1:7" ht="15.75" customHeight="1" x14ac:dyDescent="0.25">
      <c r="A541" s="12"/>
      <c r="E541" s="12"/>
      <c r="G541" s="12"/>
    </row>
    <row r="542" spans="1:7" ht="15.75" customHeight="1" x14ac:dyDescent="0.25">
      <c r="A542" s="12"/>
      <c r="E542" s="12"/>
      <c r="G542" s="12"/>
    </row>
    <row r="543" spans="1:7" ht="15.75" customHeight="1" x14ac:dyDescent="0.25">
      <c r="A543" s="12"/>
      <c r="E543" s="12"/>
      <c r="G543" s="12"/>
    </row>
    <row r="544" spans="1:7" ht="15.75" customHeight="1" x14ac:dyDescent="0.25">
      <c r="A544" s="12"/>
      <c r="E544" s="12"/>
      <c r="G544" s="12"/>
    </row>
    <row r="545" spans="1:7" ht="15.75" customHeight="1" x14ac:dyDescent="0.25">
      <c r="A545" s="12"/>
      <c r="E545" s="12"/>
      <c r="G545" s="12"/>
    </row>
    <row r="546" spans="1:7" ht="15.75" customHeight="1" x14ac:dyDescent="0.25">
      <c r="A546" s="12"/>
      <c r="E546" s="12"/>
      <c r="G546" s="12"/>
    </row>
    <row r="547" spans="1:7" ht="15.75" customHeight="1" x14ac:dyDescent="0.25">
      <c r="A547" s="12"/>
      <c r="E547" s="12"/>
      <c r="G547" s="12"/>
    </row>
    <row r="548" spans="1:7" ht="15.75" customHeight="1" x14ac:dyDescent="0.25">
      <c r="A548" s="12"/>
      <c r="E548" s="12"/>
      <c r="G548" s="12"/>
    </row>
    <row r="549" spans="1:7" ht="15.75" customHeight="1" x14ac:dyDescent="0.25">
      <c r="A549" s="12"/>
      <c r="E549" s="12"/>
      <c r="G549" s="12"/>
    </row>
    <row r="550" spans="1:7" ht="15.75" customHeight="1" x14ac:dyDescent="0.25">
      <c r="A550" s="12"/>
      <c r="E550" s="12"/>
      <c r="G550" s="12"/>
    </row>
    <row r="551" spans="1:7" ht="15.75" customHeight="1" x14ac:dyDescent="0.25">
      <c r="A551" s="12"/>
      <c r="E551" s="12"/>
      <c r="G551" s="12"/>
    </row>
    <row r="552" spans="1:7" ht="15.75" customHeight="1" x14ac:dyDescent="0.25">
      <c r="A552" s="12"/>
      <c r="E552" s="12"/>
      <c r="G552" s="12"/>
    </row>
    <row r="553" spans="1:7" ht="15.75" customHeight="1" x14ac:dyDescent="0.25">
      <c r="A553" s="12"/>
      <c r="E553" s="12"/>
      <c r="G553" s="12"/>
    </row>
    <row r="554" spans="1:7" ht="15.75" customHeight="1" x14ac:dyDescent="0.25">
      <c r="A554" s="12"/>
      <c r="E554" s="12"/>
      <c r="G554" s="12"/>
    </row>
    <row r="555" spans="1:7" ht="15.75" customHeight="1" x14ac:dyDescent="0.25">
      <c r="A555" s="12"/>
      <c r="E555" s="12"/>
      <c r="G555" s="12"/>
    </row>
    <row r="556" spans="1:7" ht="15.75" customHeight="1" x14ac:dyDescent="0.25">
      <c r="A556" s="12"/>
      <c r="E556" s="12"/>
      <c r="G556" s="12"/>
    </row>
    <row r="557" spans="1:7" ht="15.75" customHeight="1" x14ac:dyDescent="0.25">
      <c r="A557" s="12"/>
      <c r="E557" s="12"/>
      <c r="G557" s="12"/>
    </row>
    <row r="558" spans="1:7" ht="15.75" customHeight="1" x14ac:dyDescent="0.25">
      <c r="A558" s="12"/>
      <c r="E558" s="12"/>
      <c r="G558" s="12"/>
    </row>
    <row r="559" spans="1:7" ht="15.75" customHeight="1" x14ac:dyDescent="0.25">
      <c r="A559" s="12"/>
      <c r="E559" s="12"/>
      <c r="G559" s="12"/>
    </row>
    <row r="560" spans="1:7" ht="15.75" customHeight="1" x14ac:dyDescent="0.25">
      <c r="A560" s="12"/>
      <c r="E560" s="12"/>
      <c r="G560" s="12"/>
    </row>
    <row r="561" spans="1:7" ht="15.75" customHeight="1" x14ac:dyDescent="0.25">
      <c r="A561" s="12"/>
      <c r="E561" s="12"/>
      <c r="G561" s="12"/>
    </row>
    <row r="562" spans="1:7" ht="15.75" customHeight="1" x14ac:dyDescent="0.25">
      <c r="A562" s="12"/>
      <c r="E562" s="12"/>
      <c r="G562" s="12"/>
    </row>
    <row r="563" spans="1:7" ht="15.75" customHeight="1" x14ac:dyDescent="0.25">
      <c r="A563" s="12"/>
      <c r="E563" s="12"/>
      <c r="G563" s="12"/>
    </row>
    <row r="564" spans="1:7" ht="15.75" customHeight="1" x14ac:dyDescent="0.25">
      <c r="A564" s="12"/>
      <c r="E564" s="12"/>
      <c r="G564" s="12"/>
    </row>
    <row r="565" spans="1:7" ht="15.75" customHeight="1" x14ac:dyDescent="0.25">
      <c r="A565" s="12"/>
      <c r="E565" s="12"/>
      <c r="G565" s="12"/>
    </row>
    <row r="566" spans="1:7" ht="15.75" customHeight="1" x14ac:dyDescent="0.25">
      <c r="A566" s="12"/>
      <c r="E566" s="12"/>
      <c r="G566" s="12"/>
    </row>
    <row r="567" spans="1:7" ht="15.75" customHeight="1" x14ac:dyDescent="0.25">
      <c r="A567" s="12"/>
      <c r="E567" s="12"/>
      <c r="G567" s="12"/>
    </row>
    <row r="568" spans="1:7" ht="15.75" customHeight="1" x14ac:dyDescent="0.25">
      <c r="A568" s="12"/>
      <c r="E568" s="12"/>
      <c r="G568" s="12"/>
    </row>
    <row r="569" spans="1:7" ht="15.75" customHeight="1" x14ac:dyDescent="0.25">
      <c r="A569" s="12"/>
      <c r="E569" s="12"/>
      <c r="G569" s="12"/>
    </row>
    <row r="570" spans="1:7" ht="15.75" customHeight="1" x14ac:dyDescent="0.25">
      <c r="A570" s="12"/>
      <c r="E570" s="12"/>
      <c r="G570" s="12"/>
    </row>
    <row r="571" spans="1:7" ht="15.75" customHeight="1" x14ac:dyDescent="0.25">
      <c r="A571" s="12"/>
      <c r="E571" s="12"/>
      <c r="G571" s="12"/>
    </row>
    <row r="572" spans="1:7" ht="15.75" customHeight="1" x14ac:dyDescent="0.25">
      <c r="A572" s="12"/>
      <c r="E572" s="12"/>
      <c r="G572" s="12"/>
    </row>
    <row r="573" spans="1:7" ht="15.75" customHeight="1" x14ac:dyDescent="0.25">
      <c r="A573" s="12"/>
      <c r="E573" s="12"/>
      <c r="G573" s="12"/>
    </row>
    <row r="574" spans="1:7" ht="15.75" customHeight="1" x14ac:dyDescent="0.25">
      <c r="A574" s="12"/>
      <c r="E574" s="12"/>
      <c r="G574" s="12"/>
    </row>
    <row r="575" spans="1:7" ht="15.75" customHeight="1" x14ac:dyDescent="0.25">
      <c r="A575" s="12"/>
      <c r="E575" s="12"/>
      <c r="G575" s="12"/>
    </row>
    <row r="576" spans="1:7" ht="15.75" customHeight="1" x14ac:dyDescent="0.25">
      <c r="A576" s="12"/>
      <c r="E576" s="12"/>
      <c r="G576" s="12"/>
    </row>
    <row r="577" spans="1:7" ht="15.75" customHeight="1" x14ac:dyDescent="0.25">
      <c r="A577" s="12"/>
      <c r="E577" s="12"/>
      <c r="G577" s="12"/>
    </row>
    <row r="578" spans="1:7" ht="15.75" customHeight="1" x14ac:dyDescent="0.25">
      <c r="A578" s="12"/>
      <c r="E578" s="12"/>
      <c r="G578" s="12"/>
    </row>
    <row r="579" spans="1:7" ht="15.75" customHeight="1" x14ac:dyDescent="0.25">
      <c r="A579" s="12"/>
      <c r="E579" s="12"/>
      <c r="G579" s="12"/>
    </row>
    <row r="580" spans="1:7" ht="15.75" customHeight="1" x14ac:dyDescent="0.25">
      <c r="A580" s="12"/>
      <c r="E580" s="12"/>
      <c r="G580" s="12"/>
    </row>
    <row r="581" spans="1:7" ht="15.75" customHeight="1" x14ac:dyDescent="0.25">
      <c r="A581" s="12"/>
      <c r="E581" s="12"/>
      <c r="G581" s="12"/>
    </row>
    <row r="582" spans="1:7" ht="15.75" customHeight="1" x14ac:dyDescent="0.25">
      <c r="A582" s="12"/>
      <c r="E582" s="12"/>
      <c r="G582" s="12"/>
    </row>
    <row r="583" spans="1:7" ht="15.75" customHeight="1" x14ac:dyDescent="0.25">
      <c r="A583" s="12"/>
      <c r="E583" s="12"/>
      <c r="G583" s="12"/>
    </row>
    <row r="584" spans="1:7" ht="15.75" customHeight="1" x14ac:dyDescent="0.25">
      <c r="A584" s="12"/>
      <c r="E584" s="12"/>
      <c r="G584" s="12"/>
    </row>
    <row r="585" spans="1:7" ht="15.75" customHeight="1" x14ac:dyDescent="0.25">
      <c r="A585" s="12"/>
      <c r="E585" s="12"/>
      <c r="G585" s="12"/>
    </row>
    <row r="586" spans="1:7" ht="15.75" customHeight="1" x14ac:dyDescent="0.25">
      <c r="A586" s="12"/>
      <c r="E586" s="12"/>
      <c r="G586" s="12"/>
    </row>
    <row r="587" spans="1:7" ht="15.75" customHeight="1" x14ac:dyDescent="0.25">
      <c r="A587" s="12"/>
      <c r="E587" s="12"/>
      <c r="G587" s="12"/>
    </row>
    <row r="588" spans="1:7" ht="15.75" customHeight="1" x14ac:dyDescent="0.25">
      <c r="A588" s="12"/>
      <c r="E588" s="12"/>
      <c r="G588" s="12"/>
    </row>
    <row r="589" spans="1:7" ht="15.75" customHeight="1" x14ac:dyDescent="0.25">
      <c r="A589" s="12"/>
      <c r="E589" s="12"/>
      <c r="G589" s="12"/>
    </row>
    <row r="590" spans="1:7" ht="15.75" customHeight="1" x14ac:dyDescent="0.25">
      <c r="A590" s="12"/>
      <c r="E590" s="12"/>
      <c r="G590" s="12"/>
    </row>
    <row r="591" spans="1:7" ht="15.75" customHeight="1" x14ac:dyDescent="0.25">
      <c r="A591" s="12"/>
      <c r="E591" s="12"/>
      <c r="G591" s="12"/>
    </row>
    <row r="592" spans="1:7" ht="15.75" customHeight="1" x14ac:dyDescent="0.25">
      <c r="A592" s="12"/>
      <c r="E592" s="12"/>
      <c r="G592" s="12"/>
    </row>
    <row r="593" spans="1:7" ht="15.75" customHeight="1" x14ac:dyDescent="0.25">
      <c r="A593" s="12"/>
      <c r="E593" s="12"/>
      <c r="G593" s="12"/>
    </row>
    <row r="594" spans="1:7" ht="15.75" customHeight="1" x14ac:dyDescent="0.25">
      <c r="A594" s="12"/>
      <c r="E594" s="12"/>
      <c r="G594" s="12"/>
    </row>
    <row r="595" spans="1:7" ht="15.75" customHeight="1" x14ac:dyDescent="0.25">
      <c r="A595" s="12"/>
      <c r="E595" s="12"/>
      <c r="G595" s="12"/>
    </row>
    <row r="596" spans="1:7" ht="15.75" customHeight="1" x14ac:dyDescent="0.25">
      <c r="A596" s="12"/>
      <c r="E596" s="12"/>
      <c r="G596" s="12"/>
    </row>
    <row r="597" spans="1:7" ht="15.75" customHeight="1" x14ac:dyDescent="0.25">
      <c r="A597" s="12"/>
      <c r="E597" s="12"/>
      <c r="G597" s="12"/>
    </row>
    <row r="598" spans="1:7" ht="15.75" customHeight="1" x14ac:dyDescent="0.25">
      <c r="A598" s="12"/>
      <c r="E598" s="12"/>
      <c r="G598" s="12"/>
    </row>
    <row r="599" spans="1:7" ht="15.75" customHeight="1" x14ac:dyDescent="0.25">
      <c r="A599" s="12"/>
      <c r="E599" s="12"/>
      <c r="G599" s="12"/>
    </row>
    <row r="600" spans="1:7" ht="15.75" customHeight="1" x14ac:dyDescent="0.25">
      <c r="A600" s="12"/>
      <c r="E600" s="12"/>
      <c r="G600" s="12"/>
    </row>
    <row r="601" spans="1:7" ht="15.75" customHeight="1" x14ac:dyDescent="0.25">
      <c r="A601" s="12"/>
      <c r="E601" s="12"/>
      <c r="G601" s="12"/>
    </row>
    <row r="602" spans="1:7" ht="15.75" customHeight="1" x14ac:dyDescent="0.25">
      <c r="A602" s="12"/>
      <c r="E602" s="12"/>
      <c r="G602" s="12"/>
    </row>
    <row r="603" spans="1:7" ht="15.75" customHeight="1" x14ac:dyDescent="0.25">
      <c r="A603" s="12"/>
      <c r="E603" s="12"/>
      <c r="G603" s="12"/>
    </row>
    <row r="604" spans="1:7" ht="15.75" customHeight="1" x14ac:dyDescent="0.25">
      <c r="A604" s="12"/>
      <c r="E604" s="12"/>
      <c r="G604" s="12"/>
    </row>
    <row r="605" spans="1:7" ht="15.75" customHeight="1" x14ac:dyDescent="0.25">
      <c r="A605" s="12"/>
      <c r="E605" s="12"/>
      <c r="G605" s="12"/>
    </row>
    <row r="606" spans="1:7" ht="15.75" customHeight="1" x14ac:dyDescent="0.25">
      <c r="A606" s="12"/>
      <c r="E606" s="12"/>
      <c r="G606" s="12"/>
    </row>
    <row r="607" spans="1:7" ht="15.75" customHeight="1" x14ac:dyDescent="0.25">
      <c r="A607" s="12"/>
      <c r="E607" s="12"/>
      <c r="G607" s="12"/>
    </row>
    <row r="608" spans="1:7" ht="15.75" customHeight="1" x14ac:dyDescent="0.25">
      <c r="A608" s="12"/>
      <c r="E608" s="12"/>
      <c r="G608" s="12"/>
    </row>
    <row r="609" spans="1:7" ht="15.75" customHeight="1" x14ac:dyDescent="0.25">
      <c r="A609" s="12"/>
      <c r="E609" s="12"/>
      <c r="G609" s="12"/>
    </row>
    <row r="610" spans="1:7" ht="15.75" customHeight="1" x14ac:dyDescent="0.25">
      <c r="A610" s="12"/>
      <c r="E610" s="12"/>
      <c r="G610" s="12"/>
    </row>
    <row r="611" spans="1:7" ht="15.75" customHeight="1" x14ac:dyDescent="0.25">
      <c r="A611" s="12"/>
      <c r="E611" s="12"/>
      <c r="G611" s="12"/>
    </row>
    <row r="612" spans="1:7" ht="15.75" customHeight="1" x14ac:dyDescent="0.25">
      <c r="A612" s="12"/>
      <c r="E612" s="12"/>
      <c r="G612" s="12"/>
    </row>
    <row r="613" spans="1:7" ht="15.75" customHeight="1" x14ac:dyDescent="0.25">
      <c r="A613" s="12"/>
      <c r="E613" s="12"/>
      <c r="G613" s="12"/>
    </row>
    <row r="614" spans="1:7" ht="15.75" customHeight="1" x14ac:dyDescent="0.25">
      <c r="A614" s="12"/>
      <c r="E614" s="12"/>
      <c r="G614" s="12"/>
    </row>
    <row r="615" spans="1:7" ht="15.75" customHeight="1" x14ac:dyDescent="0.25">
      <c r="A615" s="12"/>
      <c r="E615" s="12"/>
      <c r="G615" s="12"/>
    </row>
    <row r="616" spans="1:7" ht="15.75" customHeight="1" x14ac:dyDescent="0.25">
      <c r="A616" s="12"/>
      <c r="E616" s="12"/>
      <c r="G616" s="12"/>
    </row>
    <row r="617" spans="1:7" ht="15.75" customHeight="1" x14ac:dyDescent="0.25">
      <c r="A617" s="12"/>
      <c r="E617" s="12"/>
      <c r="G617" s="12"/>
    </row>
    <row r="618" spans="1:7" ht="15.75" customHeight="1" x14ac:dyDescent="0.25">
      <c r="A618" s="12"/>
      <c r="E618" s="12"/>
      <c r="G618" s="12"/>
    </row>
    <row r="619" spans="1:7" ht="15.75" customHeight="1" x14ac:dyDescent="0.25">
      <c r="A619" s="12"/>
      <c r="E619" s="12"/>
      <c r="G619" s="12"/>
    </row>
    <row r="620" spans="1:7" ht="15.75" customHeight="1" x14ac:dyDescent="0.25">
      <c r="A620" s="12"/>
      <c r="E620" s="12"/>
      <c r="G620" s="12"/>
    </row>
    <row r="621" spans="1:7" ht="15.75" customHeight="1" x14ac:dyDescent="0.25">
      <c r="A621" s="12"/>
      <c r="E621" s="12"/>
      <c r="G621" s="12"/>
    </row>
    <row r="622" spans="1:7" ht="15.75" customHeight="1" x14ac:dyDescent="0.25">
      <c r="A622" s="12"/>
      <c r="E622" s="12"/>
      <c r="G622" s="12"/>
    </row>
    <row r="623" spans="1:7" ht="15.75" customHeight="1" x14ac:dyDescent="0.25">
      <c r="A623" s="12"/>
      <c r="E623" s="12"/>
      <c r="G623" s="12"/>
    </row>
    <row r="624" spans="1:7" ht="15.75" customHeight="1" x14ac:dyDescent="0.25">
      <c r="A624" s="12"/>
      <c r="E624" s="12"/>
      <c r="G624" s="12"/>
    </row>
    <row r="625" spans="1:7" ht="15.75" customHeight="1" x14ac:dyDescent="0.25">
      <c r="A625" s="12"/>
      <c r="E625" s="12"/>
      <c r="G625" s="12"/>
    </row>
    <row r="626" spans="1:7" ht="15.75" customHeight="1" x14ac:dyDescent="0.25">
      <c r="A626" s="12"/>
      <c r="E626" s="12"/>
      <c r="G626" s="12"/>
    </row>
    <row r="627" spans="1:7" ht="15.75" customHeight="1" x14ac:dyDescent="0.25">
      <c r="A627" s="12"/>
      <c r="E627" s="12"/>
      <c r="G627" s="12"/>
    </row>
    <row r="628" spans="1:7" ht="15.75" customHeight="1" x14ac:dyDescent="0.25">
      <c r="A628" s="12"/>
      <c r="E628" s="12"/>
      <c r="G628" s="12"/>
    </row>
    <row r="629" spans="1:7" ht="15.75" customHeight="1" x14ac:dyDescent="0.25">
      <c r="A629" s="12"/>
      <c r="E629" s="12"/>
      <c r="G629" s="12"/>
    </row>
    <row r="630" spans="1:7" ht="15.75" customHeight="1" x14ac:dyDescent="0.25">
      <c r="A630" s="12"/>
      <c r="E630" s="12"/>
      <c r="G630" s="12"/>
    </row>
    <row r="631" spans="1:7" ht="15.75" customHeight="1" x14ac:dyDescent="0.25">
      <c r="A631" s="12"/>
      <c r="E631" s="12"/>
      <c r="G631" s="12"/>
    </row>
    <row r="632" spans="1:7" ht="15.75" customHeight="1" x14ac:dyDescent="0.25">
      <c r="A632" s="12"/>
      <c r="E632" s="12"/>
      <c r="G632" s="12"/>
    </row>
    <row r="633" spans="1:7" ht="15.75" customHeight="1" x14ac:dyDescent="0.25">
      <c r="A633" s="12"/>
      <c r="E633" s="12"/>
      <c r="G633" s="12"/>
    </row>
    <row r="634" spans="1:7" ht="15.75" customHeight="1" x14ac:dyDescent="0.25">
      <c r="A634" s="12"/>
      <c r="E634" s="12"/>
      <c r="G634" s="12"/>
    </row>
    <row r="635" spans="1:7" ht="15.75" customHeight="1" x14ac:dyDescent="0.25">
      <c r="A635" s="12"/>
      <c r="E635" s="12"/>
      <c r="G635" s="12"/>
    </row>
    <row r="636" spans="1:7" ht="15.75" customHeight="1" x14ac:dyDescent="0.25">
      <c r="A636" s="12"/>
      <c r="E636" s="12"/>
      <c r="G636" s="12"/>
    </row>
    <row r="637" spans="1:7" ht="15.75" customHeight="1" x14ac:dyDescent="0.25">
      <c r="A637" s="12"/>
      <c r="E637" s="12"/>
      <c r="G637" s="12"/>
    </row>
    <row r="638" spans="1:7" ht="15.75" customHeight="1" x14ac:dyDescent="0.25">
      <c r="A638" s="12"/>
      <c r="E638" s="12"/>
      <c r="G638" s="12"/>
    </row>
    <row r="639" spans="1:7" ht="15.75" customHeight="1" x14ac:dyDescent="0.25">
      <c r="A639" s="12"/>
      <c r="E639" s="12"/>
      <c r="G639" s="12"/>
    </row>
    <row r="640" spans="1:7" ht="15.75" customHeight="1" x14ac:dyDescent="0.25">
      <c r="A640" s="12"/>
      <c r="E640" s="12"/>
      <c r="G640" s="12"/>
    </row>
    <row r="641" spans="1:7" ht="15.75" customHeight="1" x14ac:dyDescent="0.25">
      <c r="A641" s="12"/>
      <c r="E641" s="12"/>
      <c r="G641" s="12"/>
    </row>
    <row r="642" spans="1:7" ht="15.75" customHeight="1" x14ac:dyDescent="0.25">
      <c r="A642" s="12"/>
      <c r="E642" s="12"/>
      <c r="G642" s="12"/>
    </row>
    <row r="643" spans="1:7" ht="15.75" customHeight="1" x14ac:dyDescent="0.25">
      <c r="A643" s="12"/>
      <c r="E643" s="12"/>
      <c r="G643" s="12"/>
    </row>
    <row r="644" spans="1:7" ht="15.75" customHeight="1" x14ac:dyDescent="0.25">
      <c r="A644" s="12"/>
      <c r="E644" s="12"/>
      <c r="G644" s="12"/>
    </row>
    <row r="645" spans="1:7" ht="15.75" customHeight="1" x14ac:dyDescent="0.25">
      <c r="A645" s="12"/>
      <c r="E645" s="12"/>
      <c r="G645" s="12"/>
    </row>
    <row r="646" spans="1:7" ht="15.75" customHeight="1" x14ac:dyDescent="0.25">
      <c r="A646" s="12"/>
      <c r="E646" s="12"/>
      <c r="G646" s="12"/>
    </row>
    <row r="647" spans="1:7" ht="15.75" customHeight="1" x14ac:dyDescent="0.25">
      <c r="A647" s="12"/>
      <c r="E647" s="12"/>
      <c r="G647" s="12"/>
    </row>
    <row r="648" spans="1:7" ht="15.75" customHeight="1" x14ac:dyDescent="0.25">
      <c r="A648" s="12"/>
      <c r="E648" s="12"/>
      <c r="G648" s="12"/>
    </row>
    <row r="649" spans="1:7" ht="15.75" customHeight="1" x14ac:dyDescent="0.25">
      <c r="A649" s="12"/>
      <c r="E649" s="12"/>
      <c r="G649" s="12"/>
    </row>
    <row r="650" spans="1:7" ht="15.75" customHeight="1" x14ac:dyDescent="0.25">
      <c r="A650" s="12"/>
      <c r="E650" s="12"/>
      <c r="G650" s="12"/>
    </row>
    <row r="651" spans="1:7" ht="15.75" customHeight="1" x14ac:dyDescent="0.25">
      <c r="A651" s="12"/>
      <c r="E651" s="12"/>
      <c r="G651" s="12"/>
    </row>
    <row r="652" spans="1:7" ht="15.75" customHeight="1" x14ac:dyDescent="0.25">
      <c r="A652" s="12"/>
      <c r="E652" s="12"/>
      <c r="G652" s="12"/>
    </row>
    <row r="653" spans="1:7" ht="15.75" customHeight="1" x14ac:dyDescent="0.25">
      <c r="A653" s="12"/>
      <c r="E653" s="12"/>
      <c r="G653" s="12"/>
    </row>
    <row r="654" spans="1:7" ht="15.75" customHeight="1" x14ac:dyDescent="0.25">
      <c r="A654" s="12"/>
      <c r="E654" s="12"/>
      <c r="G654" s="12"/>
    </row>
    <row r="655" spans="1:7" ht="15.75" customHeight="1" x14ac:dyDescent="0.25">
      <c r="A655" s="12"/>
      <c r="E655" s="12"/>
      <c r="G655" s="12"/>
    </row>
    <row r="656" spans="1:7" ht="15.75" customHeight="1" x14ac:dyDescent="0.25">
      <c r="A656" s="12"/>
      <c r="E656" s="12"/>
      <c r="G656" s="12"/>
    </row>
    <row r="657" spans="1:7" ht="15.75" customHeight="1" x14ac:dyDescent="0.25">
      <c r="A657" s="12"/>
      <c r="E657" s="12"/>
      <c r="G657" s="12"/>
    </row>
    <row r="658" spans="1:7" ht="15.75" customHeight="1" x14ac:dyDescent="0.25">
      <c r="A658" s="12"/>
      <c r="E658" s="12"/>
      <c r="G658" s="12"/>
    </row>
    <row r="659" spans="1:7" ht="15.75" customHeight="1" x14ac:dyDescent="0.25">
      <c r="A659" s="12"/>
      <c r="E659" s="12"/>
      <c r="G659" s="12"/>
    </row>
    <row r="660" spans="1:7" ht="15.75" customHeight="1" x14ac:dyDescent="0.25">
      <c r="A660" s="12"/>
      <c r="E660" s="12"/>
      <c r="G660" s="12"/>
    </row>
    <row r="661" spans="1:7" ht="15.75" customHeight="1" x14ac:dyDescent="0.25">
      <c r="A661" s="12"/>
      <c r="E661" s="12"/>
      <c r="G661" s="12"/>
    </row>
    <row r="662" spans="1:7" ht="15.75" customHeight="1" x14ac:dyDescent="0.25">
      <c r="A662" s="12"/>
      <c r="E662" s="12"/>
      <c r="G662" s="12"/>
    </row>
    <row r="663" spans="1:7" ht="15.75" customHeight="1" x14ac:dyDescent="0.25">
      <c r="A663" s="12"/>
      <c r="E663" s="12"/>
      <c r="G663" s="12"/>
    </row>
    <row r="664" spans="1:7" ht="15.75" customHeight="1" x14ac:dyDescent="0.25">
      <c r="A664" s="12"/>
      <c r="E664" s="12"/>
      <c r="G664" s="12"/>
    </row>
    <row r="665" spans="1:7" ht="15.75" customHeight="1" x14ac:dyDescent="0.25">
      <c r="A665" s="12"/>
      <c r="E665" s="12"/>
      <c r="G665" s="12"/>
    </row>
    <row r="666" spans="1:7" ht="15.75" customHeight="1" x14ac:dyDescent="0.25">
      <c r="A666" s="12"/>
      <c r="E666" s="12"/>
      <c r="G666" s="12"/>
    </row>
    <row r="667" spans="1:7" ht="15.75" customHeight="1" x14ac:dyDescent="0.25">
      <c r="A667" s="12"/>
      <c r="E667" s="12"/>
      <c r="G667" s="12"/>
    </row>
    <row r="668" spans="1:7" ht="15.75" customHeight="1" x14ac:dyDescent="0.25">
      <c r="A668" s="12"/>
      <c r="E668" s="12"/>
      <c r="G668" s="12"/>
    </row>
    <row r="669" spans="1:7" ht="15.75" customHeight="1" x14ac:dyDescent="0.25">
      <c r="A669" s="12"/>
      <c r="E669" s="12"/>
      <c r="G669" s="12"/>
    </row>
    <row r="670" spans="1:7" ht="15.75" customHeight="1" x14ac:dyDescent="0.25">
      <c r="A670" s="12"/>
      <c r="E670" s="12"/>
      <c r="G670" s="12"/>
    </row>
    <row r="671" spans="1:7" ht="15.75" customHeight="1" x14ac:dyDescent="0.25">
      <c r="A671" s="12"/>
      <c r="E671" s="12"/>
      <c r="G671" s="12"/>
    </row>
    <row r="672" spans="1:7" ht="15.75" customHeight="1" x14ac:dyDescent="0.25">
      <c r="A672" s="12"/>
      <c r="E672" s="12"/>
      <c r="G672" s="12"/>
    </row>
    <row r="673" spans="1:7" ht="15.75" customHeight="1" x14ac:dyDescent="0.25">
      <c r="A673" s="12"/>
      <c r="E673" s="12"/>
      <c r="G673" s="12"/>
    </row>
    <row r="674" spans="1:7" ht="15.75" customHeight="1" x14ac:dyDescent="0.25">
      <c r="A674" s="12"/>
      <c r="E674" s="12"/>
      <c r="G674" s="12"/>
    </row>
    <row r="675" spans="1:7" ht="15.75" customHeight="1" x14ac:dyDescent="0.25">
      <c r="A675" s="12"/>
      <c r="E675" s="12"/>
      <c r="G675" s="12"/>
    </row>
    <row r="676" spans="1:7" ht="15.75" customHeight="1" x14ac:dyDescent="0.25">
      <c r="A676" s="12"/>
      <c r="E676" s="12"/>
      <c r="G676" s="12"/>
    </row>
    <row r="677" spans="1:7" ht="15.75" customHeight="1" x14ac:dyDescent="0.25">
      <c r="A677" s="12"/>
      <c r="E677" s="12"/>
      <c r="G677" s="12"/>
    </row>
    <row r="678" spans="1:7" ht="15.75" customHeight="1" x14ac:dyDescent="0.25">
      <c r="A678" s="12"/>
      <c r="E678" s="12"/>
      <c r="G678" s="12"/>
    </row>
    <row r="679" spans="1:7" ht="15.75" customHeight="1" x14ac:dyDescent="0.25">
      <c r="A679" s="12"/>
      <c r="E679" s="12"/>
      <c r="G679" s="12"/>
    </row>
    <row r="680" spans="1:7" ht="15.75" customHeight="1" x14ac:dyDescent="0.25">
      <c r="A680" s="12"/>
      <c r="E680" s="12"/>
      <c r="G680" s="12"/>
    </row>
    <row r="681" spans="1:7" ht="15.75" customHeight="1" x14ac:dyDescent="0.25">
      <c r="A681" s="12"/>
      <c r="E681" s="12"/>
      <c r="G681" s="12"/>
    </row>
    <row r="682" spans="1:7" ht="15.75" customHeight="1" x14ac:dyDescent="0.25">
      <c r="A682" s="12"/>
      <c r="E682" s="12"/>
      <c r="G682" s="12"/>
    </row>
    <row r="683" spans="1:7" ht="15.75" customHeight="1" x14ac:dyDescent="0.25">
      <c r="A683" s="12"/>
      <c r="E683" s="12"/>
      <c r="G683" s="12"/>
    </row>
    <row r="684" spans="1:7" ht="15.75" customHeight="1" x14ac:dyDescent="0.25">
      <c r="A684" s="12"/>
      <c r="E684" s="12"/>
      <c r="G684" s="12"/>
    </row>
    <row r="685" spans="1:7" ht="15.75" customHeight="1" x14ac:dyDescent="0.25">
      <c r="A685" s="12"/>
      <c r="E685" s="12"/>
      <c r="G685" s="12"/>
    </row>
    <row r="686" spans="1:7" ht="15.75" customHeight="1" x14ac:dyDescent="0.25">
      <c r="A686" s="12"/>
      <c r="E686" s="12"/>
      <c r="G686" s="12"/>
    </row>
    <row r="687" spans="1:7" ht="15.75" customHeight="1" x14ac:dyDescent="0.25">
      <c r="A687" s="12"/>
      <c r="E687" s="12"/>
      <c r="G687" s="12"/>
    </row>
    <row r="688" spans="1:7" ht="15.75" customHeight="1" x14ac:dyDescent="0.25">
      <c r="A688" s="12"/>
      <c r="E688" s="12"/>
      <c r="G688" s="12"/>
    </row>
    <row r="689" spans="1:7" ht="15.75" customHeight="1" x14ac:dyDescent="0.25">
      <c r="A689" s="12"/>
      <c r="E689" s="12"/>
      <c r="G689" s="12"/>
    </row>
    <row r="690" spans="1:7" ht="15.75" customHeight="1" x14ac:dyDescent="0.25">
      <c r="A690" s="12"/>
      <c r="E690" s="12"/>
      <c r="G690" s="12"/>
    </row>
    <row r="691" spans="1:7" ht="15.75" customHeight="1" x14ac:dyDescent="0.25">
      <c r="A691" s="12"/>
      <c r="E691" s="12"/>
      <c r="G691" s="12"/>
    </row>
    <row r="692" spans="1:7" ht="15.75" customHeight="1" x14ac:dyDescent="0.25">
      <c r="A692" s="12"/>
      <c r="E692" s="12"/>
      <c r="G692" s="12"/>
    </row>
    <row r="693" spans="1:7" ht="15.75" customHeight="1" x14ac:dyDescent="0.25">
      <c r="A693" s="12"/>
      <c r="E693" s="12"/>
      <c r="G693" s="12"/>
    </row>
    <row r="694" spans="1:7" ht="15.75" customHeight="1" x14ac:dyDescent="0.25">
      <c r="A694" s="12"/>
      <c r="E694" s="12"/>
      <c r="G694" s="12"/>
    </row>
    <row r="695" spans="1:7" ht="15.75" customHeight="1" x14ac:dyDescent="0.25">
      <c r="A695" s="12"/>
      <c r="E695" s="12"/>
      <c r="G695" s="12"/>
    </row>
    <row r="696" spans="1:7" ht="15.75" customHeight="1" x14ac:dyDescent="0.25">
      <c r="A696" s="12"/>
      <c r="E696" s="12"/>
      <c r="G696" s="12"/>
    </row>
    <row r="697" spans="1:7" ht="15.75" customHeight="1" x14ac:dyDescent="0.25">
      <c r="A697" s="12"/>
      <c r="E697" s="12"/>
      <c r="G697" s="12"/>
    </row>
    <row r="698" spans="1:7" ht="15.75" customHeight="1" x14ac:dyDescent="0.25">
      <c r="A698" s="12"/>
      <c r="E698" s="12"/>
      <c r="G698" s="12"/>
    </row>
    <row r="699" spans="1:7" ht="15.75" customHeight="1" x14ac:dyDescent="0.25">
      <c r="A699" s="12"/>
      <c r="E699" s="12"/>
      <c r="G699" s="12"/>
    </row>
    <row r="700" spans="1:7" ht="15.75" customHeight="1" x14ac:dyDescent="0.25">
      <c r="A700" s="12"/>
      <c r="E700" s="12"/>
      <c r="G700" s="12"/>
    </row>
    <row r="701" spans="1:7" ht="15.75" customHeight="1" x14ac:dyDescent="0.25">
      <c r="A701" s="12"/>
      <c r="E701" s="12"/>
      <c r="G701" s="12"/>
    </row>
    <row r="702" spans="1:7" ht="15.75" customHeight="1" x14ac:dyDescent="0.25">
      <c r="A702" s="12"/>
      <c r="E702" s="12"/>
      <c r="G702" s="12"/>
    </row>
    <row r="703" spans="1:7" ht="15.75" customHeight="1" x14ac:dyDescent="0.25">
      <c r="A703" s="12"/>
      <c r="E703" s="12"/>
      <c r="G703" s="12"/>
    </row>
    <row r="704" spans="1:7" ht="15.75" customHeight="1" x14ac:dyDescent="0.25">
      <c r="A704" s="12"/>
      <c r="E704" s="12"/>
      <c r="G704" s="12"/>
    </row>
    <row r="705" spans="1:7" ht="15.75" customHeight="1" x14ac:dyDescent="0.25">
      <c r="A705" s="12"/>
      <c r="E705" s="12"/>
      <c r="G705" s="12"/>
    </row>
    <row r="706" spans="1:7" ht="15.75" customHeight="1" x14ac:dyDescent="0.25">
      <c r="A706" s="12"/>
      <c r="E706" s="12"/>
      <c r="G706" s="12"/>
    </row>
    <row r="707" spans="1:7" ht="15.75" customHeight="1" x14ac:dyDescent="0.25">
      <c r="A707" s="12"/>
      <c r="E707" s="12"/>
      <c r="G707" s="12"/>
    </row>
    <row r="708" spans="1:7" ht="15.75" customHeight="1" x14ac:dyDescent="0.25">
      <c r="A708" s="12"/>
      <c r="E708" s="12"/>
      <c r="G708" s="12"/>
    </row>
    <row r="709" spans="1:7" ht="15.75" customHeight="1" x14ac:dyDescent="0.25">
      <c r="A709" s="12"/>
      <c r="E709" s="12"/>
      <c r="G709" s="12"/>
    </row>
    <row r="710" spans="1:7" ht="15.75" customHeight="1" x14ac:dyDescent="0.25">
      <c r="A710" s="12"/>
      <c r="E710" s="12"/>
      <c r="G710" s="12"/>
    </row>
    <row r="711" spans="1:7" ht="15.75" customHeight="1" x14ac:dyDescent="0.25">
      <c r="A711" s="12"/>
      <c r="E711" s="12"/>
      <c r="G711" s="12"/>
    </row>
    <row r="712" spans="1:7" ht="15.75" customHeight="1" x14ac:dyDescent="0.25">
      <c r="A712" s="12"/>
      <c r="E712" s="12"/>
      <c r="G712" s="12"/>
    </row>
    <row r="713" spans="1:7" ht="15.75" customHeight="1" x14ac:dyDescent="0.25">
      <c r="A713" s="12"/>
      <c r="E713" s="12"/>
      <c r="G713" s="12"/>
    </row>
    <row r="714" spans="1:7" ht="15.75" customHeight="1" x14ac:dyDescent="0.25">
      <c r="A714" s="12"/>
      <c r="E714" s="12"/>
      <c r="G714" s="12"/>
    </row>
    <row r="715" spans="1:7" ht="15.75" customHeight="1" x14ac:dyDescent="0.25">
      <c r="A715" s="12"/>
      <c r="E715" s="12"/>
      <c r="G715" s="12"/>
    </row>
    <row r="716" spans="1:7" ht="15.75" customHeight="1" x14ac:dyDescent="0.25">
      <c r="A716" s="12"/>
      <c r="E716" s="12"/>
      <c r="G716" s="12"/>
    </row>
    <row r="717" spans="1:7" ht="15.75" customHeight="1" x14ac:dyDescent="0.25">
      <c r="A717" s="12"/>
      <c r="E717" s="12"/>
      <c r="G717" s="12"/>
    </row>
    <row r="718" spans="1:7" ht="15.75" customHeight="1" x14ac:dyDescent="0.25">
      <c r="A718" s="12"/>
      <c r="E718" s="12"/>
      <c r="G718" s="12"/>
    </row>
    <row r="719" spans="1:7" ht="15.75" customHeight="1" x14ac:dyDescent="0.25">
      <c r="A719" s="12"/>
      <c r="E719" s="12"/>
      <c r="G719" s="12"/>
    </row>
    <row r="720" spans="1:7" ht="15.75" customHeight="1" x14ac:dyDescent="0.25">
      <c r="A720" s="12"/>
      <c r="E720" s="12"/>
      <c r="G720" s="12"/>
    </row>
    <row r="721" spans="1:7" ht="15.75" customHeight="1" x14ac:dyDescent="0.25">
      <c r="A721" s="12"/>
      <c r="E721" s="12"/>
      <c r="G721" s="12"/>
    </row>
    <row r="722" spans="1:7" ht="15.75" customHeight="1" x14ac:dyDescent="0.25">
      <c r="A722" s="12"/>
      <c r="E722" s="12"/>
      <c r="G722" s="12"/>
    </row>
    <row r="723" spans="1:7" ht="15.75" customHeight="1" x14ac:dyDescent="0.25">
      <c r="A723" s="12"/>
      <c r="E723" s="12"/>
      <c r="G723" s="12"/>
    </row>
    <row r="724" spans="1:7" ht="15.75" customHeight="1" x14ac:dyDescent="0.25">
      <c r="A724" s="12"/>
      <c r="E724" s="12"/>
      <c r="G724" s="12"/>
    </row>
    <row r="725" spans="1:7" ht="15.75" customHeight="1" x14ac:dyDescent="0.25">
      <c r="A725" s="12"/>
      <c r="E725" s="12"/>
      <c r="G725" s="12"/>
    </row>
    <row r="726" spans="1:7" ht="15.75" customHeight="1" x14ac:dyDescent="0.25">
      <c r="A726" s="12"/>
      <c r="E726" s="12"/>
      <c r="G726" s="12"/>
    </row>
    <row r="727" spans="1:7" ht="15.75" customHeight="1" x14ac:dyDescent="0.25">
      <c r="A727" s="12"/>
      <c r="E727" s="12"/>
      <c r="G727" s="12"/>
    </row>
    <row r="728" spans="1:7" ht="15.75" customHeight="1" x14ac:dyDescent="0.25">
      <c r="A728" s="12"/>
      <c r="E728" s="12"/>
      <c r="G728" s="12"/>
    </row>
    <row r="729" spans="1:7" ht="15.75" customHeight="1" x14ac:dyDescent="0.25">
      <c r="A729" s="12"/>
      <c r="E729" s="12"/>
      <c r="G729" s="12"/>
    </row>
    <row r="730" spans="1:7" ht="15.75" customHeight="1" x14ac:dyDescent="0.25">
      <c r="A730" s="12"/>
      <c r="E730" s="12"/>
      <c r="G730" s="12"/>
    </row>
    <row r="731" spans="1:7" ht="15.75" customHeight="1" x14ac:dyDescent="0.25">
      <c r="A731" s="12"/>
      <c r="E731" s="12"/>
      <c r="G731" s="12"/>
    </row>
    <row r="732" spans="1:7" ht="15.75" customHeight="1" x14ac:dyDescent="0.25">
      <c r="A732" s="12"/>
      <c r="E732" s="12"/>
      <c r="G732" s="12"/>
    </row>
    <row r="733" spans="1:7" ht="15.75" customHeight="1" x14ac:dyDescent="0.25">
      <c r="A733" s="12"/>
      <c r="E733" s="12"/>
      <c r="G733" s="12"/>
    </row>
    <row r="734" spans="1:7" ht="15.75" customHeight="1" x14ac:dyDescent="0.25">
      <c r="A734" s="12"/>
      <c r="E734" s="12"/>
      <c r="G734" s="12"/>
    </row>
    <row r="735" spans="1:7" ht="15.75" customHeight="1" x14ac:dyDescent="0.25">
      <c r="A735" s="12"/>
      <c r="E735" s="12"/>
      <c r="G735" s="12"/>
    </row>
    <row r="736" spans="1:7" ht="15.75" customHeight="1" x14ac:dyDescent="0.25">
      <c r="A736" s="12"/>
      <c r="E736" s="12"/>
      <c r="G736" s="12"/>
    </row>
    <row r="737" spans="1:7" ht="15.75" customHeight="1" x14ac:dyDescent="0.25">
      <c r="A737" s="12"/>
      <c r="E737" s="12"/>
      <c r="G737" s="12"/>
    </row>
    <row r="738" spans="1:7" ht="15.75" customHeight="1" x14ac:dyDescent="0.25">
      <c r="A738" s="12"/>
      <c r="E738" s="12"/>
      <c r="G738" s="12"/>
    </row>
    <row r="739" spans="1:7" ht="15.75" customHeight="1" x14ac:dyDescent="0.25">
      <c r="A739" s="12"/>
      <c r="E739" s="12"/>
      <c r="G739" s="12"/>
    </row>
    <row r="740" spans="1:7" ht="15.75" customHeight="1" x14ac:dyDescent="0.25">
      <c r="A740" s="12"/>
      <c r="E740" s="12"/>
      <c r="G740" s="12"/>
    </row>
    <row r="741" spans="1:7" ht="15.75" customHeight="1" x14ac:dyDescent="0.25">
      <c r="A741" s="12"/>
      <c r="E741" s="12"/>
      <c r="G741" s="12"/>
    </row>
    <row r="742" spans="1:7" ht="15.75" customHeight="1" x14ac:dyDescent="0.25">
      <c r="A742" s="12"/>
      <c r="E742" s="12"/>
      <c r="G742" s="12"/>
    </row>
    <row r="743" spans="1:7" ht="15.75" customHeight="1" x14ac:dyDescent="0.25">
      <c r="A743" s="12"/>
      <c r="E743" s="12"/>
      <c r="G743" s="12"/>
    </row>
    <row r="744" spans="1:7" ht="15.75" customHeight="1" x14ac:dyDescent="0.25">
      <c r="A744" s="12"/>
      <c r="E744" s="12"/>
      <c r="G744" s="12"/>
    </row>
    <row r="745" spans="1:7" ht="15.75" customHeight="1" x14ac:dyDescent="0.25">
      <c r="A745" s="12"/>
      <c r="E745" s="12"/>
      <c r="G745" s="12"/>
    </row>
    <row r="746" spans="1:7" ht="15.75" customHeight="1" x14ac:dyDescent="0.25">
      <c r="A746" s="12"/>
      <c r="E746" s="12"/>
      <c r="G746" s="12"/>
    </row>
    <row r="747" spans="1:7" ht="15.75" customHeight="1" x14ac:dyDescent="0.25">
      <c r="A747" s="12"/>
      <c r="E747" s="12"/>
      <c r="G747" s="12"/>
    </row>
    <row r="748" spans="1:7" ht="15.75" customHeight="1" x14ac:dyDescent="0.25">
      <c r="A748" s="12"/>
      <c r="E748" s="12"/>
      <c r="G748" s="12"/>
    </row>
    <row r="749" spans="1:7" ht="15.75" customHeight="1" x14ac:dyDescent="0.25">
      <c r="A749" s="12"/>
      <c r="E749" s="12"/>
      <c r="G749" s="12"/>
    </row>
    <row r="750" spans="1:7" ht="15.75" customHeight="1" x14ac:dyDescent="0.25">
      <c r="A750" s="12"/>
      <c r="E750" s="12"/>
      <c r="G750" s="12"/>
    </row>
    <row r="751" spans="1:7" ht="15.75" customHeight="1" x14ac:dyDescent="0.25">
      <c r="A751" s="12"/>
      <c r="E751" s="12"/>
      <c r="G751" s="12"/>
    </row>
    <row r="752" spans="1:7" ht="15.75" customHeight="1" x14ac:dyDescent="0.25">
      <c r="A752" s="12"/>
      <c r="E752" s="12"/>
      <c r="G752" s="12"/>
    </row>
    <row r="753" spans="1:7" ht="15.75" customHeight="1" x14ac:dyDescent="0.25">
      <c r="A753" s="12"/>
      <c r="E753" s="12"/>
      <c r="G753" s="12"/>
    </row>
    <row r="754" spans="1:7" ht="15.75" customHeight="1" x14ac:dyDescent="0.25">
      <c r="A754" s="12"/>
      <c r="E754" s="12"/>
      <c r="G754" s="12"/>
    </row>
    <row r="755" spans="1:7" ht="15.75" customHeight="1" x14ac:dyDescent="0.25">
      <c r="A755" s="12"/>
      <c r="E755" s="12"/>
      <c r="G755" s="12"/>
    </row>
    <row r="756" spans="1:7" ht="15.75" customHeight="1" x14ac:dyDescent="0.25">
      <c r="A756" s="12"/>
      <c r="E756" s="12"/>
      <c r="G756" s="12"/>
    </row>
    <row r="757" spans="1:7" ht="15.75" customHeight="1" x14ac:dyDescent="0.25">
      <c r="A757" s="12"/>
      <c r="E757" s="12"/>
      <c r="G757" s="12"/>
    </row>
    <row r="758" spans="1:7" ht="15.75" customHeight="1" x14ac:dyDescent="0.25">
      <c r="A758" s="12"/>
      <c r="E758" s="12"/>
      <c r="G758" s="12"/>
    </row>
    <row r="759" spans="1:7" ht="15.75" customHeight="1" x14ac:dyDescent="0.25">
      <c r="A759" s="12"/>
      <c r="E759" s="12"/>
      <c r="G759" s="12"/>
    </row>
    <row r="760" spans="1:7" ht="15.75" customHeight="1" x14ac:dyDescent="0.25">
      <c r="A760" s="12"/>
      <c r="E760" s="12"/>
      <c r="G760" s="12"/>
    </row>
    <row r="761" spans="1:7" ht="15.75" customHeight="1" x14ac:dyDescent="0.25">
      <c r="A761" s="12"/>
      <c r="E761" s="12"/>
      <c r="G761" s="12"/>
    </row>
    <row r="762" spans="1:7" ht="15.75" customHeight="1" x14ac:dyDescent="0.25">
      <c r="A762" s="12"/>
      <c r="E762" s="12"/>
      <c r="G762" s="12"/>
    </row>
    <row r="763" spans="1:7" ht="15.75" customHeight="1" x14ac:dyDescent="0.25">
      <c r="A763" s="12"/>
      <c r="E763" s="12"/>
      <c r="G763" s="12"/>
    </row>
    <row r="764" spans="1:7" ht="15.75" customHeight="1" x14ac:dyDescent="0.25">
      <c r="A764" s="12"/>
      <c r="E764" s="12"/>
      <c r="G764" s="12"/>
    </row>
    <row r="765" spans="1:7" ht="15.75" customHeight="1" x14ac:dyDescent="0.25">
      <c r="A765" s="12"/>
      <c r="E765" s="12"/>
      <c r="G765" s="12"/>
    </row>
    <row r="766" spans="1:7" ht="15.75" customHeight="1" x14ac:dyDescent="0.25">
      <c r="A766" s="12"/>
      <c r="E766" s="12"/>
      <c r="G766" s="12"/>
    </row>
    <row r="767" spans="1:7" ht="15.75" customHeight="1" x14ac:dyDescent="0.25">
      <c r="A767" s="12"/>
      <c r="E767" s="12"/>
      <c r="G767" s="12"/>
    </row>
    <row r="768" spans="1:7" ht="15.75" customHeight="1" x14ac:dyDescent="0.25">
      <c r="A768" s="12"/>
      <c r="E768" s="12"/>
      <c r="G768" s="12"/>
    </row>
    <row r="769" spans="1:7" ht="15.75" customHeight="1" x14ac:dyDescent="0.25">
      <c r="A769" s="12"/>
      <c r="E769" s="12"/>
      <c r="G769" s="12"/>
    </row>
    <row r="770" spans="1:7" ht="15.75" customHeight="1" x14ac:dyDescent="0.25">
      <c r="A770" s="12"/>
      <c r="E770" s="12"/>
      <c r="G770" s="12"/>
    </row>
    <row r="771" spans="1:7" ht="15.75" customHeight="1" x14ac:dyDescent="0.25">
      <c r="A771" s="12"/>
      <c r="E771" s="12"/>
      <c r="G771" s="12"/>
    </row>
    <row r="772" spans="1:7" ht="15.75" customHeight="1" x14ac:dyDescent="0.25">
      <c r="A772" s="12"/>
      <c r="E772" s="12"/>
      <c r="G772" s="12"/>
    </row>
    <row r="773" spans="1:7" ht="15.75" customHeight="1" x14ac:dyDescent="0.25">
      <c r="A773" s="12"/>
      <c r="E773" s="12"/>
      <c r="G773" s="12"/>
    </row>
    <row r="774" spans="1:7" ht="15.75" customHeight="1" x14ac:dyDescent="0.25">
      <c r="A774" s="12"/>
      <c r="E774" s="12"/>
      <c r="G774" s="12"/>
    </row>
    <row r="775" spans="1:7" ht="15.75" customHeight="1" x14ac:dyDescent="0.25">
      <c r="A775" s="12"/>
      <c r="E775" s="12"/>
      <c r="G775" s="12"/>
    </row>
    <row r="776" spans="1:7" ht="15.75" customHeight="1" x14ac:dyDescent="0.25">
      <c r="A776" s="12"/>
      <c r="E776" s="12"/>
      <c r="G776" s="12"/>
    </row>
    <row r="777" spans="1:7" ht="15.75" customHeight="1" x14ac:dyDescent="0.25">
      <c r="A777" s="12"/>
      <c r="E777" s="12"/>
      <c r="G777" s="12"/>
    </row>
    <row r="778" spans="1:7" ht="15.75" customHeight="1" x14ac:dyDescent="0.25">
      <c r="A778" s="12"/>
      <c r="E778" s="12"/>
      <c r="G778" s="12"/>
    </row>
    <row r="779" spans="1:7" ht="15.75" customHeight="1" x14ac:dyDescent="0.25">
      <c r="A779" s="12"/>
      <c r="E779" s="12"/>
      <c r="G779" s="12"/>
    </row>
    <row r="780" spans="1:7" ht="15.75" customHeight="1" x14ac:dyDescent="0.25">
      <c r="A780" s="12"/>
      <c r="E780" s="12"/>
      <c r="G780" s="12"/>
    </row>
    <row r="781" spans="1:7" ht="15.75" customHeight="1" x14ac:dyDescent="0.25">
      <c r="A781" s="12"/>
      <c r="E781" s="12"/>
      <c r="G781" s="12"/>
    </row>
    <row r="782" spans="1:7" ht="15.75" customHeight="1" x14ac:dyDescent="0.25">
      <c r="A782" s="12"/>
      <c r="E782" s="12"/>
      <c r="G782" s="12"/>
    </row>
    <row r="783" spans="1:7" ht="15.75" customHeight="1" x14ac:dyDescent="0.25">
      <c r="A783" s="12"/>
      <c r="E783" s="12"/>
      <c r="G783" s="12"/>
    </row>
    <row r="784" spans="1:7" ht="15.75" customHeight="1" x14ac:dyDescent="0.25">
      <c r="A784" s="12"/>
      <c r="E784" s="12"/>
      <c r="G784" s="12"/>
    </row>
    <row r="785" spans="1:7" ht="15.75" customHeight="1" x14ac:dyDescent="0.25">
      <c r="A785" s="12"/>
      <c r="E785" s="12"/>
      <c r="G785" s="12"/>
    </row>
    <row r="786" spans="1:7" ht="15.75" customHeight="1" x14ac:dyDescent="0.25">
      <c r="A786" s="12"/>
      <c r="E786" s="12"/>
      <c r="G786" s="12"/>
    </row>
    <row r="787" spans="1:7" ht="15.75" customHeight="1" x14ac:dyDescent="0.25">
      <c r="A787" s="12"/>
      <c r="E787" s="12"/>
      <c r="G787" s="12"/>
    </row>
    <row r="788" spans="1:7" ht="15.75" customHeight="1" x14ac:dyDescent="0.25">
      <c r="A788" s="12"/>
      <c r="E788" s="12"/>
      <c r="G788" s="12"/>
    </row>
    <row r="789" spans="1:7" ht="15.75" customHeight="1" x14ac:dyDescent="0.25">
      <c r="A789" s="12"/>
      <c r="E789" s="12"/>
      <c r="G789" s="12"/>
    </row>
    <row r="790" spans="1:7" ht="15.75" customHeight="1" x14ac:dyDescent="0.25">
      <c r="A790" s="12"/>
      <c r="E790" s="12"/>
      <c r="G790" s="12"/>
    </row>
    <row r="791" spans="1:7" ht="15.75" customHeight="1" x14ac:dyDescent="0.25">
      <c r="A791" s="12"/>
      <c r="E791" s="12"/>
      <c r="G791" s="12"/>
    </row>
    <row r="792" spans="1:7" ht="15.75" customHeight="1" x14ac:dyDescent="0.25">
      <c r="A792" s="12"/>
      <c r="E792" s="12"/>
      <c r="G792" s="12"/>
    </row>
    <row r="793" spans="1:7" ht="15.75" customHeight="1" x14ac:dyDescent="0.25">
      <c r="A793" s="12"/>
      <c r="E793" s="12"/>
      <c r="G793" s="12"/>
    </row>
    <row r="794" spans="1:7" ht="15.75" customHeight="1" x14ac:dyDescent="0.25">
      <c r="A794" s="12"/>
      <c r="E794" s="12"/>
      <c r="G794" s="12"/>
    </row>
    <row r="795" spans="1:7" ht="15.75" customHeight="1" x14ac:dyDescent="0.25">
      <c r="A795" s="12"/>
      <c r="E795" s="12"/>
      <c r="G795" s="12"/>
    </row>
    <row r="796" spans="1:7" ht="15.75" customHeight="1" x14ac:dyDescent="0.25">
      <c r="A796" s="12"/>
      <c r="E796" s="12"/>
      <c r="G796" s="12"/>
    </row>
    <row r="797" spans="1:7" ht="15.75" customHeight="1" x14ac:dyDescent="0.25">
      <c r="A797" s="12"/>
      <c r="E797" s="12"/>
      <c r="G797" s="12"/>
    </row>
    <row r="798" spans="1:7" ht="15.75" customHeight="1" x14ac:dyDescent="0.25">
      <c r="A798" s="12"/>
      <c r="E798" s="12"/>
      <c r="G798" s="12"/>
    </row>
    <row r="799" spans="1:7" ht="15.75" customHeight="1" x14ac:dyDescent="0.25">
      <c r="A799" s="12"/>
      <c r="E799" s="12"/>
      <c r="G799" s="12"/>
    </row>
    <row r="800" spans="1:7" ht="15.75" customHeight="1" x14ac:dyDescent="0.25">
      <c r="A800" s="12"/>
      <c r="E800" s="12"/>
      <c r="G800" s="12"/>
    </row>
    <row r="801" spans="1:7" ht="15.75" customHeight="1" x14ac:dyDescent="0.25">
      <c r="A801" s="12"/>
      <c r="E801" s="12"/>
      <c r="G801" s="12"/>
    </row>
    <row r="802" spans="1:7" ht="15.75" customHeight="1" x14ac:dyDescent="0.25">
      <c r="A802" s="12"/>
      <c r="E802" s="12"/>
      <c r="G802" s="12"/>
    </row>
    <row r="803" spans="1:7" ht="15.75" customHeight="1" x14ac:dyDescent="0.25">
      <c r="A803" s="12"/>
      <c r="E803" s="12"/>
      <c r="G803" s="12"/>
    </row>
    <row r="804" spans="1:7" ht="15.75" customHeight="1" x14ac:dyDescent="0.25">
      <c r="A804" s="12"/>
      <c r="E804" s="12"/>
      <c r="G804" s="12"/>
    </row>
    <row r="805" spans="1:7" ht="15.75" customHeight="1" x14ac:dyDescent="0.25">
      <c r="A805" s="12"/>
      <c r="E805" s="12"/>
      <c r="G805" s="12"/>
    </row>
    <row r="806" spans="1:7" ht="15.75" customHeight="1" x14ac:dyDescent="0.25">
      <c r="A806" s="12"/>
      <c r="E806" s="12"/>
      <c r="G806" s="12"/>
    </row>
    <row r="807" spans="1:7" ht="15.75" customHeight="1" x14ac:dyDescent="0.25">
      <c r="A807" s="12"/>
      <c r="E807" s="12"/>
      <c r="G807" s="12"/>
    </row>
    <row r="808" spans="1:7" ht="15.75" customHeight="1" x14ac:dyDescent="0.25">
      <c r="A808" s="12"/>
      <c r="E808" s="12"/>
      <c r="G808" s="12"/>
    </row>
    <row r="809" spans="1:7" ht="15.75" customHeight="1" x14ac:dyDescent="0.25">
      <c r="A809" s="12"/>
      <c r="E809" s="12"/>
      <c r="G809" s="12"/>
    </row>
    <row r="810" spans="1:7" ht="15.75" customHeight="1" x14ac:dyDescent="0.25">
      <c r="A810" s="12"/>
      <c r="E810" s="12"/>
      <c r="G810" s="12"/>
    </row>
    <row r="811" spans="1:7" ht="15.75" customHeight="1" x14ac:dyDescent="0.25">
      <c r="A811" s="12"/>
      <c r="E811" s="12"/>
      <c r="G811" s="12"/>
    </row>
    <row r="812" spans="1:7" ht="15.75" customHeight="1" x14ac:dyDescent="0.25">
      <c r="A812" s="12"/>
      <c r="E812" s="12"/>
      <c r="G812" s="12"/>
    </row>
    <row r="813" spans="1:7" ht="15.75" customHeight="1" x14ac:dyDescent="0.25">
      <c r="A813" s="12"/>
      <c r="E813" s="12"/>
      <c r="G813" s="12"/>
    </row>
    <row r="814" spans="1:7" ht="15.75" customHeight="1" x14ac:dyDescent="0.25">
      <c r="A814" s="12"/>
      <c r="E814" s="12"/>
      <c r="G814" s="12"/>
    </row>
    <row r="815" spans="1:7" ht="15.75" customHeight="1" x14ac:dyDescent="0.25">
      <c r="A815" s="12"/>
      <c r="E815" s="12"/>
      <c r="G815" s="12"/>
    </row>
    <row r="816" spans="1:7" ht="15.75" customHeight="1" x14ac:dyDescent="0.25">
      <c r="A816" s="12"/>
      <c r="E816" s="12"/>
      <c r="G816" s="12"/>
    </row>
    <row r="817" spans="1:7" ht="15.75" customHeight="1" x14ac:dyDescent="0.25">
      <c r="A817" s="12"/>
      <c r="E817" s="12"/>
      <c r="G817" s="12"/>
    </row>
    <row r="818" spans="1:7" ht="15.75" customHeight="1" x14ac:dyDescent="0.25">
      <c r="A818" s="12"/>
      <c r="E818" s="12"/>
      <c r="G818" s="12"/>
    </row>
    <row r="819" spans="1:7" ht="15.75" customHeight="1" x14ac:dyDescent="0.25">
      <c r="A819" s="12"/>
      <c r="E819" s="12"/>
      <c r="G819" s="12"/>
    </row>
    <row r="820" spans="1:7" ht="15.75" customHeight="1" x14ac:dyDescent="0.25">
      <c r="A820" s="12"/>
      <c r="E820" s="12"/>
      <c r="G820" s="12"/>
    </row>
    <row r="821" spans="1:7" ht="15.75" customHeight="1" x14ac:dyDescent="0.25">
      <c r="A821" s="12"/>
      <c r="E821" s="12"/>
      <c r="G821" s="12"/>
    </row>
    <row r="822" spans="1:7" ht="15.75" customHeight="1" x14ac:dyDescent="0.25">
      <c r="A822" s="12"/>
      <c r="E822" s="12"/>
      <c r="G822" s="12"/>
    </row>
    <row r="823" spans="1:7" ht="15.75" customHeight="1" x14ac:dyDescent="0.25">
      <c r="A823" s="12"/>
      <c r="E823" s="12"/>
      <c r="G823" s="12"/>
    </row>
    <row r="824" spans="1:7" ht="15.75" customHeight="1" x14ac:dyDescent="0.25">
      <c r="A824" s="12"/>
      <c r="E824" s="12"/>
      <c r="G824" s="12"/>
    </row>
    <row r="825" spans="1:7" ht="15.75" customHeight="1" x14ac:dyDescent="0.25">
      <c r="A825" s="12"/>
      <c r="E825" s="12"/>
      <c r="G825" s="12"/>
    </row>
    <row r="826" spans="1:7" ht="15.75" customHeight="1" x14ac:dyDescent="0.25">
      <c r="A826" s="12"/>
      <c r="E826" s="12"/>
      <c r="G826" s="12"/>
    </row>
    <row r="827" spans="1:7" ht="15.75" customHeight="1" x14ac:dyDescent="0.25">
      <c r="A827" s="12"/>
      <c r="E827" s="12"/>
      <c r="G827" s="12"/>
    </row>
    <row r="828" spans="1:7" ht="15.75" customHeight="1" x14ac:dyDescent="0.25">
      <c r="A828" s="12"/>
      <c r="E828" s="12"/>
      <c r="G828" s="12"/>
    </row>
    <row r="829" spans="1:7" ht="15.75" customHeight="1" x14ac:dyDescent="0.25">
      <c r="A829" s="12"/>
      <c r="E829" s="12"/>
      <c r="G829" s="12"/>
    </row>
    <row r="830" spans="1:7" ht="15.75" customHeight="1" x14ac:dyDescent="0.25">
      <c r="A830" s="12"/>
      <c r="E830" s="12"/>
      <c r="G830" s="12"/>
    </row>
    <row r="831" spans="1:7" ht="15.75" customHeight="1" x14ac:dyDescent="0.25">
      <c r="A831" s="12"/>
      <c r="E831" s="12"/>
      <c r="G831" s="12"/>
    </row>
    <row r="832" spans="1:7" ht="15.75" customHeight="1" x14ac:dyDescent="0.25">
      <c r="A832" s="12"/>
      <c r="E832" s="12"/>
      <c r="G832" s="12"/>
    </row>
    <row r="833" spans="1:7" ht="15.75" customHeight="1" x14ac:dyDescent="0.25">
      <c r="A833" s="12"/>
      <c r="E833" s="12"/>
      <c r="G833" s="12"/>
    </row>
    <row r="834" spans="1:7" ht="15.75" customHeight="1" x14ac:dyDescent="0.25">
      <c r="A834" s="12"/>
      <c r="E834" s="12"/>
      <c r="G834" s="12"/>
    </row>
    <row r="835" spans="1:7" ht="15.75" customHeight="1" x14ac:dyDescent="0.25">
      <c r="A835" s="12"/>
      <c r="E835" s="12"/>
      <c r="G835" s="12"/>
    </row>
    <row r="836" spans="1:7" ht="15.75" customHeight="1" x14ac:dyDescent="0.25">
      <c r="A836" s="12"/>
      <c r="E836" s="12"/>
      <c r="G836" s="12"/>
    </row>
    <row r="837" spans="1:7" ht="15.75" customHeight="1" x14ac:dyDescent="0.25">
      <c r="A837" s="12"/>
      <c r="E837" s="12"/>
      <c r="G837" s="12"/>
    </row>
    <row r="838" spans="1:7" ht="15.75" customHeight="1" x14ac:dyDescent="0.25">
      <c r="A838" s="12"/>
      <c r="E838" s="12"/>
      <c r="G838" s="12"/>
    </row>
    <row r="839" spans="1:7" ht="15.75" customHeight="1" x14ac:dyDescent="0.25">
      <c r="A839" s="12"/>
      <c r="E839" s="12"/>
      <c r="G839" s="12"/>
    </row>
    <row r="840" spans="1:7" ht="15.75" customHeight="1" x14ac:dyDescent="0.25">
      <c r="A840" s="12"/>
      <c r="E840" s="12"/>
      <c r="G840" s="12"/>
    </row>
    <row r="841" spans="1:7" ht="15.75" customHeight="1" x14ac:dyDescent="0.25">
      <c r="A841" s="12"/>
      <c r="E841" s="12"/>
      <c r="G841" s="12"/>
    </row>
    <row r="842" spans="1:7" ht="15.75" customHeight="1" x14ac:dyDescent="0.25">
      <c r="A842" s="12"/>
      <c r="E842" s="12"/>
      <c r="G842" s="12"/>
    </row>
    <row r="843" spans="1:7" ht="15.75" customHeight="1" x14ac:dyDescent="0.25">
      <c r="A843" s="12"/>
      <c r="E843" s="12"/>
      <c r="G843" s="12"/>
    </row>
    <row r="844" spans="1:7" ht="15.75" customHeight="1" x14ac:dyDescent="0.25">
      <c r="A844" s="12"/>
      <c r="E844" s="12"/>
      <c r="G844" s="12"/>
    </row>
    <row r="845" spans="1:7" ht="15.75" customHeight="1" x14ac:dyDescent="0.25">
      <c r="A845" s="12"/>
      <c r="E845" s="12"/>
      <c r="G845" s="12"/>
    </row>
    <row r="846" spans="1:7" ht="15.75" customHeight="1" x14ac:dyDescent="0.25">
      <c r="A846" s="12"/>
      <c r="E846" s="12"/>
      <c r="G846" s="12"/>
    </row>
    <row r="847" spans="1:7" ht="15.75" customHeight="1" x14ac:dyDescent="0.25">
      <c r="A847" s="12"/>
      <c r="E847" s="12"/>
      <c r="G847" s="12"/>
    </row>
    <row r="848" spans="1:7" ht="15.75" customHeight="1" x14ac:dyDescent="0.25">
      <c r="A848" s="12"/>
      <c r="E848" s="12"/>
      <c r="G848" s="12"/>
    </row>
    <row r="849" spans="1:7" ht="15.75" customHeight="1" x14ac:dyDescent="0.25">
      <c r="A849" s="12"/>
      <c r="E849" s="12"/>
      <c r="G849" s="12"/>
    </row>
    <row r="850" spans="1:7" ht="15.75" customHeight="1" x14ac:dyDescent="0.25">
      <c r="A850" s="12"/>
      <c r="E850" s="12"/>
      <c r="G850" s="12"/>
    </row>
    <row r="851" spans="1:7" ht="15.75" customHeight="1" x14ac:dyDescent="0.25">
      <c r="A851" s="12"/>
      <c r="E851" s="12"/>
      <c r="G851" s="12"/>
    </row>
    <row r="852" spans="1:7" ht="15.75" customHeight="1" x14ac:dyDescent="0.25">
      <c r="A852" s="12"/>
      <c r="E852" s="12"/>
      <c r="G852" s="12"/>
    </row>
    <row r="853" spans="1:7" ht="15.75" customHeight="1" x14ac:dyDescent="0.25">
      <c r="A853" s="12"/>
      <c r="E853" s="12"/>
      <c r="G853" s="12"/>
    </row>
    <row r="854" spans="1:7" ht="15.75" customHeight="1" x14ac:dyDescent="0.25">
      <c r="A854" s="12"/>
      <c r="E854" s="12"/>
      <c r="G854" s="12"/>
    </row>
    <row r="855" spans="1:7" ht="15.75" customHeight="1" x14ac:dyDescent="0.25">
      <c r="A855" s="12"/>
      <c r="E855" s="12"/>
      <c r="G855" s="12"/>
    </row>
    <row r="856" spans="1:7" ht="15.75" customHeight="1" x14ac:dyDescent="0.25">
      <c r="A856" s="12"/>
      <c r="E856" s="12"/>
      <c r="G856" s="12"/>
    </row>
    <row r="857" spans="1:7" ht="15.75" customHeight="1" x14ac:dyDescent="0.25">
      <c r="A857" s="12"/>
      <c r="E857" s="12"/>
      <c r="G857" s="12"/>
    </row>
    <row r="858" spans="1:7" ht="15.75" customHeight="1" x14ac:dyDescent="0.25">
      <c r="A858" s="12"/>
      <c r="E858" s="12"/>
      <c r="G858" s="12"/>
    </row>
    <row r="859" spans="1:7" ht="15.75" customHeight="1" x14ac:dyDescent="0.25">
      <c r="A859" s="12"/>
      <c r="E859" s="12"/>
      <c r="G859" s="12"/>
    </row>
    <row r="860" spans="1:7" ht="15.75" customHeight="1" x14ac:dyDescent="0.25">
      <c r="A860" s="12"/>
      <c r="E860" s="12"/>
      <c r="G860" s="12"/>
    </row>
    <row r="861" spans="1:7" ht="15.75" customHeight="1" x14ac:dyDescent="0.25">
      <c r="A861" s="12"/>
      <c r="E861" s="12"/>
      <c r="G861" s="12"/>
    </row>
    <row r="862" spans="1:7" ht="15.75" customHeight="1" x14ac:dyDescent="0.25">
      <c r="A862" s="12"/>
      <c r="E862" s="12"/>
      <c r="G862" s="12"/>
    </row>
    <row r="863" spans="1:7" ht="15.75" customHeight="1" x14ac:dyDescent="0.25">
      <c r="A863" s="12"/>
      <c r="E863" s="12"/>
      <c r="G863" s="12"/>
    </row>
    <row r="864" spans="1:7" ht="15.75" customHeight="1" x14ac:dyDescent="0.25">
      <c r="A864" s="12"/>
      <c r="E864" s="12"/>
      <c r="G864" s="12"/>
    </row>
    <row r="865" spans="1:7" ht="15.75" customHeight="1" x14ac:dyDescent="0.25">
      <c r="A865" s="12"/>
      <c r="E865" s="12"/>
      <c r="G865" s="12"/>
    </row>
    <row r="866" spans="1:7" ht="15.75" customHeight="1" x14ac:dyDescent="0.25">
      <c r="A866" s="12"/>
      <c r="E866" s="12"/>
      <c r="G866" s="12"/>
    </row>
    <row r="867" spans="1:7" ht="15.75" customHeight="1" x14ac:dyDescent="0.25">
      <c r="A867" s="12"/>
      <c r="E867" s="12"/>
      <c r="G867" s="12"/>
    </row>
    <row r="868" spans="1:7" ht="15.75" customHeight="1" x14ac:dyDescent="0.25">
      <c r="A868" s="12"/>
      <c r="E868" s="12"/>
      <c r="G868" s="12"/>
    </row>
    <row r="869" spans="1:7" ht="15.75" customHeight="1" x14ac:dyDescent="0.25">
      <c r="A869" s="12"/>
      <c r="E869" s="12"/>
      <c r="G869" s="12"/>
    </row>
    <row r="870" spans="1:7" ht="15.75" customHeight="1" x14ac:dyDescent="0.25">
      <c r="A870" s="12"/>
      <c r="E870" s="12"/>
      <c r="G870" s="12"/>
    </row>
    <row r="871" spans="1:7" ht="15.75" customHeight="1" x14ac:dyDescent="0.25">
      <c r="A871" s="12"/>
      <c r="E871" s="12"/>
      <c r="G871" s="12"/>
    </row>
    <row r="872" spans="1:7" ht="15.75" customHeight="1" x14ac:dyDescent="0.25">
      <c r="A872" s="12"/>
      <c r="E872" s="12"/>
      <c r="G872" s="12"/>
    </row>
    <row r="873" spans="1:7" ht="15.75" customHeight="1" x14ac:dyDescent="0.25">
      <c r="A873" s="12"/>
      <c r="E873" s="12"/>
      <c r="G873" s="12"/>
    </row>
    <row r="874" spans="1:7" ht="15.75" customHeight="1" x14ac:dyDescent="0.25">
      <c r="A874" s="12"/>
      <c r="E874" s="12"/>
      <c r="G874" s="12"/>
    </row>
    <row r="875" spans="1:7" ht="15.75" customHeight="1" x14ac:dyDescent="0.25">
      <c r="A875" s="12"/>
      <c r="E875" s="12"/>
      <c r="G875" s="12"/>
    </row>
    <row r="876" spans="1:7" ht="15.75" customHeight="1" x14ac:dyDescent="0.25">
      <c r="A876" s="12"/>
      <c r="E876" s="12"/>
      <c r="G876" s="12"/>
    </row>
    <row r="877" spans="1:7" ht="15.75" customHeight="1" x14ac:dyDescent="0.25">
      <c r="A877" s="12"/>
      <c r="E877" s="12"/>
      <c r="G877" s="12"/>
    </row>
    <row r="878" spans="1:7" ht="15.75" customHeight="1" x14ac:dyDescent="0.25">
      <c r="A878" s="12"/>
      <c r="E878" s="12"/>
      <c r="G878" s="12"/>
    </row>
    <row r="879" spans="1:7" ht="15.75" customHeight="1" x14ac:dyDescent="0.25">
      <c r="A879" s="12"/>
      <c r="E879" s="12"/>
      <c r="G879" s="12"/>
    </row>
    <row r="880" spans="1:7" ht="15.75" customHeight="1" x14ac:dyDescent="0.25">
      <c r="A880" s="12"/>
      <c r="E880" s="12"/>
      <c r="G880" s="12"/>
    </row>
    <row r="881" spans="1:7" ht="15.75" customHeight="1" x14ac:dyDescent="0.25">
      <c r="A881" s="12"/>
      <c r="E881" s="12"/>
      <c r="G881" s="12"/>
    </row>
    <row r="882" spans="1:7" ht="15.75" customHeight="1" x14ac:dyDescent="0.25">
      <c r="A882" s="12"/>
      <c r="E882" s="12"/>
      <c r="G882" s="12"/>
    </row>
    <row r="883" spans="1:7" ht="15.75" customHeight="1" x14ac:dyDescent="0.25">
      <c r="A883" s="12"/>
      <c r="E883" s="12"/>
      <c r="G883" s="12"/>
    </row>
    <row r="884" spans="1:7" ht="15.75" customHeight="1" x14ac:dyDescent="0.25">
      <c r="A884" s="12"/>
      <c r="E884" s="12"/>
      <c r="G884" s="12"/>
    </row>
    <row r="885" spans="1:7" ht="15.75" customHeight="1" x14ac:dyDescent="0.25">
      <c r="A885" s="12"/>
      <c r="E885" s="12"/>
      <c r="G885" s="12"/>
    </row>
    <row r="886" spans="1:7" ht="15.75" customHeight="1" x14ac:dyDescent="0.25">
      <c r="A886" s="12"/>
      <c r="E886" s="12"/>
      <c r="G886" s="12"/>
    </row>
    <row r="887" spans="1:7" ht="15.75" customHeight="1" x14ac:dyDescent="0.25">
      <c r="A887" s="12"/>
      <c r="E887" s="12"/>
      <c r="G887" s="12"/>
    </row>
    <row r="888" spans="1:7" ht="15.75" customHeight="1" x14ac:dyDescent="0.25">
      <c r="A888" s="12"/>
      <c r="E888" s="12"/>
      <c r="G888" s="12"/>
    </row>
    <row r="889" spans="1:7" ht="15.75" customHeight="1" x14ac:dyDescent="0.25">
      <c r="A889" s="12"/>
      <c r="E889" s="12"/>
      <c r="G889" s="12"/>
    </row>
    <row r="890" spans="1:7" ht="15.75" customHeight="1" x14ac:dyDescent="0.25">
      <c r="A890" s="12"/>
      <c r="E890" s="12"/>
      <c r="G890" s="12"/>
    </row>
    <row r="891" spans="1:7" ht="15.75" customHeight="1" x14ac:dyDescent="0.25">
      <c r="A891" s="12"/>
      <c r="E891" s="12"/>
      <c r="G891" s="12"/>
    </row>
    <row r="892" spans="1:7" ht="15.75" customHeight="1" x14ac:dyDescent="0.25">
      <c r="A892" s="12"/>
      <c r="E892" s="12"/>
      <c r="G892" s="12"/>
    </row>
    <row r="893" spans="1:7" ht="15.75" customHeight="1" x14ac:dyDescent="0.25">
      <c r="A893" s="12"/>
      <c r="E893" s="12"/>
      <c r="G893" s="12"/>
    </row>
    <row r="894" spans="1:7" ht="15.75" customHeight="1" x14ac:dyDescent="0.25">
      <c r="A894" s="12"/>
      <c r="E894" s="12"/>
      <c r="G894" s="12"/>
    </row>
    <row r="895" spans="1:7" ht="15.75" customHeight="1" x14ac:dyDescent="0.25">
      <c r="A895" s="12"/>
      <c r="E895" s="12"/>
      <c r="G895" s="12"/>
    </row>
    <row r="896" spans="1:7" ht="15.75" customHeight="1" x14ac:dyDescent="0.25">
      <c r="A896" s="12"/>
      <c r="E896" s="12"/>
      <c r="G896" s="12"/>
    </row>
    <row r="897" spans="1:7" ht="15.75" customHeight="1" x14ac:dyDescent="0.25">
      <c r="A897" s="12"/>
      <c r="E897" s="12"/>
      <c r="G897" s="12"/>
    </row>
    <row r="898" spans="1:7" ht="15.75" customHeight="1" x14ac:dyDescent="0.25">
      <c r="A898" s="12"/>
      <c r="E898" s="12"/>
      <c r="G898" s="12"/>
    </row>
    <row r="899" spans="1:7" ht="15.75" customHeight="1" x14ac:dyDescent="0.25">
      <c r="A899" s="12"/>
      <c r="E899" s="12"/>
      <c r="G899" s="12"/>
    </row>
    <row r="900" spans="1:7" ht="15.75" customHeight="1" x14ac:dyDescent="0.25">
      <c r="A900" s="12"/>
      <c r="E900" s="12"/>
      <c r="G900" s="12"/>
    </row>
    <row r="901" spans="1:7" ht="15.75" customHeight="1" x14ac:dyDescent="0.25">
      <c r="A901" s="12"/>
      <c r="E901" s="12"/>
      <c r="G901" s="12"/>
    </row>
    <row r="902" spans="1:7" ht="15.75" customHeight="1" x14ac:dyDescent="0.25">
      <c r="A902" s="12"/>
      <c r="E902" s="12"/>
      <c r="G902" s="12"/>
    </row>
    <row r="903" spans="1:7" ht="15.75" customHeight="1" x14ac:dyDescent="0.25">
      <c r="A903" s="12"/>
      <c r="E903" s="12"/>
      <c r="G903" s="12"/>
    </row>
    <row r="904" spans="1:7" ht="15.75" customHeight="1" x14ac:dyDescent="0.25">
      <c r="A904" s="12"/>
      <c r="E904" s="12"/>
      <c r="G904" s="12"/>
    </row>
    <row r="905" spans="1:7" ht="15.75" customHeight="1" x14ac:dyDescent="0.25">
      <c r="A905" s="12"/>
      <c r="E905" s="12"/>
      <c r="G905" s="12"/>
    </row>
    <row r="906" spans="1:7" ht="15.75" customHeight="1" x14ac:dyDescent="0.25">
      <c r="A906" s="12"/>
      <c r="E906" s="12"/>
      <c r="G906" s="12"/>
    </row>
    <row r="907" spans="1:7" ht="15.75" customHeight="1" x14ac:dyDescent="0.25">
      <c r="A907" s="12"/>
      <c r="E907" s="12"/>
      <c r="G907" s="12"/>
    </row>
    <row r="908" spans="1:7" ht="15.75" customHeight="1" x14ac:dyDescent="0.25">
      <c r="A908" s="12"/>
      <c r="E908" s="12"/>
      <c r="G908" s="12"/>
    </row>
    <row r="909" spans="1:7" ht="15.75" customHeight="1" x14ac:dyDescent="0.25">
      <c r="A909" s="12"/>
      <c r="E909" s="12"/>
      <c r="G909" s="12"/>
    </row>
    <row r="910" spans="1:7" ht="15.75" customHeight="1" x14ac:dyDescent="0.25">
      <c r="A910" s="12"/>
      <c r="E910" s="12"/>
      <c r="G910" s="12"/>
    </row>
    <row r="911" spans="1:7" ht="15.75" customHeight="1" x14ac:dyDescent="0.25">
      <c r="A911" s="12"/>
      <c r="E911" s="12"/>
      <c r="G911" s="12"/>
    </row>
    <row r="912" spans="1:7" ht="15.75" customHeight="1" x14ac:dyDescent="0.25">
      <c r="A912" s="12"/>
      <c r="E912" s="12"/>
      <c r="G912" s="12"/>
    </row>
    <row r="913" spans="1:7" ht="15.75" customHeight="1" x14ac:dyDescent="0.25">
      <c r="A913" s="12"/>
      <c r="E913" s="12"/>
      <c r="G913" s="12"/>
    </row>
    <row r="914" spans="1:7" ht="15.75" customHeight="1" x14ac:dyDescent="0.25">
      <c r="A914" s="12"/>
      <c r="E914" s="12"/>
      <c r="G914" s="12"/>
    </row>
    <row r="915" spans="1:7" ht="15.75" customHeight="1" x14ac:dyDescent="0.25">
      <c r="A915" s="12"/>
      <c r="E915" s="12"/>
      <c r="G915" s="12"/>
    </row>
    <row r="916" spans="1:7" ht="15.75" customHeight="1" x14ac:dyDescent="0.25">
      <c r="A916" s="12"/>
      <c r="E916" s="12"/>
      <c r="G916" s="12"/>
    </row>
    <row r="917" spans="1:7" ht="15.75" customHeight="1" x14ac:dyDescent="0.25">
      <c r="A917" s="12"/>
      <c r="E917" s="12"/>
      <c r="G917" s="12"/>
    </row>
    <row r="918" spans="1:7" ht="15.75" customHeight="1" x14ac:dyDescent="0.25">
      <c r="A918" s="12"/>
      <c r="E918" s="12"/>
      <c r="G918" s="12"/>
    </row>
    <row r="919" spans="1:7" ht="15.75" customHeight="1" x14ac:dyDescent="0.25">
      <c r="A919" s="12"/>
      <c r="E919" s="12"/>
      <c r="G919" s="12"/>
    </row>
    <row r="920" spans="1:7" ht="15.75" customHeight="1" x14ac:dyDescent="0.25">
      <c r="A920" s="12"/>
      <c r="E920" s="12"/>
      <c r="G920" s="12"/>
    </row>
    <row r="921" spans="1:7" ht="15.75" customHeight="1" x14ac:dyDescent="0.25">
      <c r="A921" s="12"/>
      <c r="E921" s="12"/>
      <c r="G921" s="12"/>
    </row>
    <row r="922" spans="1:7" ht="15.75" customHeight="1" x14ac:dyDescent="0.25">
      <c r="A922" s="12"/>
      <c r="E922" s="12"/>
      <c r="G922" s="12"/>
    </row>
    <row r="923" spans="1:7" ht="15.75" customHeight="1" x14ac:dyDescent="0.25">
      <c r="A923" s="12"/>
      <c r="E923" s="12"/>
      <c r="G923" s="12"/>
    </row>
    <row r="924" spans="1:7" ht="15.75" customHeight="1" x14ac:dyDescent="0.25">
      <c r="A924" s="12"/>
      <c r="E924" s="12"/>
      <c r="G924" s="12"/>
    </row>
    <row r="925" spans="1:7" ht="15.75" customHeight="1" x14ac:dyDescent="0.25">
      <c r="A925" s="12"/>
      <c r="E925" s="12"/>
      <c r="G925" s="12"/>
    </row>
    <row r="926" spans="1:7" ht="15.75" customHeight="1" x14ac:dyDescent="0.25">
      <c r="A926" s="12"/>
      <c r="E926" s="12"/>
      <c r="G926" s="12"/>
    </row>
    <row r="927" spans="1:7" ht="15.75" customHeight="1" x14ac:dyDescent="0.25">
      <c r="A927" s="12"/>
      <c r="E927" s="12"/>
      <c r="G927" s="12"/>
    </row>
    <row r="928" spans="1:7" ht="15.75" customHeight="1" x14ac:dyDescent="0.25">
      <c r="A928" s="12"/>
      <c r="E928" s="12"/>
      <c r="G928" s="12"/>
    </row>
    <row r="929" spans="1:7" ht="15.75" customHeight="1" x14ac:dyDescent="0.25">
      <c r="A929" s="12"/>
      <c r="E929" s="12"/>
      <c r="G929" s="12"/>
    </row>
    <row r="930" spans="1:7" ht="15.75" customHeight="1" x14ac:dyDescent="0.25">
      <c r="A930" s="12"/>
      <c r="E930" s="12"/>
      <c r="G930" s="12"/>
    </row>
    <row r="931" spans="1:7" ht="15.75" customHeight="1" x14ac:dyDescent="0.25">
      <c r="A931" s="12"/>
      <c r="E931" s="12"/>
      <c r="G931" s="12"/>
    </row>
    <row r="932" spans="1:7" ht="15.75" customHeight="1" x14ac:dyDescent="0.25">
      <c r="A932" s="12"/>
      <c r="E932" s="12"/>
      <c r="G932" s="12"/>
    </row>
    <row r="933" spans="1:7" ht="15.75" customHeight="1" x14ac:dyDescent="0.25">
      <c r="A933" s="12"/>
      <c r="E933" s="12"/>
      <c r="G933" s="12"/>
    </row>
    <row r="934" spans="1:7" ht="15.75" customHeight="1" x14ac:dyDescent="0.25">
      <c r="A934" s="12"/>
      <c r="E934" s="12"/>
      <c r="G934" s="12"/>
    </row>
    <row r="935" spans="1:7" ht="15.75" customHeight="1" x14ac:dyDescent="0.25">
      <c r="A935" s="12"/>
      <c r="E935" s="12"/>
      <c r="G935" s="12"/>
    </row>
    <row r="936" spans="1:7" ht="15.75" customHeight="1" x14ac:dyDescent="0.25">
      <c r="A936" s="12"/>
      <c r="E936" s="12"/>
      <c r="G936" s="12"/>
    </row>
    <row r="937" spans="1:7" ht="15.75" customHeight="1" x14ac:dyDescent="0.25">
      <c r="A937" s="12"/>
      <c r="E937" s="12"/>
      <c r="G937" s="12"/>
    </row>
    <row r="938" spans="1:7" ht="15.75" customHeight="1" x14ac:dyDescent="0.25">
      <c r="A938" s="12"/>
      <c r="E938" s="12"/>
      <c r="G938" s="12"/>
    </row>
    <row r="939" spans="1:7" ht="15.75" customHeight="1" x14ac:dyDescent="0.25">
      <c r="A939" s="12"/>
      <c r="E939" s="12"/>
      <c r="G939" s="12"/>
    </row>
    <row r="940" spans="1:7" ht="15.75" customHeight="1" x14ac:dyDescent="0.25">
      <c r="A940" s="12"/>
      <c r="E940" s="12"/>
      <c r="G940" s="12"/>
    </row>
    <row r="941" spans="1:7" ht="15.75" customHeight="1" x14ac:dyDescent="0.25">
      <c r="A941" s="12"/>
      <c r="E941" s="12"/>
      <c r="G941" s="12"/>
    </row>
    <row r="942" spans="1:7" ht="15.75" customHeight="1" x14ac:dyDescent="0.25">
      <c r="A942" s="12"/>
      <c r="E942" s="12"/>
      <c r="G942" s="12"/>
    </row>
    <row r="943" spans="1:7" ht="15.75" customHeight="1" x14ac:dyDescent="0.25">
      <c r="A943" s="12"/>
      <c r="E943" s="12"/>
      <c r="G943" s="12"/>
    </row>
    <row r="944" spans="1:7" ht="15.75" customHeight="1" x14ac:dyDescent="0.25">
      <c r="A944" s="12"/>
      <c r="E944" s="12"/>
      <c r="G944" s="12"/>
    </row>
    <row r="945" spans="1:7" ht="15.75" customHeight="1" x14ac:dyDescent="0.25">
      <c r="A945" s="12"/>
      <c r="E945" s="12"/>
      <c r="G945" s="12"/>
    </row>
    <row r="946" spans="1:7" ht="15.75" customHeight="1" x14ac:dyDescent="0.25">
      <c r="A946" s="12"/>
      <c r="E946" s="12"/>
      <c r="G946" s="12"/>
    </row>
    <row r="947" spans="1:7" ht="15.75" customHeight="1" x14ac:dyDescent="0.25">
      <c r="A947" s="12"/>
      <c r="E947" s="12"/>
      <c r="G947" s="12"/>
    </row>
    <row r="948" spans="1:7" ht="15.75" customHeight="1" x14ac:dyDescent="0.25">
      <c r="A948" s="12"/>
      <c r="E948" s="12"/>
      <c r="G948" s="12"/>
    </row>
    <row r="949" spans="1:7" ht="15.75" customHeight="1" x14ac:dyDescent="0.25">
      <c r="A949" s="12"/>
      <c r="E949" s="12"/>
      <c r="G949" s="12"/>
    </row>
    <row r="950" spans="1:7" ht="15.75" customHeight="1" x14ac:dyDescent="0.25">
      <c r="A950" s="12"/>
      <c r="E950" s="12"/>
      <c r="G950" s="12"/>
    </row>
    <row r="951" spans="1:7" ht="15.75" customHeight="1" x14ac:dyDescent="0.25">
      <c r="A951" s="12"/>
      <c r="E951" s="12"/>
      <c r="G951" s="12"/>
    </row>
    <row r="952" spans="1:7" ht="15.75" customHeight="1" x14ac:dyDescent="0.25">
      <c r="A952" s="12"/>
      <c r="E952" s="12"/>
      <c r="G952" s="12"/>
    </row>
    <row r="953" spans="1:7" ht="15.75" customHeight="1" x14ac:dyDescent="0.25">
      <c r="A953" s="12"/>
      <c r="E953" s="12"/>
      <c r="G953" s="12"/>
    </row>
    <row r="954" spans="1:7" ht="15.75" customHeight="1" x14ac:dyDescent="0.25">
      <c r="A954" s="12"/>
      <c r="E954" s="12"/>
      <c r="G954" s="12"/>
    </row>
    <row r="955" spans="1:7" ht="15.75" customHeight="1" x14ac:dyDescent="0.25">
      <c r="A955" s="12"/>
      <c r="E955" s="12"/>
      <c r="G955" s="12"/>
    </row>
    <row r="956" spans="1:7" ht="15.75" customHeight="1" x14ac:dyDescent="0.25">
      <c r="A956" s="12"/>
      <c r="E956" s="12"/>
      <c r="G956" s="12"/>
    </row>
    <row r="957" spans="1:7" ht="15.75" customHeight="1" x14ac:dyDescent="0.25">
      <c r="A957" s="12"/>
      <c r="E957" s="12"/>
      <c r="G957" s="12"/>
    </row>
    <row r="958" spans="1:7" ht="15.75" customHeight="1" x14ac:dyDescent="0.25">
      <c r="A958" s="12"/>
      <c r="E958" s="12"/>
      <c r="G958" s="12"/>
    </row>
    <row r="959" spans="1:7" ht="15.75" customHeight="1" x14ac:dyDescent="0.25">
      <c r="A959" s="12"/>
      <c r="E959" s="12"/>
      <c r="G959" s="12"/>
    </row>
    <row r="960" spans="1:7" ht="15.75" customHeight="1" x14ac:dyDescent="0.25">
      <c r="A960" s="12"/>
      <c r="E960" s="12"/>
      <c r="G960" s="12"/>
    </row>
    <row r="961" spans="1:7" ht="15.75" customHeight="1" x14ac:dyDescent="0.25">
      <c r="A961" s="12"/>
      <c r="E961" s="12"/>
      <c r="G961" s="12"/>
    </row>
    <row r="962" spans="1:7" ht="15.75" customHeight="1" x14ac:dyDescent="0.25">
      <c r="A962" s="12"/>
      <c r="E962" s="12"/>
      <c r="G962" s="12"/>
    </row>
    <row r="963" spans="1:7" ht="15.75" customHeight="1" x14ac:dyDescent="0.25">
      <c r="A963" s="12"/>
      <c r="E963" s="12"/>
      <c r="G963" s="12"/>
    </row>
    <row r="964" spans="1:7" ht="15.75" customHeight="1" x14ac:dyDescent="0.25">
      <c r="A964" s="12"/>
      <c r="E964" s="12"/>
      <c r="G964" s="12"/>
    </row>
    <row r="965" spans="1:7" ht="15.75" customHeight="1" x14ac:dyDescent="0.25">
      <c r="A965" s="12"/>
      <c r="E965" s="12"/>
      <c r="G965" s="12"/>
    </row>
    <row r="966" spans="1:7" ht="15.75" customHeight="1" x14ac:dyDescent="0.25">
      <c r="A966" s="12"/>
      <c r="E966" s="12"/>
      <c r="G966" s="12"/>
    </row>
    <row r="967" spans="1:7" ht="15.75" customHeight="1" x14ac:dyDescent="0.25">
      <c r="A967" s="12"/>
      <c r="E967" s="12"/>
      <c r="G967" s="12"/>
    </row>
    <row r="968" spans="1:7" ht="15.75" customHeight="1" x14ac:dyDescent="0.25">
      <c r="A968" s="12"/>
      <c r="E968" s="12"/>
      <c r="G968" s="12"/>
    </row>
    <row r="969" spans="1:7" ht="15.75" customHeight="1" x14ac:dyDescent="0.25">
      <c r="A969" s="12"/>
      <c r="E969" s="12"/>
      <c r="G969" s="12"/>
    </row>
    <row r="970" spans="1:7" ht="15.75" customHeight="1" x14ac:dyDescent="0.25">
      <c r="A970" s="12"/>
      <c r="E970" s="12"/>
      <c r="G970" s="12"/>
    </row>
    <row r="971" spans="1:7" ht="15.75" customHeight="1" x14ac:dyDescent="0.25">
      <c r="A971" s="12"/>
      <c r="E971" s="12"/>
      <c r="G971" s="12"/>
    </row>
    <row r="972" spans="1:7" ht="15.75" customHeight="1" x14ac:dyDescent="0.25">
      <c r="A972" s="12"/>
      <c r="E972" s="12"/>
      <c r="G972" s="12"/>
    </row>
    <row r="973" spans="1:7" ht="15.75" customHeight="1" x14ac:dyDescent="0.25">
      <c r="A973" s="12"/>
      <c r="E973" s="12"/>
      <c r="G973" s="12"/>
    </row>
    <row r="974" spans="1:7" ht="15.75" customHeight="1" x14ac:dyDescent="0.25">
      <c r="A974" s="12"/>
      <c r="E974" s="12"/>
      <c r="G974" s="12"/>
    </row>
    <row r="975" spans="1:7" ht="15.75" customHeight="1" x14ac:dyDescent="0.25">
      <c r="A975" s="12"/>
      <c r="E975" s="12"/>
      <c r="G975" s="12"/>
    </row>
    <row r="976" spans="1:7" ht="15.75" customHeight="1" x14ac:dyDescent="0.25">
      <c r="A976" s="12"/>
      <c r="E976" s="12"/>
      <c r="G976" s="12"/>
    </row>
    <row r="977" spans="1:7" ht="15.75" customHeight="1" x14ac:dyDescent="0.25">
      <c r="A977" s="12"/>
      <c r="E977" s="12"/>
      <c r="G977" s="12"/>
    </row>
    <row r="978" spans="1:7" ht="15.75" customHeight="1" x14ac:dyDescent="0.25">
      <c r="A978" s="12"/>
      <c r="E978" s="12"/>
      <c r="G978" s="12"/>
    </row>
    <row r="979" spans="1:7" ht="15.75" customHeight="1" x14ac:dyDescent="0.25">
      <c r="A979" s="12"/>
      <c r="E979" s="12"/>
      <c r="G979" s="12"/>
    </row>
    <row r="980" spans="1:7" ht="15.75" customHeight="1" x14ac:dyDescent="0.25">
      <c r="A980" s="12"/>
      <c r="E980" s="12"/>
      <c r="G980" s="12"/>
    </row>
    <row r="981" spans="1:7" ht="15.75" customHeight="1" x14ac:dyDescent="0.25">
      <c r="A981" s="12"/>
      <c r="E981" s="12"/>
      <c r="G981" s="12"/>
    </row>
    <row r="982" spans="1:7" ht="15.75" customHeight="1" x14ac:dyDescent="0.25">
      <c r="A982" s="12"/>
      <c r="E982" s="12"/>
      <c r="G982" s="12"/>
    </row>
    <row r="983" spans="1:7" ht="15.75" customHeight="1" x14ac:dyDescent="0.25">
      <c r="A983" s="12"/>
      <c r="E983" s="12"/>
      <c r="G983" s="12"/>
    </row>
    <row r="984" spans="1:7" ht="15.75" customHeight="1" x14ac:dyDescent="0.25">
      <c r="A984" s="12"/>
      <c r="E984" s="12"/>
      <c r="G984" s="12"/>
    </row>
    <row r="985" spans="1:7" ht="15.75" customHeight="1" x14ac:dyDescent="0.25">
      <c r="A985" s="12"/>
      <c r="E985" s="12"/>
      <c r="G985" s="12"/>
    </row>
    <row r="986" spans="1:7" ht="15.75" customHeight="1" x14ac:dyDescent="0.25">
      <c r="A986" s="12"/>
      <c r="E986" s="12"/>
      <c r="G986" s="12"/>
    </row>
    <row r="987" spans="1:7" ht="15.75" customHeight="1" x14ac:dyDescent="0.25">
      <c r="A987" s="12"/>
      <c r="E987" s="12"/>
      <c r="G987" s="12"/>
    </row>
    <row r="988" spans="1:7" ht="15.75" customHeight="1" x14ac:dyDescent="0.25">
      <c r="A988" s="12"/>
      <c r="E988" s="12"/>
      <c r="G988" s="12"/>
    </row>
    <row r="989" spans="1:7" ht="15.75" customHeight="1" x14ac:dyDescent="0.25">
      <c r="A989" s="12"/>
      <c r="E989" s="12"/>
      <c r="G989" s="12"/>
    </row>
    <row r="990" spans="1:7" ht="15.75" customHeight="1" x14ac:dyDescent="0.25">
      <c r="A990" s="12"/>
      <c r="E990" s="12"/>
      <c r="G990" s="12"/>
    </row>
    <row r="991" spans="1:7" ht="15.75" customHeight="1" x14ac:dyDescent="0.25">
      <c r="A991" s="12"/>
      <c r="E991" s="12"/>
      <c r="G991" s="12"/>
    </row>
    <row r="992" spans="1:7" ht="15.75" customHeight="1" x14ac:dyDescent="0.25">
      <c r="A992" s="12"/>
      <c r="E992" s="12"/>
      <c r="G992" s="12"/>
    </row>
    <row r="993" spans="1:7" ht="15.75" customHeight="1" x14ac:dyDescent="0.25">
      <c r="A993" s="12"/>
      <c r="E993" s="12"/>
      <c r="G993" s="12"/>
    </row>
    <row r="994" spans="1:7" ht="15.75" customHeight="1" x14ac:dyDescent="0.25">
      <c r="A994" s="12"/>
      <c r="E994" s="12"/>
      <c r="G994" s="12"/>
    </row>
    <row r="995" spans="1:7" ht="15.75" customHeight="1" x14ac:dyDescent="0.25">
      <c r="A995" s="12"/>
      <c r="E995" s="12"/>
      <c r="G995" s="12"/>
    </row>
    <row r="996" spans="1:7" ht="15.75" customHeight="1" x14ac:dyDescent="0.25">
      <c r="A996" s="12"/>
      <c r="E996" s="12"/>
      <c r="G996" s="12"/>
    </row>
    <row r="997" spans="1:7" ht="15.75" customHeight="1" x14ac:dyDescent="0.25">
      <c r="A997" s="12"/>
      <c r="E997" s="12"/>
      <c r="G997" s="12"/>
    </row>
    <row r="998" spans="1:7" ht="15.75" customHeight="1" x14ac:dyDescent="0.25">
      <c r="A998" s="12"/>
      <c r="E998" s="12"/>
      <c r="G998" s="12"/>
    </row>
    <row r="999" spans="1:7" ht="15.75" customHeight="1" x14ac:dyDescent="0.25">
      <c r="A999" s="12"/>
      <c r="E999" s="12"/>
      <c r="G999" s="12"/>
    </row>
    <row r="1000" spans="1:7" ht="15.75" customHeight="1" x14ac:dyDescent="0.25">
      <c r="A1000" s="12"/>
      <c r="E1000" s="12"/>
      <c r="G1000" s="1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497D"/>
  </sheetPr>
  <dimension ref="A1:AG1000"/>
  <sheetViews>
    <sheetView tabSelected="1" topLeftCell="J1" workbookViewId="0">
      <selection activeCell="AE5" sqref="AE5"/>
    </sheetView>
  </sheetViews>
  <sheetFormatPr defaultColWidth="12.625" defaultRowHeight="15" customHeight="1" x14ac:dyDescent="0.2"/>
  <cols>
    <col min="1" max="1" width="29" style="45" customWidth="1"/>
    <col min="2" max="2" width="7.875" style="45" customWidth="1"/>
    <col min="3" max="33" width="7.75" style="45" customWidth="1"/>
  </cols>
  <sheetData>
    <row r="1" spans="1:33" x14ac:dyDescent="0.25">
      <c r="A1" s="43" t="s">
        <v>192</v>
      </c>
      <c r="B1" s="31">
        <v>2019</v>
      </c>
      <c r="C1" s="31">
        <v>2020</v>
      </c>
      <c r="D1" s="31">
        <v>2021</v>
      </c>
      <c r="E1" s="31">
        <v>2022</v>
      </c>
      <c r="F1" s="31">
        <v>2023</v>
      </c>
      <c r="G1" s="31">
        <v>2024</v>
      </c>
      <c r="H1" s="31">
        <v>2025</v>
      </c>
      <c r="I1" s="31">
        <v>2026</v>
      </c>
      <c r="J1" s="31">
        <v>2027</v>
      </c>
      <c r="K1" s="31">
        <v>2028</v>
      </c>
      <c r="L1" s="31">
        <v>2029</v>
      </c>
      <c r="M1" s="31">
        <v>2030</v>
      </c>
      <c r="N1" s="31">
        <v>2031</v>
      </c>
      <c r="O1" s="31">
        <v>2032</v>
      </c>
      <c r="P1" s="31">
        <v>2033</v>
      </c>
      <c r="Q1" s="31">
        <v>2034</v>
      </c>
      <c r="R1" s="31">
        <v>2035</v>
      </c>
      <c r="S1" s="31">
        <v>2036</v>
      </c>
      <c r="T1" s="31">
        <v>2037</v>
      </c>
      <c r="U1" s="31">
        <v>2038</v>
      </c>
      <c r="V1" s="31">
        <v>2039</v>
      </c>
      <c r="W1" s="31">
        <v>2040</v>
      </c>
      <c r="X1" s="31">
        <v>2041</v>
      </c>
      <c r="Y1" s="31">
        <v>2042</v>
      </c>
      <c r="Z1" s="31">
        <v>2043</v>
      </c>
      <c r="AA1" s="31">
        <v>2044</v>
      </c>
      <c r="AB1" s="31">
        <v>2045</v>
      </c>
      <c r="AC1" s="31">
        <v>2046</v>
      </c>
      <c r="AD1" s="31">
        <v>2047</v>
      </c>
      <c r="AE1" s="31">
        <v>2048</v>
      </c>
      <c r="AF1" s="31">
        <v>2049</v>
      </c>
      <c r="AG1" s="31">
        <v>2050</v>
      </c>
    </row>
    <row r="2" spans="1:33" x14ac:dyDescent="0.25">
      <c r="A2" s="31" t="s">
        <v>4</v>
      </c>
      <c r="B2" s="44">
        <v>0</v>
      </c>
      <c r="C2" s="49">
        <f>'NV Custom'!B9</f>
        <v>100</v>
      </c>
      <c r="D2" s="49">
        <f>'NV Custom'!C9</f>
        <v>190</v>
      </c>
      <c r="E2" s="49">
        <f>'NV Custom'!D9</f>
        <v>280</v>
      </c>
      <c r="F2" s="49">
        <f>'NV Custom'!E9</f>
        <v>370</v>
      </c>
      <c r="G2" s="49">
        <f>'NV Custom'!F9</f>
        <v>460</v>
      </c>
      <c r="H2" s="49">
        <f>'NV Custom'!G9</f>
        <v>550</v>
      </c>
      <c r="I2" s="49">
        <f>'NV Custom'!H9</f>
        <v>640</v>
      </c>
      <c r="J2" s="49">
        <f>'NV Custom'!I9</f>
        <v>730</v>
      </c>
      <c r="K2" s="49">
        <f>'NV Custom'!J9</f>
        <v>820</v>
      </c>
      <c r="L2" s="49">
        <f>'NV Custom'!K9</f>
        <v>910</v>
      </c>
      <c r="M2" s="49">
        <f>'NV Custom'!L9</f>
        <v>1000</v>
      </c>
      <c r="N2" s="49">
        <f>$M$2</f>
        <v>1000</v>
      </c>
      <c r="O2" s="49">
        <f t="shared" ref="O2:AG2" si="0">$M$2</f>
        <v>1000</v>
      </c>
      <c r="P2" s="49">
        <f t="shared" si="0"/>
        <v>1000</v>
      </c>
      <c r="Q2" s="49">
        <f t="shared" si="0"/>
        <v>1000</v>
      </c>
      <c r="R2" s="49">
        <f t="shared" si="0"/>
        <v>1000</v>
      </c>
      <c r="S2" s="49">
        <f t="shared" si="0"/>
        <v>1000</v>
      </c>
      <c r="T2" s="49">
        <f t="shared" si="0"/>
        <v>1000</v>
      </c>
      <c r="U2" s="49">
        <f t="shared" si="0"/>
        <v>1000</v>
      </c>
      <c r="V2" s="49">
        <f t="shared" si="0"/>
        <v>1000</v>
      </c>
      <c r="W2" s="49">
        <f t="shared" si="0"/>
        <v>1000</v>
      </c>
      <c r="X2" s="49">
        <f t="shared" si="0"/>
        <v>1000</v>
      </c>
      <c r="Y2" s="49">
        <f t="shared" si="0"/>
        <v>1000</v>
      </c>
      <c r="Z2" s="49">
        <f t="shared" si="0"/>
        <v>1000</v>
      </c>
      <c r="AA2" s="49">
        <f t="shared" si="0"/>
        <v>1000</v>
      </c>
      <c r="AB2" s="49">
        <f t="shared" si="0"/>
        <v>1000</v>
      </c>
      <c r="AC2" s="49">
        <f t="shared" si="0"/>
        <v>1000</v>
      </c>
      <c r="AD2" s="49">
        <f t="shared" si="0"/>
        <v>1000</v>
      </c>
      <c r="AE2" s="49">
        <f t="shared" si="0"/>
        <v>1000</v>
      </c>
      <c r="AF2" s="49">
        <f t="shared" si="0"/>
        <v>1000</v>
      </c>
      <c r="AG2" s="49">
        <f t="shared" si="0"/>
        <v>1000</v>
      </c>
    </row>
    <row r="3" spans="1:33" x14ac:dyDescent="0.25">
      <c r="A3" s="12"/>
      <c r="B3" s="12"/>
    </row>
    <row r="4" spans="1:33" x14ac:dyDescent="0.25">
      <c r="A4" s="12"/>
      <c r="B4" s="12"/>
    </row>
    <row r="5" spans="1:33" x14ac:dyDescent="0.25">
      <c r="A5" s="12"/>
      <c r="B5" s="12"/>
    </row>
    <row r="6" spans="1:33" x14ac:dyDescent="0.25">
      <c r="A6" s="12"/>
      <c r="B6" s="12"/>
    </row>
    <row r="7" spans="1:33" x14ac:dyDescent="0.25">
      <c r="A7" s="12"/>
      <c r="B7" s="12"/>
    </row>
    <row r="8" spans="1:33" x14ac:dyDescent="0.25">
      <c r="A8" s="12"/>
      <c r="B8" s="12"/>
    </row>
    <row r="9" spans="1:33" x14ac:dyDescent="0.25">
      <c r="A9" s="12"/>
      <c r="B9" s="12"/>
    </row>
    <row r="10" spans="1:33" x14ac:dyDescent="0.25">
      <c r="A10" s="12"/>
      <c r="B10" s="12"/>
    </row>
    <row r="11" spans="1:33" x14ac:dyDescent="0.25">
      <c r="A11" s="12"/>
      <c r="B11" s="12"/>
    </row>
    <row r="12" spans="1:33" x14ac:dyDescent="0.25">
      <c r="A12" s="12"/>
      <c r="B12" s="12"/>
    </row>
    <row r="13" spans="1:33" x14ac:dyDescent="0.25">
      <c r="A13" s="12"/>
      <c r="B13" s="12"/>
    </row>
    <row r="14" spans="1:33" x14ac:dyDescent="0.25">
      <c r="A14" s="12"/>
      <c r="B14" s="12"/>
    </row>
    <row r="15" spans="1:33" x14ac:dyDescent="0.25">
      <c r="A15" s="12"/>
      <c r="B15" s="12"/>
    </row>
    <row r="16" spans="1:33" x14ac:dyDescent="0.25">
      <c r="A16" s="12"/>
      <c r="B16" s="12"/>
    </row>
    <row r="17" spans="1:2" x14ac:dyDescent="0.25">
      <c r="A17" s="12"/>
      <c r="B17" s="12"/>
    </row>
    <row r="18" spans="1:2" x14ac:dyDescent="0.25">
      <c r="A18" s="12"/>
      <c r="B18" s="12"/>
    </row>
    <row r="19" spans="1:2" x14ac:dyDescent="0.25">
      <c r="A19" s="12"/>
      <c r="B19" s="12"/>
    </row>
    <row r="20" spans="1:2" x14ac:dyDescent="0.25">
      <c r="A20" s="12"/>
      <c r="B20" s="12"/>
    </row>
    <row r="21" spans="1:2" ht="15.75" customHeight="1" x14ac:dyDescent="0.25">
      <c r="A21" s="12"/>
      <c r="B21" s="12"/>
    </row>
    <row r="22" spans="1:2" ht="15.75" customHeight="1" x14ac:dyDescent="0.25">
      <c r="A22" s="12"/>
      <c r="B22" s="12"/>
    </row>
    <row r="23" spans="1:2" ht="15.75" customHeight="1" x14ac:dyDescent="0.25">
      <c r="A23" s="12"/>
      <c r="B23" s="12"/>
    </row>
    <row r="24" spans="1:2" ht="15.75" customHeight="1" x14ac:dyDescent="0.25">
      <c r="A24" s="12"/>
      <c r="B24" s="12"/>
    </row>
    <row r="25" spans="1:2" ht="15.75" customHeight="1" x14ac:dyDescent="0.25">
      <c r="A25" s="12"/>
      <c r="B25" s="12"/>
    </row>
    <row r="26" spans="1:2" ht="15.75" customHeight="1" x14ac:dyDescent="0.25">
      <c r="A26" s="12"/>
      <c r="B26" s="12"/>
    </row>
    <row r="27" spans="1:2" ht="15.75" customHeight="1" x14ac:dyDescent="0.25">
      <c r="A27" s="12"/>
      <c r="B27" s="12"/>
    </row>
    <row r="28" spans="1:2" ht="15.75" customHeight="1" x14ac:dyDescent="0.25">
      <c r="A28" s="12"/>
      <c r="B28" s="12"/>
    </row>
    <row r="29" spans="1:2" ht="15.75" customHeight="1" x14ac:dyDescent="0.25">
      <c r="A29" s="12"/>
      <c r="B29" s="12"/>
    </row>
    <row r="30" spans="1:2" ht="15.75" customHeight="1" x14ac:dyDescent="0.25">
      <c r="A30" s="12"/>
      <c r="B30" s="12"/>
    </row>
    <row r="31" spans="1:2" ht="15.75" customHeight="1" x14ac:dyDescent="0.25">
      <c r="A31" s="12"/>
      <c r="B31" s="12"/>
    </row>
    <row r="32" spans="1:2" ht="15.75" customHeight="1" x14ac:dyDescent="0.25">
      <c r="A32" s="12"/>
      <c r="B32" s="12"/>
    </row>
    <row r="33" spans="1:2" ht="15.75" customHeight="1" x14ac:dyDescent="0.25">
      <c r="A33" s="12"/>
      <c r="B33" s="12"/>
    </row>
    <row r="34" spans="1:2" ht="15.75" customHeight="1" x14ac:dyDescent="0.25">
      <c r="A34" s="12"/>
      <c r="B34" s="12"/>
    </row>
    <row r="35" spans="1:2" ht="15.75" customHeight="1" x14ac:dyDescent="0.25">
      <c r="A35" s="12"/>
      <c r="B35" s="12"/>
    </row>
    <row r="36" spans="1:2" ht="15.75" customHeight="1" x14ac:dyDescent="0.25">
      <c r="A36" s="12"/>
      <c r="B36" s="12"/>
    </row>
    <row r="37" spans="1:2" ht="15.75" customHeight="1" x14ac:dyDescent="0.25">
      <c r="A37" s="12"/>
      <c r="B37" s="12"/>
    </row>
    <row r="38" spans="1:2" ht="15.75" customHeight="1" x14ac:dyDescent="0.25">
      <c r="A38" s="12"/>
      <c r="B38" s="12"/>
    </row>
    <row r="39" spans="1:2" ht="15.75" customHeight="1" x14ac:dyDescent="0.25">
      <c r="A39" s="12"/>
      <c r="B39" s="12"/>
    </row>
    <row r="40" spans="1:2" ht="15.75" customHeight="1" x14ac:dyDescent="0.25">
      <c r="A40" s="12"/>
      <c r="B40" s="12"/>
    </row>
    <row r="41" spans="1:2" ht="15.75" customHeight="1" x14ac:dyDescent="0.25">
      <c r="A41" s="12"/>
      <c r="B41" s="12"/>
    </row>
    <row r="42" spans="1:2" ht="15.75" customHeight="1" x14ac:dyDescent="0.25">
      <c r="A42" s="12"/>
      <c r="B42" s="12"/>
    </row>
    <row r="43" spans="1:2" ht="15.75" customHeight="1" x14ac:dyDescent="0.25">
      <c r="A43" s="12"/>
      <c r="B43" s="12"/>
    </row>
    <row r="44" spans="1:2" ht="15.75" customHeight="1" x14ac:dyDescent="0.25">
      <c r="A44" s="12"/>
      <c r="B44" s="12"/>
    </row>
    <row r="45" spans="1:2" ht="15.75" customHeight="1" x14ac:dyDescent="0.25">
      <c r="A45" s="12"/>
      <c r="B45" s="12"/>
    </row>
    <row r="46" spans="1:2" ht="15.75" customHeight="1" x14ac:dyDescent="0.25">
      <c r="A46" s="12"/>
      <c r="B46" s="12"/>
    </row>
    <row r="47" spans="1:2" ht="15.75" customHeight="1" x14ac:dyDescent="0.25">
      <c r="A47" s="12"/>
      <c r="B47" s="12"/>
    </row>
    <row r="48" spans="1:2" ht="15.75" customHeight="1" x14ac:dyDescent="0.25">
      <c r="A48" s="12"/>
      <c r="B48" s="12"/>
    </row>
    <row r="49" spans="1:2" ht="15.75" customHeight="1" x14ac:dyDescent="0.25">
      <c r="A49" s="12"/>
      <c r="B49" s="12"/>
    </row>
    <row r="50" spans="1:2" ht="15.75" customHeight="1" x14ac:dyDescent="0.25">
      <c r="A50" s="12"/>
      <c r="B50" s="12"/>
    </row>
    <row r="51" spans="1:2" ht="15.75" customHeight="1" x14ac:dyDescent="0.25">
      <c r="A51" s="12"/>
      <c r="B51" s="12"/>
    </row>
    <row r="52" spans="1:2" ht="15.75" customHeight="1" x14ac:dyDescent="0.25">
      <c r="A52" s="12"/>
      <c r="B52" s="12"/>
    </row>
    <row r="53" spans="1:2" ht="15.75" customHeight="1" x14ac:dyDescent="0.25">
      <c r="A53" s="12"/>
      <c r="B53" s="12"/>
    </row>
    <row r="54" spans="1:2" ht="15.75" customHeight="1" x14ac:dyDescent="0.25">
      <c r="A54" s="12"/>
      <c r="B54" s="12"/>
    </row>
    <row r="55" spans="1:2" ht="15.75" customHeight="1" x14ac:dyDescent="0.25">
      <c r="A55" s="12"/>
      <c r="B55" s="12"/>
    </row>
    <row r="56" spans="1:2" ht="15.75" customHeight="1" x14ac:dyDescent="0.25">
      <c r="A56" s="12"/>
      <c r="B56" s="12"/>
    </row>
    <row r="57" spans="1:2" ht="15.75" customHeight="1" x14ac:dyDescent="0.25">
      <c r="A57" s="12"/>
      <c r="B57" s="12"/>
    </row>
    <row r="58" spans="1:2" ht="15.75" customHeight="1" x14ac:dyDescent="0.25">
      <c r="A58" s="12"/>
      <c r="B58" s="12"/>
    </row>
    <row r="59" spans="1:2" ht="15.75" customHeight="1" x14ac:dyDescent="0.25">
      <c r="A59" s="12"/>
      <c r="B59" s="12"/>
    </row>
    <row r="60" spans="1:2" ht="15.75" customHeight="1" x14ac:dyDescent="0.25">
      <c r="A60" s="12"/>
      <c r="B60" s="12"/>
    </row>
    <row r="61" spans="1:2" ht="15.75" customHeight="1" x14ac:dyDescent="0.25">
      <c r="A61" s="12"/>
      <c r="B61" s="12"/>
    </row>
    <row r="62" spans="1:2" ht="15.75" customHeight="1" x14ac:dyDescent="0.25">
      <c r="A62" s="12"/>
      <c r="B62" s="12"/>
    </row>
    <row r="63" spans="1:2" ht="15.75" customHeight="1" x14ac:dyDescent="0.25">
      <c r="A63" s="12"/>
      <c r="B63" s="12"/>
    </row>
    <row r="64" spans="1:2" ht="15.75" customHeight="1" x14ac:dyDescent="0.25">
      <c r="A64" s="12"/>
      <c r="B64" s="12"/>
    </row>
    <row r="65" spans="1:2" ht="15.75" customHeight="1" x14ac:dyDescent="0.25">
      <c r="A65" s="12"/>
      <c r="B65" s="12"/>
    </row>
    <row r="66" spans="1:2" ht="15.75" customHeight="1" x14ac:dyDescent="0.25">
      <c r="A66" s="12"/>
      <c r="B66" s="12"/>
    </row>
    <row r="67" spans="1:2" ht="15.75" customHeight="1" x14ac:dyDescent="0.25">
      <c r="A67" s="12"/>
      <c r="B67" s="12"/>
    </row>
    <row r="68" spans="1:2" ht="15.75" customHeight="1" x14ac:dyDescent="0.25">
      <c r="A68" s="12"/>
      <c r="B68" s="12"/>
    </row>
    <row r="69" spans="1:2" ht="15.75" customHeight="1" x14ac:dyDescent="0.25">
      <c r="A69" s="12"/>
      <c r="B69" s="12"/>
    </row>
    <row r="70" spans="1:2" ht="15.75" customHeight="1" x14ac:dyDescent="0.25">
      <c r="A70" s="12"/>
      <c r="B70" s="12"/>
    </row>
    <row r="71" spans="1:2" ht="15.75" customHeight="1" x14ac:dyDescent="0.25">
      <c r="A71" s="12"/>
      <c r="B71" s="12"/>
    </row>
    <row r="72" spans="1:2" ht="15.75" customHeight="1" x14ac:dyDescent="0.25">
      <c r="A72" s="12"/>
      <c r="B72" s="12"/>
    </row>
    <row r="73" spans="1:2" ht="15.75" customHeight="1" x14ac:dyDescent="0.25">
      <c r="A73" s="12"/>
      <c r="B73" s="12"/>
    </row>
    <row r="74" spans="1:2" ht="15.75" customHeight="1" x14ac:dyDescent="0.25">
      <c r="A74" s="12"/>
      <c r="B74" s="12"/>
    </row>
    <row r="75" spans="1:2" ht="15.75" customHeight="1" x14ac:dyDescent="0.25">
      <c r="A75" s="12"/>
      <c r="B75" s="12"/>
    </row>
    <row r="76" spans="1:2" ht="15.75" customHeight="1" x14ac:dyDescent="0.25">
      <c r="A76" s="12"/>
      <c r="B76" s="12"/>
    </row>
    <row r="77" spans="1:2" ht="15.75" customHeight="1" x14ac:dyDescent="0.25">
      <c r="A77" s="12"/>
      <c r="B77" s="12"/>
    </row>
    <row r="78" spans="1:2" ht="15.75" customHeight="1" x14ac:dyDescent="0.25">
      <c r="A78" s="12"/>
      <c r="B78" s="12"/>
    </row>
    <row r="79" spans="1:2" ht="15.75" customHeight="1" x14ac:dyDescent="0.25">
      <c r="A79" s="12"/>
      <c r="B79" s="12"/>
    </row>
    <row r="80" spans="1:2" ht="15.75" customHeight="1" x14ac:dyDescent="0.25">
      <c r="A80" s="12"/>
      <c r="B80" s="12"/>
    </row>
    <row r="81" spans="1:2" ht="15.75" customHeight="1" x14ac:dyDescent="0.25">
      <c r="A81" s="12"/>
      <c r="B81" s="12"/>
    </row>
    <row r="82" spans="1:2" ht="15.75" customHeight="1" x14ac:dyDescent="0.25">
      <c r="A82" s="12"/>
      <c r="B82" s="12"/>
    </row>
    <row r="83" spans="1:2" ht="15.75" customHeight="1" x14ac:dyDescent="0.25">
      <c r="A83" s="12"/>
      <c r="B83" s="12"/>
    </row>
    <row r="84" spans="1:2" ht="15.75" customHeight="1" x14ac:dyDescent="0.25">
      <c r="A84" s="12"/>
      <c r="B84" s="12"/>
    </row>
    <row r="85" spans="1:2" ht="15.75" customHeight="1" x14ac:dyDescent="0.25">
      <c r="A85" s="12"/>
      <c r="B85" s="12"/>
    </row>
    <row r="86" spans="1:2" ht="15.75" customHeight="1" x14ac:dyDescent="0.25">
      <c r="A86" s="12"/>
      <c r="B86" s="12"/>
    </row>
    <row r="87" spans="1:2" ht="15.75" customHeight="1" x14ac:dyDescent="0.25">
      <c r="A87" s="12"/>
      <c r="B87" s="12"/>
    </row>
    <row r="88" spans="1:2" ht="15.75" customHeight="1" x14ac:dyDescent="0.25">
      <c r="A88" s="12"/>
      <c r="B88" s="12"/>
    </row>
    <row r="89" spans="1:2" ht="15.75" customHeight="1" x14ac:dyDescent="0.25">
      <c r="A89" s="12"/>
      <c r="B89" s="12"/>
    </row>
    <row r="90" spans="1:2" ht="15.75" customHeight="1" x14ac:dyDescent="0.25">
      <c r="A90" s="12"/>
      <c r="B90" s="12"/>
    </row>
    <row r="91" spans="1:2" ht="15.75" customHeight="1" x14ac:dyDescent="0.25">
      <c r="A91" s="12"/>
      <c r="B91" s="12"/>
    </row>
    <row r="92" spans="1:2" ht="15.75" customHeight="1" x14ac:dyDescent="0.25">
      <c r="A92" s="12"/>
      <c r="B92" s="12"/>
    </row>
    <row r="93" spans="1:2" ht="15.75" customHeight="1" x14ac:dyDescent="0.25">
      <c r="A93" s="12"/>
      <c r="B93" s="12"/>
    </row>
    <row r="94" spans="1:2" ht="15.75" customHeight="1" x14ac:dyDescent="0.25">
      <c r="A94" s="12"/>
      <c r="B94" s="12"/>
    </row>
    <row r="95" spans="1:2" ht="15.75" customHeight="1" x14ac:dyDescent="0.25">
      <c r="A95" s="12"/>
      <c r="B95" s="12"/>
    </row>
    <row r="96" spans="1:2" ht="15.75" customHeight="1" x14ac:dyDescent="0.25">
      <c r="A96" s="12"/>
      <c r="B96" s="12"/>
    </row>
    <row r="97" spans="1:2" ht="15.75" customHeight="1" x14ac:dyDescent="0.25">
      <c r="A97" s="12"/>
      <c r="B97" s="12"/>
    </row>
    <row r="98" spans="1:2" ht="15.75" customHeight="1" x14ac:dyDescent="0.25">
      <c r="A98" s="12"/>
      <c r="B98" s="12"/>
    </row>
    <row r="99" spans="1:2" ht="15.75" customHeight="1" x14ac:dyDescent="0.25">
      <c r="A99" s="12"/>
      <c r="B99" s="12"/>
    </row>
    <row r="100" spans="1:2" ht="15.75" customHeight="1" x14ac:dyDescent="0.25">
      <c r="A100" s="12"/>
      <c r="B100" s="12"/>
    </row>
    <row r="101" spans="1:2" ht="15.75" customHeight="1" x14ac:dyDescent="0.25">
      <c r="A101" s="12"/>
      <c r="B101" s="12"/>
    </row>
    <row r="102" spans="1:2" ht="15.75" customHeight="1" x14ac:dyDescent="0.25">
      <c r="A102" s="12"/>
      <c r="B102" s="12"/>
    </row>
    <row r="103" spans="1:2" ht="15.75" customHeight="1" x14ac:dyDescent="0.25">
      <c r="A103" s="12"/>
      <c r="B103" s="12"/>
    </row>
    <row r="104" spans="1:2" ht="15.75" customHeight="1" x14ac:dyDescent="0.25">
      <c r="A104" s="12"/>
      <c r="B104" s="12"/>
    </row>
    <row r="105" spans="1:2" ht="15.75" customHeight="1" x14ac:dyDescent="0.25">
      <c r="A105" s="12"/>
      <c r="B105" s="12"/>
    </row>
    <row r="106" spans="1:2" ht="15.75" customHeight="1" x14ac:dyDescent="0.25">
      <c r="A106" s="12"/>
      <c r="B106" s="12"/>
    </row>
    <row r="107" spans="1:2" ht="15.75" customHeight="1" x14ac:dyDescent="0.25">
      <c r="A107" s="12"/>
      <c r="B107" s="12"/>
    </row>
    <row r="108" spans="1:2" ht="15.75" customHeight="1" x14ac:dyDescent="0.25">
      <c r="A108" s="12"/>
      <c r="B108" s="12"/>
    </row>
    <row r="109" spans="1:2" ht="15.75" customHeight="1" x14ac:dyDescent="0.25">
      <c r="A109" s="12"/>
      <c r="B109" s="12"/>
    </row>
    <row r="110" spans="1:2" ht="15.75" customHeight="1" x14ac:dyDescent="0.25">
      <c r="A110" s="12"/>
      <c r="B110" s="12"/>
    </row>
    <row r="111" spans="1:2" ht="15.75" customHeight="1" x14ac:dyDescent="0.25">
      <c r="A111" s="12"/>
      <c r="B111" s="12"/>
    </row>
    <row r="112" spans="1:2" ht="15.75" customHeight="1" x14ac:dyDescent="0.25">
      <c r="A112" s="12"/>
      <c r="B112" s="12"/>
    </row>
    <row r="113" spans="1:2" ht="15.75" customHeight="1" x14ac:dyDescent="0.25">
      <c r="A113" s="12"/>
      <c r="B113" s="12"/>
    </row>
    <row r="114" spans="1:2" ht="15.75" customHeight="1" x14ac:dyDescent="0.25">
      <c r="A114" s="12"/>
      <c r="B114" s="12"/>
    </row>
    <row r="115" spans="1:2" ht="15.75" customHeight="1" x14ac:dyDescent="0.25">
      <c r="A115" s="12"/>
      <c r="B115" s="12"/>
    </row>
    <row r="116" spans="1:2" ht="15.75" customHeight="1" x14ac:dyDescent="0.25">
      <c r="A116" s="12"/>
      <c r="B116" s="12"/>
    </row>
    <row r="117" spans="1:2" ht="15.75" customHeight="1" x14ac:dyDescent="0.25">
      <c r="A117" s="12"/>
      <c r="B117" s="12"/>
    </row>
    <row r="118" spans="1:2" ht="15.75" customHeight="1" x14ac:dyDescent="0.25">
      <c r="A118" s="12"/>
      <c r="B118" s="12"/>
    </row>
    <row r="119" spans="1:2" ht="15.75" customHeight="1" x14ac:dyDescent="0.25">
      <c r="A119" s="12"/>
      <c r="B119" s="12"/>
    </row>
    <row r="120" spans="1:2" ht="15.75" customHeight="1" x14ac:dyDescent="0.25">
      <c r="A120" s="12"/>
      <c r="B120" s="12"/>
    </row>
    <row r="121" spans="1:2" ht="15.75" customHeight="1" x14ac:dyDescent="0.25">
      <c r="A121" s="12"/>
      <c r="B121" s="12"/>
    </row>
    <row r="122" spans="1:2" ht="15.75" customHeight="1" x14ac:dyDescent="0.25">
      <c r="A122" s="12"/>
      <c r="B122" s="12"/>
    </row>
    <row r="123" spans="1:2" ht="15.75" customHeight="1" x14ac:dyDescent="0.25">
      <c r="A123" s="12"/>
      <c r="B123" s="12"/>
    </row>
    <row r="124" spans="1:2" ht="15.75" customHeight="1" x14ac:dyDescent="0.25">
      <c r="A124" s="12"/>
      <c r="B124" s="12"/>
    </row>
    <row r="125" spans="1:2" ht="15.75" customHeight="1" x14ac:dyDescent="0.25">
      <c r="A125" s="12"/>
      <c r="B125" s="12"/>
    </row>
    <row r="126" spans="1:2" ht="15.75" customHeight="1" x14ac:dyDescent="0.25">
      <c r="A126" s="12"/>
      <c r="B126" s="12"/>
    </row>
    <row r="127" spans="1:2" ht="15.75" customHeight="1" x14ac:dyDescent="0.25">
      <c r="A127" s="12"/>
      <c r="B127" s="12"/>
    </row>
    <row r="128" spans="1:2" ht="15.75" customHeight="1" x14ac:dyDescent="0.25">
      <c r="A128" s="12"/>
      <c r="B128" s="12"/>
    </row>
    <row r="129" spans="1:2" ht="15.75" customHeight="1" x14ac:dyDescent="0.25">
      <c r="A129" s="12"/>
      <c r="B129" s="12"/>
    </row>
    <row r="130" spans="1:2" ht="15.75" customHeight="1" x14ac:dyDescent="0.25">
      <c r="A130" s="12"/>
      <c r="B130" s="12"/>
    </row>
    <row r="131" spans="1:2" ht="15.75" customHeight="1" x14ac:dyDescent="0.25">
      <c r="A131" s="12"/>
      <c r="B131" s="12"/>
    </row>
    <row r="132" spans="1:2" ht="15.75" customHeight="1" x14ac:dyDescent="0.25">
      <c r="A132" s="12"/>
      <c r="B132" s="12"/>
    </row>
    <row r="133" spans="1:2" ht="15.75" customHeight="1" x14ac:dyDescent="0.25">
      <c r="A133" s="12"/>
      <c r="B133" s="12"/>
    </row>
    <row r="134" spans="1:2" ht="15.75" customHeight="1" x14ac:dyDescent="0.25">
      <c r="A134" s="12"/>
      <c r="B134" s="12"/>
    </row>
    <row r="135" spans="1:2" ht="15.75" customHeight="1" x14ac:dyDescent="0.25">
      <c r="A135" s="12"/>
      <c r="B135" s="12"/>
    </row>
    <row r="136" spans="1:2" ht="15.75" customHeight="1" x14ac:dyDescent="0.25">
      <c r="A136" s="12"/>
      <c r="B136" s="12"/>
    </row>
    <row r="137" spans="1:2" ht="15.75" customHeight="1" x14ac:dyDescent="0.25">
      <c r="A137" s="12"/>
      <c r="B137" s="12"/>
    </row>
    <row r="138" spans="1:2" ht="15.75" customHeight="1" x14ac:dyDescent="0.25">
      <c r="A138" s="12"/>
      <c r="B138" s="12"/>
    </row>
    <row r="139" spans="1:2" ht="15.75" customHeight="1" x14ac:dyDescent="0.25">
      <c r="A139" s="12"/>
      <c r="B139" s="12"/>
    </row>
    <row r="140" spans="1:2" ht="15.75" customHeight="1" x14ac:dyDescent="0.25">
      <c r="A140" s="12"/>
      <c r="B140" s="12"/>
    </row>
    <row r="141" spans="1:2" ht="15.75" customHeight="1" x14ac:dyDescent="0.25">
      <c r="A141" s="12"/>
      <c r="B141" s="12"/>
    </row>
    <row r="142" spans="1:2" ht="15.75" customHeight="1" x14ac:dyDescent="0.25">
      <c r="A142" s="12"/>
      <c r="B142" s="12"/>
    </row>
    <row r="143" spans="1:2" ht="15.75" customHeight="1" x14ac:dyDescent="0.25">
      <c r="A143" s="12"/>
      <c r="B143" s="12"/>
    </row>
    <row r="144" spans="1:2" ht="15.75" customHeight="1" x14ac:dyDescent="0.25">
      <c r="A144" s="12"/>
      <c r="B144" s="12"/>
    </row>
    <row r="145" spans="1:2" ht="15.75" customHeight="1" x14ac:dyDescent="0.25">
      <c r="A145" s="12"/>
      <c r="B145" s="12"/>
    </row>
    <row r="146" spans="1:2" ht="15.75" customHeight="1" x14ac:dyDescent="0.25">
      <c r="A146" s="12"/>
      <c r="B146" s="12"/>
    </row>
    <row r="147" spans="1:2" ht="15.75" customHeight="1" x14ac:dyDescent="0.25">
      <c r="A147" s="12"/>
      <c r="B147" s="12"/>
    </row>
    <row r="148" spans="1:2" ht="15.75" customHeight="1" x14ac:dyDescent="0.25">
      <c r="A148" s="12"/>
      <c r="B148" s="12"/>
    </row>
    <row r="149" spans="1:2" ht="15.75" customHeight="1" x14ac:dyDescent="0.25">
      <c r="A149" s="12"/>
      <c r="B149" s="12"/>
    </row>
    <row r="150" spans="1:2" ht="15.75" customHeight="1" x14ac:dyDescent="0.25">
      <c r="A150" s="12"/>
      <c r="B150" s="12"/>
    </row>
    <row r="151" spans="1:2" ht="15.75" customHeight="1" x14ac:dyDescent="0.25">
      <c r="A151" s="12"/>
      <c r="B151" s="12"/>
    </row>
    <row r="152" spans="1:2" ht="15.75" customHeight="1" x14ac:dyDescent="0.25">
      <c r="A152" s="12"/>
      <c r="B152" s="12"/>
    </row>
    <row r="153" spans="1:2" ht="15.75" customHeight="1" x14ac:dyDescent="0.25">
      <c r="A153" s="12"/>
      <c r="B153" s="12"/>
    </row>
    <row r="154" spans="1:2" ht="15.75" customHeight="1" x14ac:dyDescent="0.25">
      <c r="A154" s="12"/>
      <c r="B154" s="12"/>
    </row>
    <row r="155" spans="1:2" ht="15.75" customHeight="1" x14ac:dyDescent="0.25">
      <c r="A155" s="12"/>
      <c r="B155" s="12"/>
    </row>
    <row r="156" spans="1:2" ht="15.75" customHeight="1" x14ac:dyDescent="0.25">
      <c r="A156" s="12"/>
      <c r="B156" s="12"/>
    </row>
    <row r="157" spans="1:2" ht="15.75" customHeight="1" x14ac:dyDescent="0.25">
      <c r="A157" s="12"/>
      <c r="B157" s="12"/>
    </row>
    <row r="158" spans="1:2" ht="15.75" customHeight="1" x14ac:dyDescent="0.25">
      <c r="A158" s="12"/>
      <c r="B158" s="12"/>
    </row>
    <row r="159" spans="1:2" ht="15.75" customHeight="1" x14ac:dyDescent="0.25">
      <c r="A159" s="12"/>
      <c r="B159" s="12"/>
    </row>
    <row r="160" spans="1:2" ht="15.75" customHeight="1" x14ac:dyDescent="0.25">
      <c r="A160" s="12"/>
      <c r="B160" s="12"/>
    </row>
    <row r="161" spans="1:2" ht="15.75" customHeight="1" x14ac:dyDescent="0.25">
      <c r="A161" s="12"/>
      <c r="B161" s="12"/>
    </row>
    <row r="162" spans="1:2" ht="15.75" customHeight="1" x14ac:dyDescent="0.25">
      <c r="A162" s="12"/>
      <c r="B162" s="12"/>
    </row>
    <row r="163" spans="1:2" ht="15.75" customHeight="1" x14ac:dyDescent="0.25">
      <c r="A163" s="12"/>
      <c r="B163" s="12"/>
    </row>
    <row r="164" spans="1:2" ht="15.75" customHeight="1" x14ac:dyDescent="0.25">
      <c r="A164" s="12"/>
      <c r="B164" s="12"/>
    </row>
    <row r="165" spans="1:2" ht="15.75" customHeight="1" x14ac:dyDescent="0.25">
      <c r="A165" s="12"/>
      <c r="B165" s="12"/>
    </row>
    <row r="166" spans="1:2" ht="15.75" customHeight="1" x14ac:dyDescent="0.25">
      <c r="A166" s="12"/>
      <c r="B166" s="12"/>
    </row>
    <row r="167" spans="1:2" ht="15.75" customHeight="1" x14ac:dyDescent="0.25">
      <c r="A167" s="12"/>
      <c r="B167" s="12"/>
    </row>
    <row r="168" spans="1:2" ht="15.75" customHeight="1" x14ac:dyDescent="0.25">
      <c r="A168" s="12"/>
      <c r="B168" s="12"/>
    </row>
    <row r="169" spans="1:2" ht="15.75" customHeight="1" x14ac:dyDescent="0.25">
      <c r="A169" s="12"/>
      <c r="B169" s="12"/>
    </row>
    <row r="170" spans="1:2" ht="15.75" customHeight="1" x14ac:dyDescent="0.25">
      <c r="A170" s="12"/>
      <c r="B170" s="12"/>
    </row>
    <row r="171" spans="1:2" ht="15.75" customHeight="1" x14ac:dyDescent="0.25">
      <c r="A171" s="12"/>
      <c r="B171" s="12"/>
    </row>
    <row r="172" spans="1:2" ht="15.75" customHeight="1" x14ac:dyDescent="0.25">
      <c r="A172" s="12"/>
      <c r="B172" s="12"/>
    </row>
    <row r="173" spans="1:2" ht="15.75" customHeight="1" x14ac:dyDescent="0.25">
      <c r="A173" s="12"/>
      <c r="B173" s="12"/>
    </row>
    <row r="174" spans="1:2" ht="15.75" customHeight="1" x14ac:dyDescent="0.25">
      <c r="A174" s="12"/>
      <c r="B174" s="12"/>
    </row>
    <row r="175" spans="1:2" ht="15.75" customHeight="1" x14ac:dyDescent="0.25">
      <c r="A175" s="12"/>
      <c r="B175" s="12"/>
    </row>
    <row r="176" spans="1:2" ht="15.75" customHeight="1" x14ac:dyDescent="0.25">
      <c r="A176" s="12"/>
      <c r="B176" s="12"/>
    </row>
    <row r="177" spans="1:2" ht="15.75" customHeight="1" x14ac:dyDescent="0.25">
      <c r="A177" s="12"/>
      <c r="B177" s="12"/>
    </row>
    <row r="178" spans="1:2" ht="15.75" customHeight="1" x14ac:dyDescent="0.25">
      <c r="A178" s="12"/>
      <c r="B178" s="12"/>
    </row>
    <row r="179" spans="1:2" ht="15.75" customHeight="1" x14ac:dyDescent="0.25">
      <c r="A179" s="12"/>
      <c r="B179" s="12"/>
    </row>
    <row r="180" spans="1:2" ht="15.75" customHeight="1" x14ac:dyDescent="0.25">
      <c r="A180" s="12"/>
      <c r="B180" s="12"/>
    </row>
    <row r="181" spans="1:2" ht="15.75" customHeight="1" x14ac:dyDescent="0.25">
      <c r="A181" s="12"/>
      <c r="B181" s="12"/>
    </row>
    <row r="182" spans="1:2" ht="15.75" customHeight="1" x14ac:dyDescent="0.25">
      <c r="A182" s="12"/>
      <c r="B182" s="12"/>
    </row>
    <row r="183" spans="1:2" ht="15.75" customHeight="1" x14ac:dyDescent="0.25">
      <c r="A183" s="12"/>
      <c r="B183" s="12"/>
    </row>
    <row r="184" spans="1:2" ht="15.75" customHeight="1" x14ac:dyDescent="0.25">
      <c r="A184" s="12"/>
      <c r="B184" s="12"/>
    </row>
    <row r="185" spans="1:2" ht="15.75" customHeight="1" x14ac:dyDescent="0.25">
      <c r="A185" s="12"/>
      <c r="B185" s="12"/>
    </row>
    <row r="186" spans="1:2" ht="15.75" customHeight="1" x14ac:dyDescent="0.25">
      <c r="A186" s="12"/>
      <c r="B186" s="12"/>
    </row>
    <row r="187" spans="1:2" ht="15.75" customHeight="1" x14ac:dyDescent="0.25">
      <c r="A187" s="12"/>
      <c r="B187" s="12"/>
    </row>
    <row r="188" spans="1:2" ht="15.75" customHeight="1" x14ac:dyDescent="0.25">
      <c r="A188" s="12"/>
      <c r="B188" s="12"/>
    </row>
    <row r="189" spans="1:2" ht="15.75" customHeight="1" x14ac:dyDescent="0.25">
      <c r="A189" s="12"/>
      <c r="B189" s="12"/>
    </row>
    <row r="190" spans="1:2" ht="15.75" customHeight="1" x14ac:dyDescent="0.25">
      <c r="A190" s="12"/>
      <c r="B190" s="12"/>
    </row>
    <row r="191" spans="1:2" ht="15.75" customHeight="1" x14ac:dyDescent="0.25">
      <c r="A191" s="12"/>
      <c r="B191" s="12"/>
    </row>
    <row r="192" spans="1:2" ht="15.75" customHeight="1" x14ac:dyDescent="0.25">
      <c r="A192" s="12"/>
      <c r="B192" s="12"/>
    </row>
    <row r="193" spans="1:2" ht="15.75" customHeight="1" x14ac:dyDescent="0.25">
      <c r="A193" s="12"/>
      <c r="B193" s="12"/>
    </row>
    <row r="194" spans="1:2" ht="15.75" customHeight="1" x14ac:dyDescent="0.25">
      <c r="A194" s="12"/>
      <c r="B194" s="12"/>
    </row>
    <row r="195" spans="1:2" ht="15.75" customHeight="1" x14ac:dyDescent="0.25">
      <c r="A195" s="12"/>
      <c r="B195" s="12"/>
    </row>
    <row r="196" spans="1:2" ht="15.75" customHeight="1" x14ac:dyDescent="0.25">
      <c r="A196" s="12"/>
      <c r="B196" s="12"/>
    </row>
    <row r="197" spans="1:2" ht="15.75" customHeight="1" x14ac:dyDescent="0.25">
      <c r="A197" s="12"/>
      <c r="B197" s="12"/>
    </row>
    <row r="198" spans="1:2" ht="15.75" customHeight="1" x14ac:dyDescent="0.25">
      <c r="A198" s="12"/>
      <c r="B198" s="12"/>
    </row>
    <row r="199" spans="1:2" ht="15.75" customHeight="1" x14ac:dyDescent="0.25">
      <c r="A199" s="12"/>
      <c r="B199" s="12"/>
    </row>
    <row r="200" spans="1:2" ht="15.75" customHeight="1" x14ac:dyDescent="0.25">
      <c r="A200" s="12"/>
      <c r="B200" s="12"/>
    </row>
    <row r="201" spans="1:2" ht="15.75" customHeight="1" x14ac:dyDescent="0.25">
      <c r="A201" s="12"/>
      <c r="B201" s="12"/>
    </row>
    <row r="202" spans="1:2" ht="15.75" customHeight="1" x14ac:dyDescent="0.25">
      <c r="A202" s="12"/>
      <c r="B202" s="12"/>
    </row>
    <row r="203" spans="1:2" ht="15.75" customHeight="1" x14ac:dyDescent="0.25">
      <c r="A203" s="12"/>
      <c r="B203" s="12"/>
    </row>
    <row r="204" spans="1:2" ht="15.75" customHeight="1" x14ac:dyDescent="0.25">
      <c r="A204" s="12"/>
      <c r="B204" s="12"/>
    </row>
    <row r="205" spans="1:2" ht="15.75" customHeight="1" x14ac:dyDescent="0.25">
      <c r="A205" s="12"/>
      <c r="B205" s="12"/>
    </row>
    <row r="206" spans="1:2" ht="15.75" customHeight="1" x14ac:dyDescent="0.25">
      <c r="A206" s="12"/>
      <c r="B206" s="12"/>
    </row>
    <row r="207" spans="1:2" ht="15.75" customHeight="1" x14ac:dyDescent="0.25">
      <c r="A207" s="12"/>
      <c r="B207" s="12"/>
    </row>
    <row r="208" spans="1:2" ht="15.75" customHeight="1" x14ac:dyDescent="0.25">
      <c r="A208" s="12"/>
      <c r="B208" s="12"/>
    </row>
    <row r="209" spans="1:2" ht="15.75" customHeight="1" x14ac:dyDescent="0.25">
      <c r="A209" s="12"/>
      <c r="B209" s="12"/>
    </row>
    <row r="210" spans="1:2" ht="15.75" customHeight="1" x14ac:dyDescent="0.25">
      <c r="A210" s="12"/>
      <c r="B210" s="12"/>
    </row>
    <row r="211" spans="1:2" ht="15.75" customHeight="1" x14ac:dyDescent="0.25">
      <c r="A211" s="12"/>
      <c r="B211" s="12"/>
    </row>
    <row r="212" spans="1:2" ht="15.75" customHeight="1" x14ac:dyDescent="0.25">
      <c r="A212" s="12"/>
      <c r="B212" s="12"/>
    </row>
    <row r="213" spans="1:2" ht="15.75" customHeight="1" x14ac:dyDescent="0.25">
      <c r="A213" s="12"/>
      <c r="B213" s="12"/>
    </row>
    <row r="214" spans="1:2" ht="15.75" customHeight="1" x14ac:dyDescent="0.25">
      <c r="A214" s="12"/>
      <c r="B214" s="12"/>
    </row>
    <row r="215" spans="1:2" ht="15.75" customHeight="1" x14ac:dyDescent="0.25">
      <c r="A215" s="12"/>
      <c r="B215" s="12"/>
    </row>
    <row r="216" spans="1:2" ht="15.75" customHeight="1" x14ac:dyDescent="0.25">
      <c r="A216" s="12"/>
      <c r="B216" s="12"/>
    </row>
    <row r="217" spans="1:2" ht="15.75" customHeight="1" x14ac:dyDescent="0.25">
      <c r="A217" s="12"/>
      <c r="B217" s="12"/>
    </row>
    <row r="218" spans="1:2" ht="15.75" customHeight="1" x14ac:dyDescent="0.25">
      <c r="A218" s="12"/>
      <c r="B218" s="12"/>
    </row>
    <row r="219" spans="1:2" ht="15.75" customHeight="1" x14ac:dyDescent="0.25">
      <c r="A219" s="12"/>
      <c r="B219" s="12"/>
    </row>
    <row r="220" spans="1:2" ht="15.75" customHeight="1" x14ac:dyDescent="0.25">
      <c r="A220" s="12"/>
      <c r="B220" s="12"/>
    </row>
    <row r="221" spans="1:2" ht="15.75" customHeight="1" x14ac:dyDescent="0.25">
      <c r="A221" s="12"/>
      <c r="B221" s="12"/>
    </row>
    <row r="222" spans="1:2" ht="15.75" customHeight="1" x14ac:dyDescent="0.25">
      <c r="A222" s="12"/>
      <c r="B222" s="12"/>
    </row>
    <row r="223" spans="1:2" ht="15.75" customHeight="1" x14ac:dyDescent="0.25">
      <c r="A223" s="12"/>
      <c r="B223" s="12"/>
    </row>
    <row r="224" spans="1:2" ht="15.75" customHeight="1" x14ac:dyDescent="0.25">
      <c r="A224" s="12"/>
      <c r="B224" s="12"/>
    </row>
    <row r="225" spans="1:2" ht="15.75" customHeight="1" x14ac:dyDescent="0.25">
      <c r="A225" s="12"/>
      <c r="B225" s="12"/>
    </row>
    <row r="226" spans="1:2" ht="15.75" customHeight="1" x14ac:dyDescent="0.25">
      <c r="A226" s="12"/>
      <c r="B226" s="12"/>
    </row>
    <row r="227" spans="1:2" ht="15.75" customHeight="1" x14ac:dyDescent="0.25">
      <c r="A227" s="12"/>
      <c r="B227" s="12"/>
    </row>
    <row r="228" spans="1:2" ht="15.75" customHeight="1" x14ac:dyDescent="0.25">
      <c r="A228" s="12"/>
      <c r="B228" s="12"/>
    </row>
    <row r="229" spans="1:2" ht="15.75" customHeight="1" x14ac:dyDescent="0.25">
      <c r="A229" s="12"/>
      <c r="B229" s="12"/>
    </row>
    <row r="230" spans="1:2" ht="15.75" customHeight="1" x14ac:dyDescent="0.25">
      <c r="A230" s="12"/>
      <c r="B230" s="12"/>
    </row>
    <row r="231" spans="1:2" ht="15.75" customHeight="1" x14ac:dyDescent="0.25">
      <c r="A231" s="12"/>
      <c r="B231" s="12"/>
    </row>
    <row r="232" spans="1:2" ht="15.75" customHeight="1" x14ac:dyDescent="0.25">
      <c r="A232" s="12"/>
      <c r="B232" s="12"/>
    </row>
    <row r="233" spans="1:2" ht="15.75" customHeight="1" x14ac:dyDescent="0.25">
      <c r="A233" s="12"/>
      <c r="B233" s="12"/>
    </row>
    <row r="234" spans="1:2" ht="15.75" customHeight="1" x14ac:dyDescent="0.25">
      <c r="A234" s="12"/>
      <c r="B234" s="12"/>
    </row>
    <row r="235" spans="1:2" ht="15.75" customHeight="1" x14ac:dyDescent="0.25">
      <c r="A235" s="12"/>
      <c r="B235" s="12"/>
    </row>
    <row r="236" spans="1:2" ht="15.75" customHeight="1" x14ac:dyDescent="0.25">
      <c r="A236" s="12"/>
      <c r="B236" s="12"/>
    </row>
    <row r="237" spans="1:2" ht="15.75" customHeight="1" x14ac:dyDescent="0.25">
      <c r="A237" s="12"/>
      <c r="B237" s="12"/>
    </row>
    <row r="238" spans="1:2" ht="15.75" customHeight="1" x14ac:dyDescent="0.25">
      <c r="A238" s="12"/>
      <c r="B238" s="12"/>
    </row>
    <row r="239" spans="1:2" ht="15.75" customHeight="1" x14ac:dyDescent="0.25">
      <c r="A239" s="12"/>
      <c r="B239" s="12"/>
    </row>
    <row r="240" spans="1:2" ht="15.75" customHeight="1" x14ac:dyDescent="0.25">
      <c r="A240" s="12"/>
      <c r="B240" s="12"/>
    </row>
    <row r="241" spans="1:2" ht="15.75" customHeight="1" x14ac:dyDescent="0.25">
      <c r="A241" s="12"/>
      <c r="B241" s="12"/>
    </row>
    <row r="242" spans="1:2" ht="15.75" customHeight="1" x14ac:dyDescent="0.25">
      <c r="A242" s="12"/>
      <c r="B242" s="12"/>
    </row>
    <row r="243" spans="1:2" ht="15.75" customHeight="1" x14ac:dyDescent="0.25">
      <c r="A243" s="12"/>
      <c r="B243" s="12"/>
    </row>
    <row r="244" spans="1:2" ht="15.75" customHeight="1" x14ac:dyDescent="0.25">
      <c r="A244" s="12"/>
      <c r="B244" s="12"/>
    </row>
    <row r="245" spans="1:2" ht="15.75" customHeight="1" x14ac:dyDescent="0.25">
      <c r="A245" s="12"/>
      <c r="B245" s="12"/>
    </row>
    <row r="246" spans="1:2" ht="15.75" customHeight="1" x14ac:dyDescent="0.25">
      <c r="A246" s="12"/>
      <c r="B246" s="12"/>
    </row>
    <row r="247" spans="1:2" ht="15.75" customHeight="1" x14ac:dyDescent="0.25">
      <c r="A247" s="12"/>
      <c r="B247" s="12"/>
    </row>
    <row r="248" spans="1:2" ht="15.75" customHeight="1" x14ac:dyDescent="0.25">
      <c r="A248" s="12"/>
      <c r="B248" s="12"/>
    </row>
    <row r="249" spans="1:2" ht="15.75" customHeight="1" x14ac:dyDescent="0.25">
      <c r="A249" s="12"/>
      <c r="B249" s="12"/>
    </row>
    <row r="250" spans="1:2" ht="15.75" customHeight="1" x14ac:dyDescent="0.25">
      <c r="A250" s="12"/>
      <c r="B250" s="12"/>
    </row>
    <row r="251" spans="1:2" ht="15.75" customHeight="1" x14ac:dyDescent="0.25">
      <c r="A251" s="12"/>
      <c r="B251" s="12"/>
    </row>
    <row r="252" spans="1:2" ht="15.75" customHeight="1" x14ac:dyDescent="0.25">
      <c r="A252" s="12"/>
      <c r="B252" s="12"/>
    </row>
    <row r="253" spans="1:2" ht="15.75" customHeight="1" x14ac:dyDescent="0.25">
      <c r="A253" s="12"/>
      <c r="B253" s="12"/>
    </row>
    <row r="254" spans="1:2" ht="15.75" customHeight="1" x14ac:dyDescent="0.25">
      <c r="A254" s="12"/>
      <c r="B254" s="12"/>
    </row>
    <row r="255" spans="1:2" ht="15.75" customHeight="1" x14ac:dyDescent="0.25">
      <c r="A255" s="12"/>
      <c r="B255" s="12"/>
    </row>
    <row r="256" spans="1:2" ht="15.75" customHeight="1" x14ac:dyDescent="0.25">
      <c r="A256" s="12"/>
      <c r="B256" s="12"/>
    </row>
    <row r="257" spans="1:2" ht="15.75" customHeight="1" x14ac:dyDescent="0.25">
      <c r="A257" s="12"/>
      <c r="B257" s="12"/>
    </row>
    <row r="258" spans="1:2" ht="15.75" customHeight="1" x14ac:dyDescent="0.25">
      <c r="A258" s="12"/>
      <c r="B258" s="12"/>
    </row>
    <row r="259" spans="1:2" ht="15.75" customHeight="1" x14ac:dyDescent="0.25">
      <c r="A259" s="12"/>
      <c r="B259" s="12"/>
    </row>
    <row r="260" spans="1:2" ht="15.75" customHeight="1" x14ac:dyDescent="0.25">
      <c r="A260" s="12"/>
      <c r="B260" s="12"/>
    </row>
    <row r="261" spans="1:2" ht="15.75" customHeight="1" x14ac:dyDescent="0.25">
      <c r="A261" s="12"/>
      <c r="B261" s="12"/>
    </row>
    <row r="262" spans="1:2" ht="15.75" customHeight="1" x14ac:dyDescent="0.25">
      <c r="A262" s="12"/>
      <c r="B262" s="12"/>
    </row>
    <row r="263" spans="1:2" ht="15.75" customHeight="1" x14ac:dyDescent="0.25">
      <c r="A263" s="12"/>
      <c r="B263" s="12"/>
    </row>
    <row r="264" spans="1:2" ht="15.75" customHeight="1" x14ac:dyDescent="0.25">
      <c r="A264" s="12"/>
      <c r="B264" s="12"/>
    </row>
    <row r="265" spans="1:2" ht="15.75" customHeight="1" x14ac:dyDescent="0.25">
      <c r="A265" s="12"/>
      <c r="B265" s="12"/>
    </row>
    <row r="266" spans="1:2" ht="15.75" customHeight="1" x14ac:dyDescent="0.25">
      <c r="A266" s="12"/>
      <c r="B266" s="12"/>
    </row>
    <row r="267" spans="1:2" ht="15.75" customHeight="1" x14ac:dyDescent="0.25">
      <c r="A267" s="12"/>
      <c r="B267" s="12"/>
    </row>
    <row r="268" spans="1:2" ht="15.75" customHeight="1" x14ac:dyDescent="0.25">
      <c r="A268" s="12"/>
      <c r="B268" s="12"/>
    </row>
    <row r="269" spans="1:2" ht="15.75" customHeight="1" x14ac:dyDescent="0.25">
      <c r="A269" s="12"/>
      <c r="B269" s="12"/>
    </row>
    <row r="270" spans="1:2" ht="15.75" customHeight="1" x14ac:dyDescent="0.25">
      <c r="A270" s="12"/>
      <c r="B270" s="12"/>
    </row>
    <row r="271" spans="1:2" ht="15.75" customHeight="1" x14ac:dyDescent="0.25">
      <c r="A271" s="12"/>
      <c r="B271" s="12"/>
    </row>
    <row r="272" spans="1:2" ht="15.75" customHeight="1" x14ac:dyDescent="0.25">
      <c r="A272" s="12"/>
      <c r="B272" s="12"/>
    </row>
    <row r="273" spans="1:2" ht="15.75" customHeight="1" x14ac:dyDescent="0.25">
      <c r="A273" s="12"/>
      <c r="B273" s="12"/>
    </row>
    <row r="274" spans="1:2" ht="15.75" customHeight="1" x14ac:dyDescent="0.25">
      <c r="A274" s="12"/>
      <c r="B274" s="12"/>
    </row>
    <row r="275" spans="1:2" ht="15.75" customHeight="1" x14ac:dyDescent="0.25">
      <c r="A275" s="12"/>
      <c r="B275" s="12"/>
    </row>
    <row r="276" spans="1:2" ht="15.75" customHeight="1" x14ac:dyDescent="0.25">
      <c r="A276" s="12"/>
      <c r="B276" s="12"/>
    </row>
    <row r="277" spans="1:2" ht="15.75" customHeight="1" x14ac:dyDescent="0.25">
      <c r="A277" s="12"/>
      <c r="B277" s="12"/>
    </row>
    <row r="278" spans="1:2" ht="15.75" customHeight="1" x14ac:dyDescent="0.25">
      <c r="A278" s="12"/>
      <c r="B278" s="12"/>
    </row>
    <row r="279" spans="1:2" ht="15.75" customHeight="1" x14ac:dyDescent="0.25">
      <c r="A279" s="12"/>
      <c r="B279" s="12"/>
    </row>
    <row r="280" spans="1:2" ht="15.75" customHeight="1" x14ac:dyDescent="0.25">
      <c r="A280" s="12"/>
      <c r="B280" s="12"/>
    </row>
    <row r="281" spans="1:2" ht="15.75" customHeight="1" x14ac:dyDescent="0.25">
      <c r="A281" s="12"/>
      <c r="B281" s="12"/>
    </row>
    <row r="282" spans="1:2" ht="15.75" customHeight="1" x14ac:dyDescent="0.25">
      <c r="A282" s="12"/>
      <c r="B282" s="12"/>
    </row>
    <row r="283" spans="1:2" ht="15.75" customHeight="1" x14ac:dyDescent="0.25">
      <c r="A283" s="12"/>
      <c r="B283" s="12"/>
    </row>
    <row r="284" spans="1:2" ht="15.75" customHeight="1" x14ac:dyDescent="0.25">
      <c r="A284" s="12"/>
      <c r="B284" s="12"/>
    </row>
    <row r="285" spans="1:2" ht="15.75" customHeight="1" x14ac:dyDescent="0.25">
      <c r="A285" s="12"/>
      <c r="B285" s="12"/>
    </row>
    <row r="286" spans="1:2" ht="15.75" customHeight="1" x14ac:dyDescent="0.25">
      <c r="A286" s="12"/>
      <c r="B286" s="12"/>
    </row>
    <row r="287" spans="1:2" ht="15.75" customHeight="1" x14ac:dyDescent="0.25">
      <c r="A287" s="12"/>
      <c r="B287" s="12"/>
    </row>
    <row r="288" spans="1:2" ht="15.75" customHeight="1" x14ac:dyDescent="0.25">
      <c r="A288" s="12"/>
      <c r="B288" s="12"/>
    </row>
    <row r="289" spans="1:2" ht="15.75" customHeight="1" x14ac:dyDescent="0.25">
      <c r="A289" s="12"/>
      <c r="B289" s="12"/>
    </row>
    <row r="290" spans="1:2" ht="15.75" customHeight="1" x14ac:dyDescent="0.25">
      <c r="A290" s="12"/>
      <c r="B290" s="12"/>
    </row>
    <row r="291" spans="1:2" ht="15.75" customHeight="1" x14ac:dyDescent="0.25">
      <c r="A291" s="12"/>
      <c r="B291" s="12"/>
    </row>
    <row r="292" spans="1:2" ht="15.75" customHeight="1" x14ac:dyDescent="0.25">
      <c r="A292" s="12"/>
      <c r="B292" s="12"/>
    </row>
    <row r="293" spans="1:2" ht="15.75" customHeight="1" x14ac:dyDescent="0.25">
      <c r="A293" s="12"/>
      <c r="B293" s="12"/>
    </row>
    <row r="294" spans="1:2" ht="15.75" customHeight="1" x14ac:dyDescent="0.25">
      <c r="A294" s="12"/>
      <c r="B294" s="12"/>
    </row>
    <row r="295" spans="1:2" ht="15.75" customHeight="1" x14ac:dyDescent="0.25">
      <c r="A295" s="12"/>
      <c r="B295" s="12"/>
    </row>
    <row r="296" spans="1:2" ht="15.75" customHeight="1" x14ac:dyDescent="0.25">
      <c r="A296" s="12"/>
      <c r="B296" s="12"/>
    </row>
    <row r="297" spans="1:2" ht="15.75" customHeight="1" x14ac:dyDescent="0.25">
      <c r="A297" s="12"/>
      <c r="B297" s="12"/>
    </row>
    <row r="298" spans="1:2" ht="15.75" customHeight="1" x14ac:dyDescent="0.25">
      <c r="A298" s="12"/>
      <c r="B298" s="12"/>
    </row>
    <row r="299" spans="1:2" ht="15.75" customHeight="1" x14ac:dyDescent="0.25">
      <c r="A299" s="12"/>
      <c r="B299" s="12"/>
    </row>
    <row r="300" spans="1:2" ht="15.75" customHeight="1" x14ac:dyDescent="0.25">
      <c r="A300" s="12"/>
      <c r="B300" s="12"/>
    </row>
    <row r="301" spans="1:2" ht="15.75" customHeight="1" x14ac:dyDescent="0.25">
      <c r="A301" s="12"/>
      <c r="B301" s="12"/>
    </row>
    <row r="302" spans="1:2" ht="15.75" customHeight="1" x14ac:dyDescent="0.25">
      <c r="A302" s="12"/>
      <c r="B302" s="12"/>
    </row>
    <row r="303" spans="1:2" ht="15.75" customHeight="1" x14ac:dyDescent="0.25">
      <c r="A303" s="12"/>
      <c r="B303" s="12"/>
    </row>
    <row r="304" spans="1:2" ht="15.75" customHeight="1" x14ac:dyDescent="0.25">
      <c r="A304" s="12"/>
      <c r="B304" s="12"/>
    </row>
    <row r="305" spans="1:2" ht="15.75" customHeight="1" x14ac:dyDescent="0.25">
      <c r="A305" s="12"/>
      <c r="B305" s="12"/>
    </row>
    <row r="306" spans="1:2" ht="15.75" customHeight="1" x14ac:dyDescent="0.25">
      <c r="A306" s="12"/>
      <c r="B306" s="12"/>
    </row>
    <row r="307" spans="1:2" ht="15.75" customHeight="1" x14ac:dyDescent="0.25">
      <c r="A307" s="12"/>
      <c r="B307" s="12"/>
    </row>
    <row r="308" spans="1:2" ht="15.75" customHeight="1" x14ac:dyDescent="0.25">
      <c r="A308" s="12"/>
      <c r="B308" s="12"/>
    </row>
    <row r="309" spans="1:2" ht="15.75" customHeight="1" x14ac:dyDescent="0.25">
      <c r="A309" s="12"/>
      <c r="B309" s="12"/>
    </row>
    <row r="310" spans="1:2" ht="15.75" customHeight="1" x14ac:dyDescent="0.25">
      <c r="A310" s="12"/>
      <c r="B310" s="12"/>
    </row>
    <row r="311" spans="1:2" ht="15.75" customHeight="1" x14ac:dyDescent="0.25">
      <c r="A311" s="12"/>
      <c r="B311" s="12"/>
    </row>
    <row r="312" spans="1:2" ht="15.75" customHeight="1" x14ac:dyDescent="0.25">
      <c r="A312" s="12"/>
      <c r="B312" s="12"/>
    </row>
    <row r="313" spans="1:2" ht="15.75" customHeight="1" x14ac:dyDescent="0.25">
      <c r="A313" s="12"/>
      <c r="B313" s="12"/>
    </row>
    <row r="314" spans="1:2" ht="15.75" customHeight="1" x14ac:dyDescent="0.25">
      <c r="A314" s="12"/>
      <c r="B314" s="12"/>
    </row>
    <row r="315" spans="1:2" ht="15.75" customHeight="1" x14ac:dyDescent="0.25">
      <c r="A315" s="12"/>
      <c r="B315" s="12"/>
    </row>
    <row r="316" spans="1:2" ht="15.75" customHeight="1" x14ac:dyDescent="0.25">
      <c r="A316" s="12"/>
      <c r="B316" s="12"/>
    </row>
    <row r="317" spans="1:2" ht="15.75" customHeight="1" x14ac:dyDescent="0.25">
      <c r="A317" s="12"/>
      <c r="B317" s="12"/>
    </row>
    <row r="318" spans="1:2" ht="15.75" customHeight="1" x14ac:dyDescent="0.25">
      <c r="A318" s="12"/>
      <c r="B318" s="12"/>
    </row>
    <row r="319" spans="1:2" ht="15.75" customHeight="1" x14ac:dyDescent="0.25">
      <c r="A319" s="12"/>
      <c r="B319" s="12"/>
    </row>
    <row r="320" spans="1:2" ht="15.75" customHeight="1" x14ac:dyDescent="0.25">
      <c r="A320" s="12"/>
      <c r="B320" s="12"/>
    </row>
    <row r="321" spans="1:2" ht="15.75" customHeight="1" x14ac:dyDescent="0.25">
      <c r="A321" s="12"/>
      <c r="B321" s="12"/>
    </row>
    <row r="322" spans="1:2" ht="15.75" customHeight="1" x14ac:dyDescent="0.25">
      <c r="A322" s="12"/>
      <c r="B322" s="12"/>
    </row>
    <row r="323" spans="1:2" ht="15.75" customHeight="1" x14ac:dyDescent="0.25">
      <c r="A323" s="12"/>
      <c r="B323" s="12"/>
    </row>
    <row r="324" spans="1:2" ht="15.75" customHeight="1" x14ac:dyDescent="0.25">
      <c r="A324" s="12"/>
      <c r="B324" s="12"/>
    </row>
    <row r="325" spans="1:2" ht="15.75" customHeight="1" x14ac:dyDescent="0.25">
      <c r="A325" s="12"/>
      <c r="B325" s="12"/>
    </row>
    <row r="326" spans="1:2" ht="15.75" customHeight="1" x14ac:dyDescent="0.25">
      <c r="A326" s="12"/>
      <c r="B326" s="12"/>
    </row>
    <row r="327" spans="1:2" ht="15.75" customHeight="1" x14ac:dyDescent="0.25">
      <c r="A327" s="12"/>
      <c r="B327" s="12"/>
    </row>
    <row r="328" spans="1:2" ht="15.75" customHeight="1" x14ac:dyDescent="0.25">
      <c r="A328" s="12"/>
      <c r="B328" s="12"/>
    </row>
    <row r="329" spans="1:2" ht="15.75" customHeight="1" x14ac:dyDescent="0.25">
      <c r="A329" s="12"/>
      <c r="B329" s="12"/>
    </row>
    <row r="330" spans="1:2" ht="15.75" customHeight="1" x14ac:dyDescent="0.25">
      <c r="A330" s="12"/>
      <c r="B330" s="12"/>
    </row>
    <row r="331" spans="1:2" ht="15.75" customHeight="1" x14ac:dyDescent="0.25">
      <c r="A331" s="12"/>
      <c r="B331" s="12"/>
    </row>
    <row r="332" spans="1:2" ht="15.75" customHeight="1" x14ac:dyDescent="0.25">
      <c r="A332" s="12"/>
      <c r="B332" s="12"/>
    </row>
    <row r="333" spans="1:2" ht="15.75" customHeight="1" x14ac:dyDescent="0.25">
      <c r="A333" s="12"/>
      <c r="B333" s="12"/>
    </row>
    <row r="334" spans="1:2" ht="15.75" customHeight="1" x14ac:dyDescent="0.25">
      <c r="A334" s="12"/>
      <c r="B334" s="12"/>
    </row>
    <row r="335" spans="1:2" ht="15.75" customHeight="1" x14ac:dyDescent="0.25">
      <c r="A335" s="12"/>
      <c r="B335" s="12"/>
    </row>
    <row r="336" spans="1:2" ht="15.75" customHeight="1" x14ac:dyDescent="0.25">
      <c r="A336" s="12"/>
      <c r="B336" s="12"/>
    </row>
    <row r="337" spans="1:2" ht="15.75" customHeight="1" x14ac:dyDescent="0.25">
      <c r="A337" s="12"/>
      <c r="B337" s="12"/>
    </row>
    <row r="338" spans="1:2" ht="15.75" customHeight="1" x14ac:dyDescent="0.25">
      <c r="A338" s="12"/>
      <c r="B338" s="12"/>
    </row>
    <row r="339" spans="1:2" ht="15.75" customHeight="1" x14ac:dyDescent="0.25">
      <c r="A339" s="12"/>
      <c r="B339" s="12"/>
    </row>
    <row r="340" spans="1:2" ht="15.75" customHeight="1" x14ac:dyDescent="0.25">
      <c r="A340" s="12"/>
      <c r="B340" s="12"/>
    </row>
    <row r="341" spans="1:2" ht="15.75" customHeight="1" x14ac:dyDescent="0.25">
      <c r="A341" s="12"/>
      <c r="B341" s="12"/>
    </row>
    <row r="342" spans="1:2" ht="15.75" customHeight="1" x14ac:dyDescent="0.25">
      <c r="A342" s="12"/>
      <c r="B342" s="12"/>
    </row>
    <row r="343" spans="1:2" ht="15.75" customHeight="1" x14ac:dyDescent="0.25">
      <c r="A343" s="12"/>
      <c r="B343" s="12"/>
    </row>
    <row r="344" spans="1:2" ht="15.75" customHeight="1" x14ac:dyDescent="0.25">
      <c r="A344" s="12"/>
      <c r="B344" s="12"/>
    </row>
    <row r="345" spans="1:2" ht="15.75" customHeight="1" x14ac:dyDescent="0.25">
      <c r="A345" s="12"/>
      <c r="B345" s="12"/>
    </row>
    <row r="346" spans="1:2" ht="15.75" customHeight="1" x14ac:dyDescent="0.25">
      <c r="A346" s="12"/>
      <c r="B346" s="12"/>
    </row>
    <row r="347" spans="1:2" ht="15.75" customHeight="1" x14ac:dyDescent="0.25">
      <c r="A347" s="12"/>
      <c r="B347" s="12"/>
    </row>
    <row r="348" spans="1:2" ht="15.75" customHeight="1" x14ac:dyDescent="0.25">
      <c r="A348" s="12"/>
      <c r="B348" s="12"/>
    </row>
    <row r="349" spans="1:2" ht="15.75" customHeight="1" x14ac:dyDescent="0.25">
      <c r="A349" s="12"/>
      <c r="B349" s="12"/>
    </row>
    <row r="350" spans="1:2" ht="15.75" customHeight="1" x14ac:dyDescent="0.25">
      <c r="A350" s="12"/>
      <c r="B350" s="12"/>
    </row>
    <row r="351" spans="1:2" ht="15.75" customHeight="1" x14ac:dyDescent="0.25">
      <c r="A351" s="12"/>
      <c r="B351" s="12"/>
    </row>
    <row r="352" spans="1:2" ht="15.75" customHeight="1" x14ac:dyDescent="0.25">
      <c r="A352" s="12"/>
      <c r="B352" s="12"/>
    </row>
    <row r="353" spans="1:2" ht="15.75" customHeight="1" x14ac:dyDescent="0.25">
      <c r="A353" s="12"/>
      <c r="B353" s="12"/>
    </row>
    <row r="354" spans="1:2" ht="15.75" customHeight="1" x14ac:dyDescent="0.25">
      <c r="A354" s="12"/>
      <c r="B354" s="12"/>
    </row>
    <row r="355" spans="1:2" ht="15.75" customHeight="1" x14ac:dyDescent="0.25">
      <c r="A355" s="12"/>
      <c r="B355" s="12"/>
    </row>
    <row r="356" spans="1:2" ht="15.75" customHeight="1" x14ac:dyDescent="0.25">
      <c r="A356" s="12"/>
      <c r="B356" s="12"/>
    </row>
    <row r="357" spans="1:2" ht="15.75" customHeight="1" x14ac:dyDescent="0.25">
      <c r="A357" s="12"/>
      <c r="B357" s="12"/>
    </row>
    <row r="358" spans="1:2" ht="15.75" customHeight="1" x14ac:dyDescent="0.25">
      <c r="A358" s="12"/>
      <c r="B358" s="12"/>
    </row>
    <row r="359" spans="1:2" ht="15.75" customHeight="1" x14ac:dyDescent="0.25">
      <c r="A359" s="12"/>
      <c r="B359" s="12"/>
    </row>
    <row r="360" spans="1:2" ht="15.75" customHeight="1" x14ac:dyDescent="0.25">
      <c r="A360" s="12"/>
      <c r="B360" s="12"/>
    </row>
    <row r="361" spans="1:2" ht="15.75" customHeight="1" x14ac:dyDescent="0.25">
      <c r="A361" s="12"/>
      <c r="B361" s="12"/>
    </row>
    <row r="362" spans="1:2" ht="15.75" customHeight="1" x14ac:dyDescent="0.25">
      <c r="A362" s="12"/>
      <c r="B362" s="12"/>
    </row>
    <row r="363" spans="1:2" ht="15.75" customHeight="1" x14ac:dyDescent="0.25">
      <c r="A363" s="12"/>
      <c r="B363" s="12"/>
    </row>
    <row r="364" spans="1:2" ht="15.75" customHeight="1" x14ac:dyDescent="0.25">
      <c r="A364" s="12"/>
      <c r="B364" s="12"/>
    </row>
    <row r="365" spans="1:2" ht="15.75" customHeight="1" x14ac:dyDescent="0.25">
      <c r="A365" s="12"/>
      <c r="B365" s="12"/>
    </row>
    <row r="366" spans="1:2" ht="15.75" customHeight="1" x14ac:dyDescent="0.25">
      <c r="A366" s="12"/>
      <c r="B366" s="12"/>
    </row>
    <row r="367" spans="1:2" ht="15.75" customHeight="1" x14ac:dyDescent="0.25">
      <c r="A367" s="12"/>
      <c r="B367" s="12"/>
    </row>
    <row r="368" spans="1:2" ht="15.75" customHeight="1" x14ac:dyDescent="0.25">
      <c r="A368" s="12"/>
      <c r="B368" s="12"/>
    </row>
    <row r="369" spans="1:2" ht="15.75" customHeight="1" x14ac:dyDescent="0.25">
      <c r="A369" s="12"/>
      <c r="B369" s="12"/>
    </row>
    <row r="370" spans="1:2" ht="15.75" customHeight="1" x14ac:dyDescent="0.25">
      <c r="A370" s="12"/>
      <c r="B370" s="12"/>
    </row>
    <row r="371" spans="1:2" ht="15.75" customHeight="1" x14ac:dyDescent="0.25">
      <c r="A371" s="12"/>
      <c r="B371" s="12"/>
    </row>
    <row r="372" spans="1:2" ht="15.75" customHeight="1" x14ac:dyDescent="0.25">
      <c r="A372" s="12"/>
      <c r="B372" s="12"/>
    </row>
    <row r="373" spans="1:2" ht="15.75" customHeight="1" x14ac:dyDescent="0.25">
      <c r="A373" s="12"/>
      <c r="B373" s="12"/>
    </row>
    <row r="374" spans="1:2" ht="15.75" customHeight="1" x14ac:dyDescent="0.25">
      <c r="A374" s="12"/>
      <c r="B374" s="12"/>
    </row>
    <row r="375" spans="1:2" ht="15.75" customHeight="1" x14ac:dyDescent="0.25">
      <c r="A375" s="12"/>
      <c r="B375" s="12"/>
    </row>
    <row r="376" spans="1:2" ht="15.75" customHeight="1" x14ac:dyDescent="0.25">
      <c r="A376" s="12"/>
      <c r="B376" s="12"/>
    </row>
    <row r="377" spans="1:2" ht="15.75" customHeight="1" x14ac:dyDescent="0.25">
      <c r="A377" s="12"/>
      <c r="B377" s="12"/>
    </row>
    <row r="378" spans="1:2" ht="15.75" customHeight="1" x14ac:dyDescent="0.25">
      <c r="A378" s="12"/>
      <c r="B378" s="12"/>
    </row>
    <row r="379" spans="1:2" ht="15.75" customHeight="1" x14ac:dyDescent="0.25">
      <c r="A379" s="12"/>
      <c r="B379" s="12"/>
    </row>
    <row r="380" spans="1:2" ht="15.75" customHeight="1" x14ac:dyDescent="0.25">
      <c r="A380" s="12"/>
      <c r="B380" s="12"/>
    </row>
    <row r="381" spans="1:2" ht="15.75" customHeight="1" x14ac:dyDescent="0.25">
      <c r="A381" s="12"/>
      <c r="B381" s="12"/>
    </row>
    <row r="382" spans="1:2" ht="15.75" customHeight="1" x14ac:dyDescent="0.25">
      <c r="A382" s="12"/>
      <c r="B382" s="12"/>
    </row>
    <row r="383" spans="1:2" ht="15.75" customHeight="1" x14ac:dyDescent="0.25">
      <c r="A383" s="12"/>
      <c r="B383" s="12"/>
    </row>
    <row r="384" spans="1:2" ht="15.75" customHeight="1" x14ac:dyDescent="0.25">
      <c r="A384" s="12"/>
      <c r="B384" s="12"/>
    </row>
    <row r="385" spans="1:2" ht="15.75" customHeight="1" x14ac:dyDescent="0.25">
      <c r="A385" s="12"/>
      <c r="B385" s="12"/>
    </row>
    <row r="386" spans="1:2" ht="15.75" customHeight="1" x14ac:dyDescent="0.25">
      <c r="A386" s="12"/>
      <c r="B386" s="12"/>
    </row>
    <row r="387" spans="1:2" ht="15.75" customHeight="1" x14ac:dyDescent="0.25">
      <c r="A387" s="12"/>
      <c r="B387" s="12"/>
    </row>
    <row r="388" spans="1:2" ht="15.75" customHeight="1" x14ac:dyDescent="0.25">
      <c r="A388" s="12"/>
      <c r="B388" s="12"/>
    </row>
    <row r="389" spans="1:2" ht="15.75" customHeight="1" x14ac:dyDescent="0.25">
      <c r="A389" s="12"/>
      <c r="B389" s="12"/>
    </row>
    <row r="390" spans="1:2" ht="15.75" customHeight="1" x14ac:dyDescent="0.25">
      <c r="A390" s="12"/>
      <c r="B390" s="12"/>
    </row>
    <row r="391" spans="1:2" ht="15.75" customHeight="1" x14ac:dyDescent="0.25">
      <c r="A391" s="12"/>
      <c r="B391" s="12"/>
    </row>
    <row r="392" spans="1:2" ht="15.75" customHeight="1" x14ac:dyDescent="0.25">
      <c r="A392" s="12"/>
      <c r="B392" s="12"/>
    </row>
    <row r="393" spans="1:2" ht="15.75" customHeight="1" x14ac:dyDescent="0.25">
      <c r="A393" s="12"/>
      <c r="B393" s="12"/>
    </row>
    <row r="394" spans="1:2" ht="15.75" customHeight="1" x14ac:dyDescent="0.25">
      <c r="A394" s="12"/>
      <c r="B394" s="12"/>
    </row>
    <row r="395" spans="1:2" ht="15.75" customHeight="1" x14ac:dyDescent="0.25">
      <c r="A395" s="12"/>
      <c r="B395" s="12"/>
    </row>
    <row r="396" spans="1:2" ht="15.75" customHeight="1" x14ac:dyDescent="0.25">
      <c r="A396" s="12"/>
      <c r="B396" s="12"/>
    </row>
    <row r="397" spans="1:2" ht="15.75" customHeight="1" x14ac:dyDescent="0.25">
      <c r="A397" s="12"/>
      <c r="B397" s="12"/>
    </row>
    <row r="398" spans="1:2" ht="15.75" customHeight="1" x14ac:dyDescent="0.25">
      <c r="A398" s="12"/>
      <c r="B398" s="12"/>
    </row>
    <row r="399" spans="1:2" ht="15.75" customHeight="1" x14ac:dyDescent="0.25">
      <c r="A399" s="12"/>
      <c r="B399" s="12"/>
    </row>
    <row r="400" spans="1:2" ht="15.75" customHeight="1" x14ac:dyDescent="0.25">
      <c r="A400" s="12"/>
      <c r="B400" s="12"/>
    </row>
    <row r="401" spans="1:2" ht="15.75" customHeight="1" x14ac:dyDescent="0.25">
      <c r="A401" s="12"/>
      <c r="B401" s="12"/>
    </row>
    <row r="402" spans="1:2" ht="15.75" customHeight="1" x14ac:dyDescent="0.25">
      <c r="A402" s="12"/>
      <c r="B402" s="12"/>
    </row>
    <row r="403" spans="1:2" ht="15.75" customHeight="1" x14ac:dyDescent="0.25">
      <c r="A403" s="12"/>
      <c r="B403" s="12"/>
    </row>
    <row r="404" spans="1:2" ht="15.75" customHeight="1" x14ac:dyDescent="0.25">
      <c r="A404" s="12"/>
      <c r="B404" s="12"/>
    </row>
    <row r="405" spans="1:2" ht="15.75" customHeight="1" x14ac:dyDescent="0.25">
      <c r="A405" s="12"/>
      <c r="B405" s="12"/>
    </row>
    <row r="406" spans="1:2" ht="15.75" customHeight="1" x14ac:dyDescent="0.25">
      <c r="A406" s="12"/>
      <c r="B406" s="12"/>
    </row>
    <row r="407" spans="1:2" ht="15.75" customHeight="1" x14ac:dyDescent="0.25">
      <c r="A407" s="12"/>
      <c r="B407" s="12"/>
    </row>
    <row r="408" spans="1:2" ht="15.75" customHeight="1" x14ac:dyDescent="0.25">
      <c r="A408" s="12"/>
      <c r="B408" s="12"/>
    </row>
    <row r="409" spans="1:2" ht="15.75" customHeight="1" x14ac:dyDescent="0.25">
      <c r="A409" s="12"/>
      <c r="B409" s="12"/>
    </row>
    <row r="410" spans="1:2" ht="15.75" customHeight="1" x14ac:dyDescent="0.25">
      <c r="A410" s="12"/>
      <c r="B410" s="12"/>
    </row>
    <row r="411" spans="1:2" ht="15.75" customHeight="1" x14ac:dyDescent="0.25">
      <c r="A411" s="12"/>
      <c r="B411" s="12"/>
    </row>
    <row r="412" spans="1:2" ht="15.75" customHeight="1" x14ac:dyDescent="0.25">
      <c r="A412" s="12"/>
      <c r="B412" s="12"/>
    </row>
    <row r="413" spans="1:2" ht="15.75" customHeight="1" x14ac:dyDescent="0.25">
      <c r="A413" s="12"/>
      <c r="B413" s="12"/>
    </row>
    <row r="414" spans="1:2" ht="15.75" customHeight="1" x14ac:dyDescent="0.25">
      <c r="A414" s="12"/>
      <c r="B414" s="12"/>
    </row>
    <row r="415" spans="1:2" ht="15.75" customHeight="1" x14ac:dyDescent="0.25">
      <c r="A415" s="12"/>
      <c r="B415" s="12"/>
    </row>
    <row r="416" spans="1:2" ht="15.75" customHeight="1" x14ac:dyDescent="0.25">
      <c r="A416" s="12"/>
      <c r="B416" s="12"/>
    </row>
    <row r="417" spans="1:2" ht="15.75" customHeight="1" x14ac:dyDescent="0.25">
      <c r="A417" s="12"/>
      <c r="B417" s="12"/>
    </row>
    <row r="418" spans="1:2" ht="15.75" customHeight="1" x14ac:dyDescent="0.25">
      <c r="A418" s="12"/>
      <c r="B418" s="12"/>
    </row>
    <row r="419" spans="1:2" ht="15.75" customHeight="1" x14ac:dyDescent="0.25">
      <c r="A419" s="12"/>
      <c r="B419" s="12"/>
    </row>
    <row r="420" spans="1:2" ht="15.75" customHeight="1" x14ac:dyDescent="0.25">
      <c r="A420" s="12"/>
      <c r="B420" s="12"/>
    </row>
    <row r="421" spans="1:2" ht="15.75" customHeight="1" x14ac:dyDescent="0.25">
      <c r="A421" s="12"/>
      <c r="B421" s="12"/>
    </row>
    <row r="422" spans="1:2" ht="15.75" customHeight="1" x14ac:dyDescent="0.25">
      <c r="A422" s="12"/>
      <c r="B422" s="12"/>
    </row>
    <row r="423" spans="1:2" ht="15.75" customHeight="1" x14ac:dyDescent="0.25">
      <c r="A423" s="12"/>
      <c r="B423" s="12"/>
    </row>
    <row r="424" spans="1:2" ht="15.75" customHeight="1" x14ac:dyDescent="0.25">
      <c r="A424" s="12"/>
      <c r="B424" s="12"/>
    </row>
    <row r="425" spans="1:2" ht="15.75" customHeight="1" x14ac:dyDescent="0.25">
      <c r="A425" s="12"/>
      <c r="B425" s="12"/>
    </row>
    <row r="426" spans="1:2" ht="15.75" customHeight="1" x14ac:dyDescent="0.25">
      <c r="A426" s="12"/>
      <c r="B426" s="12"/>
    </row>
    <row r="427" spans="1:2" ht="15.75" customHeight="1" x14ac:dyDescent="0.25">
      <c r="A427" s="12"/>
      <c r="B427" s="12"/>
    </row>
    <row r="428" spans="1:2" ht="15.75" customHeight="1" x14ac:dyDescent="0.25">
      <c r="A428" s="12"/>
      <c r="B428" s="12"/>
    </row>
    <row r="429" spans="1:2" ht="15.75" customHeight="1" x14ac:dyDescent="0.25">
      <c r="A429" s="12"/>
      <c r="B429" s="12"/>
    </row>
    <row r="430" spans="1:2" ht="15.75" customHeight="1" x14ac:dyDescent="0.25">
      <c r="A430" s="12"/>
      <c r="B430" s="12"/>
    </row>
    <row r="431" spans="1:2" ht="15.75" customHeight="1" x14ac:dyDescent="0.25">
      <c r="A431" s="12"/>
      <c r="B431" s="12"/>
    </row>
    <row r="432" spans="1:2" ht="15.75" customHeight="1" x14ac:dyDescent="0.25">
      <c r="A432" s="12"/>
      <c r="B432" s="12"/>
    </row>
    <row r="433" spans="1:2" ht="15.75" customHeight="1" x14ac:dyDescent="0.25">
      <c r="A433" s="12"/>
      <c r="B433" s="12"/>
    </row>
    <row r="434" spans="1:2" ht="15.75" customHeight="1" x14ac:dyDescent="0.25">
      <c r="A434" s="12"/>
      <c r="B434" s="12"/>
    </row>
    <row r="435" spans="1:2" ht="15.75" customHeight="1" x14ac:dyDescent="0.25">
      <c r="A435" s="12"/>
      <c r="B435" s="12"/>
    </row>
    <row r="436" spans="1:2" ht="15.75" customHeight="1" x14ac:dyDescent="0.25">
      <c r="A436" s="12"/>
      <c r="B436" s="12"/>
    </row>
    <row r="437" spans="1:2" ht="15.75" customHeight="1" x14ac:dyDescent="0.25">
      <c r="A437" s="12"/>
      <c r="B437" s="12"/>
    </row>
    <row r="438" spans="1:2" ht="15.75" customHeight="1" x14ac:dyDescent="0.25">
      <c r="A438" s="12"/>
      <c r="B438" s="12"/>
    </row>
    <row r="439" spans="1:2" ht="15.75" customHeight="1" x14ac:dyDescent="0.25">
      <c r="A439" s="12"/>
      <c r="B439" s="12"/>
    </row>
    <row r="440" spans="1:2" ht="15.75" customHeight="1" x14ac:dyDescent="0.25">
      <c r="A440" s="12"/>
      <c r="B440" s="12"/>
    </row>
    <row r="441" spans="1:2" ht="15.75" customHeight="1" x14ac:dyDescent="0.25">
      <c r="A441" s="12"/>
      <c r="B441" s="12"/>
    </row>
    <row r="442" spans="1:2" ht="15.75" customHeight="1" x14ac:dyDescent="0.25">
      <c r="A442" s="12"/>
      <c r="B442" s="12"/>
    </row>
    <row r="443" spans="1:2" ht="15.75" customHeight="1" x14ac:dyDescent="0.25">
      <c r="A443" s="12"/>
      <c r="B443" s="12"/>
    </row>
    <row r="444" spans="1:2" ht="15.75" customHeight="1" x14ac:dyDescent="0.25">
      <c r="A444" s="12"/>
      <c r="B444" s="12"/>
    </row>
    <row r="445" spans="1:2" ht="15.75" customHeight="1" x14ac:dyDescent="0.25">
      <c r="A445" s="12"/>
      <c r="B445" s="12"/>
    </row>
    <row r="446" spans="1:2" ht="15.75" customHeight="1" x14ac:dyDescent="0.25">
      <c r="A446" s="12"/>
      <c r="B446" s="12"/>
    </row>
    <row r="447" spans="1:2" ht="15.75" customHeight="1" x14ac:dyDescent="0.25">
      <c r="A447" s="12"/>
      <c r="B447" s="12"/>
    </row>
    <row r="448" spans="1:2" ht="15.75" customHeight="1" x14ac:dyDescent="0.25">
      <c r="A448" s="12"/>
      <c r="B448" s="12"/>
    </row>
    <row r="449" spans="1:2" ht="15.75" customHeight="1" x14ac:dyDescent="0.25">
      <c r="A449" s="12"/>
      <c r="B449" s="12"/>
    </row>
    <row r="450" spans="1:2" ht="15.75" customHeight="1" x14ac:dyDescent="0.25">
      <c r="A450" s="12"/>
      <c r="B450" s="12"/>
    </row>
    <row r="451" spans="1:2" ht="15.75" customHeight="1" x14ac:dyDescent="0.25">
      <c r="A451" s="12"/>
      <c r="B451" s="12"/>
    </row>
    <row r="452" spans="1:2" ht="15.75" customHeight="1" x14ac:dyDescent="0.25">
      <c r="A452" s="12"/>
      <c r="B452" s="12"/>
    </row>
    <row r="453" spans="1:2" ht="15.75" customHeight="1" x14ac:dyDescent="0.25">
      <c r="A453" s="12"/>
      <c r="B453" s="12"/>
    </row>
    <row r="454" spans="1:2" ht="15.75" customHeight="1" x14ac:dyDescent="0.25">
      <c r="A454" s="12"/>
      <c r="B454" s="12"/>
    </row>
    <row r="455" spans="1:2" ht="15.75" customHeight="1" x14ac:dyDescent="0.25">
      <c r="A455" s="12"/>
      <c r="B455" s="12"/>
    </row>
    <row r="456" spans="1:2" ht="15.75" customHeight="1" x14ac:dyDescent="0.25">
      <c r="A456" s="12"/>
      <c r="B456" s="12"/>
    </row>
    <row r="457" spans="1:2" ht="15.75" customHeight="1" x14ac:dyDescent="0.25">
      <c r="A457" s="12"/>
      <c r="B457" s="12"/>
    </row>
    <row r="458" spans="1:2" ht="15.75" customHeight="1" x14ac:dyDescent="0.25">
      <c r="A458" s="12"/>
      <c r="B458" s="12"/>
    </row>
    <row r="459" spans="1:2" ht="15.75" customHeight="1" x14ac:dyDescent="0.25">
      <c r="A459" s="12"/>
      <c r="B459" s="12"/>
    </row>
    <row r="460" spans="1:2" ht="15.75" customHeight="1" x14ac:dyDescent="0.25">
      <c r="A460" s="12"/>
      <c r="B460" s="12"/>
    </row>
    <row r="461" spans="1:2" ht="15.75" customHeight="1" x14ac:dyDescent="0.25">
      <c r="A461" s="12"/>
      <c r="B461" s="12"/>
    </row>
    <row r="462" spans="1:2" ht="15.75" customHeight="1" x14ac:dyDescent="0.25">
      <c r="A462" s="12"/>
      <c r="B462" s="12"/>
    </row>
    <row r="463" spans="1:2" ht="15.75" customHeight="1" x14ac:dyDescent="0.25">
      <c r="A463" s="12"/>
      <c r="B463" s="12"/>
    </row>
    <row r="464" spans="1:2" ht="15.75" customHeight="1" x14ac:dyDescent="0.25">
      <c r="A464" s="12"/>
      <c r="B464" s="12"/>
    </row>
    <row r="465" spans="1:2" ht="15.75" customHeight="1" x14ac:dyDescent="0.25">
      <c r="A465" s="12"/>
      <c r="B465" s="12"/>
    </row>
    <row r="466" spans="1:2" ht="15.75" customHeight="1" x14ac:dyDescent="0.25">
      <c r="A466" s="12"/>
      <c r="B466" s="12"/>
    </row>
    <row r="467" spans="1:2" ht="15.75" customHeight="1" x14ac:dyDescent="0.25">
      <c r="A467" s="12"/>
      <c r="B467" s="12"/>
    </row>
    <row r="468" spans="1:2" ht="15.75" customHeight="1" x14ac:dyDescent="0.25">
      <c r="A468" s="12"/>
      <c r="B468" s="12"/>
    </row>
    <row r="469" spans="1:2" ht="15.75" customHeight="1" x14ac:dyDescent="0.25">
      <c r="A469" s="12"/>
      <c r="B469" s="12"/>
    </row>
    <row r="470" spans="1:2" ht="15.75" customHeight="1" x14ac:dyDescent="0.25">
      <c r="A470" s="12"/>
      <c r="B470" s="12"/>
    </row>
    <row r="471" spans="1:2" ht="15.75" customHeight="1" x14ac:dyDescent="0.25">
      <c r="A471" s="12"/>
      <c r="B471" s="12"/>
    </row>
    <row r="472" spans="1:2" ht="15.75" customHeight="1" x14ac:dyDescent="0.25">
      <c r="A472" s="12"/>
      <c r="B472" s="12"/>
    </row>
    <row r="473" spans="1:2" ht="15.75" customHeight="1" x14ac:dyDescent="0.25">
      <c r="A473" s="12"/>
      <c r="B473" s="12"/>
    </row>
    <row r="474" spans="1:2" ht="15.75" customHeight="1" x14ac:dyDescent="0.25">
      <c r="A474" s="12"/>
      <c r="B474" s="12"/>
    </row>
    <row r="475" spans="1:2" ht="15.75" customHeight="1" x14ac:dyDescent="0.25">
      <c r="A475" s="12"/>
      <c r="B475" s="12"/>
    </row>
    <row r="476" spans="1:2" ht="15.75" customHeight="1" x14ac:dyDescent="0.25">
      <c r="A476" s="12"/>
      <c r="B476" s="12"/>
    </row>
    <row r="477" spans="1:2" ht="15.75" customHeight="1" x14ac:dyDescent="0.25">
      <c r="A477" s="12"/>
      <c r="B477" s="12"/>
    </row>
    <row r="478" spans="1:2" ht="15.75" customHeight="1" x14ac:dyDescent="0.25">
      <c r="A478" s="12"/>
      <c r="B478" s="12"/>
    </row>
    <row r="479" spans="1:2" ht="15.75" customHeight="1" x14ac:dyDescent="0.25">
      <c r="A479" s="12"/>
      <c r="B479" s="12"/>
    </row>
    <row r="480" spans="1:2" ht="15.75" customHeight="1" x14ac:dyDescent="0.25">
      <c r="A480" s="12"/>
      <c r="B480" s="12"/>
    </row>
    <row r="481" spans="1:2" ht="15.75" customHeight="1" x14ac:dyDescent="0.25">
      <c r="A481" s="12"/>
      <c r="B481" s="12"/>
    </row>
    <row r="482" spans="1:2" ht="15.75" customHeight="1" x14ac:dyDescent="0.25">
      <c r="A482" s="12"/>
      <c r="B482" s="12"/>
    </row>
    <row r="483" spans="1:2" ht="15.75" customHeight="1" x14ac:dyDescent="0.25">
      <c r="A483" s="12"/>
      <c r="B483" s="12"/>
    </row>
    <row r="484" spans="1:2" ht="15.75" customHeight="1" x14ac:dyDescent="0.25">
      <c r="A484" s="12"/>
      <c r="B484" s="12"/>
    </row>
    <row r="485" spans="1:2" ht="15.75" customHeight="1" x14ac:dyDescent="0.25">
      <c r="A485" s="12"/>
      <c r="B485" s="12"/>
    </row>
    <row r="486" spans="1:2" ht="15.75" customHeight="1" x14ac:dyDescent="0.25">
      <c r="A486" s="12"/>
      <c r="B486" s="12"/>
    </row>
    <row r="487" spans="1:2" ht="15.75" customHeight="1" x14ac:dyDescent="0.25">
      <c r="A487" s="12"/>
      <c r="B487" s="12"/>
    </row>
    <row r="488" spans="1:2" ht="15.75" customHeight="1" x14ac:dyDescent="0.25">
      <c r="A488" s="12"/>
      <c r="B488" s="12"/>
    </row>
    <row r="489" spans="1:2" ht="15.75" customHeight="1" x14ac:dyDescent="0.25">
      <c r="A489" s="12"/>
      <c r="B489" s="12"/>
    </row>
    <row r="490" spans="1:2" ht="15.75" customHeight="1" x14ac:dyDescent="0.25">
      <c r="A490" s="12"/>
      <c r="B490" s="12"/>
    </row>
    <row r="491" spans="1:2" ht="15.75" customHeight="1" x14ac:dyDescent="0.25">
      <c r="A491" s="12"/>
      <c r="B491" s="12"/>
    </row>
    <row r="492" spans="1:2" ht="15.75" customHeight="1" x14ac:dyDescent="0.25">
      <c r="A492" s="12"/>
      <c r="B492" s="12"/>
    </row>
    <row r="493" spans="1:2" ht="15.75" customHeight="1" x14ac:dyDescent="0.25">
      <c r="A493" s="12"/>
      <c r="B493" s="12"/>
    </row>
    <row r="494" spans="1:2" ht="15.75" customHeight="1" x14ac:dyDescent="0.25">
      <c r="A494" s="12"/>
      <c r="B494" s="12"/>
    </row>
    <row r="495" spans="1:2" ht="15.75" customHeight="1" x14ac:dyDescent="0.25">
      <c r="A495" s="12"/>
      <c r="B495" s="12"/>
    </row>
    <row r="496" spans="1:2" ht="15.75" customHeight="1" x14ac:dyDescent="0.25">
      <c r="A496" s="12"/>
      <c r="B496" s="12"/>
    </row>
    <row r="497" spans="1:2" ht="15.75" customHeight="1" x14ac:dyDescent="0.25">
      <c r="A497" s="12"/>
      <c r="B497" s="12"/>
    </row>
    <row r="498" spans="1:2" ht="15.75" customHeight="1" x14ac:dyDescent="0.25">
      <c r="A498" s="12"/>
      <c r="B498" s="12"/>
    </row>
    <row r="499" spans="1:2" ht="15.75" customHeight="1" x14ac:dyDescent="0.25">
      <c r="A499" s="12"/>
      <c r="B499" s="12"/>
    </row>
    <row r="500" spans="1:2" ht="15.75" customHeight="1" x14ac:dyDescent="0.25">
      <c r="A500" s="12"/>
      <c r="B500" s="12"/>
    </row>
    <row r="501" spans="1:2" ht="15.75" customHeight="1" x14ac:dyDescent="0.25">
      <c r="A501" s="12"/>
      <c r="B501" s="12"/>
    </row>
    <row r="502" spans="1:2" ht="15.75" customHeight="1" x14ac:dyDescent="0.25">
      <c r="A502" s="12"/>
      <c r="B502" s="12"/>
    </row>
    <row r="503" spans="1:2" ht="15.75" customHeight="1" x14ac:dyDescent="0.25">
      <c r="A503" s="12"/>
      <c r="B503" s="12"/>
    </row>
    <row r="504" spans="1:2" ht="15.75" customHeight="1" x14ac:dyDescent="0.25">
      <c r="A504" s="12"/>
      <c r="B504" s="12"/>
    </row>
    <row r="505" spans="1:2" ht="15.75" customHeight="1" x14ac:dyDescent="0.25">
      <c r="A505" s="12"/>
      <c r="B505" s="12"/>
    </row>
    <row r="506" spans="1:2" ht="15.75" customHeight="1" x14ac:dyDescent="0.25">
      <c r="A506" s="12"/>
      <c r="B506" s="12"/>
    </row>
    <row r="507" spans="1:2" ht="15.75" customHeight="1" x14ac:dyDescent="0.25">
      <c r="A507" s="12"/>
      <c r="B507" s="12"/>
    </row>
    <row r="508" spans="1:2" ht="15.75" customHeight="1" x14ac:dyDescent="0.25">
      <c r="A508" s="12"/>
      <c r="B508" s="12"/>
    </row>
    <row r="509" spans="1:2" ht="15.75" customHeight="1" x14ac:dyDescent="0.25">
      <c r="A509" s="12"/>
      <c r="B509" s="12"/>
    </row>
    <row r="510" spans="1:2" ht="15.75" customHeight="1" x14ac:dyDescent="0.25">
      <c r="A510" s="12"/>
      <c r="B510" s="12"/>
    </row>
    <row r="511" spans="1:2" ht="15.75" customHeight="1" x14ac:dyDescent="0.25">
      <c r="A511" s="12"/>
      <c r="B511" s="12"/>
    </row>
    <row r="512" spans="1:2" ht="15.75" customHeight="1" x14ac:dyDescent="0.25">
      <c r="A512" s="12"/>
      <c r="B512" s="12"/>
    </row>
    <row r="513" spans="1:2" ht="15.75" customHeight="1" x14ac:dyDescent="0.25">
      <c r="A513" s="12"/>
      <c r="B513" s="12"/>
    </row>
    <row r="514" spans="1:2" ht="15.75" customHeight="1" x14ac:dyDescent="0.25">
      <c r="A514" s="12"/>
      <c r="B514" s="12"/>
    </row>
    <row r="515" spans="1:2" ht="15.75" customHeight="1" x14ac:dyDescent="0.25">
      <c r="A515" s="12"/>
      <c r="B515" s="12"/>
    </row>
    <row r="516" spans="1:2" ht="15.75" customHeight="1" x14ac:dyDescent="0.25">
      <c r="A516" s="12"/>
      <c r="B516" s="12"/>
    </row>
    <row r="517" spans="1:2" ht="15.75" customHeight="1" x14ac:dyDescent="0.25">
      <c r="A517" s="12"/>
      <c r="B517" s="12"/>
    </row>
    <row r="518" spans="1:2" ht="15.75" customHeight="1" x14ac:dyDescent="0.25">
      <c r="A518" s="12"/>
      <c r="B518" s="12"/>
    </row>
    <row r="519" spans="1:2" ht="15.75" customHeight="1" x14ac:dyDescent="0.25">
      <c r="A519" s="12"/>
      <c r="B519" s="12"/>
    </row>
    <row r="520" spans="1:2" ht="15.75" customHeight="1" x14ac:dyDescent="0.25">
      <c r="A520" s="12"/>
      <c r="B520" s="12"/>
    </row>
    <row r="521" spans="1:2" ht="15.75" customHeight="1" x14ac:dyDescent="0.25">
      <c r="A521" s="12"/>
      <c r="B521" s="12"/>
    </row>
    <row r="522" spans="1:2" ht="15.75" customHeight="1" x14ac:dyDescent="0.25">
      <c r="A522" s="12"/>
      <c r="B522" s="12"/>
    </row>
    <row r="523" spans="1:2" ht="15.75" customHeight="1" x14ac:dyDescent="0.25">
      <c r="A523" s="12"/>
      <c r="B523" s="12"/>
    </row>
    <row r="524" spans="1:2" ht="15.75" customHeight="1" x14ac:dyDescent="0.25">
      <c r="A524" s="12"/>
      <c r="B524" s="12"/>
    </row>
    <row r="525" spans="1:2" ht="15.75" customHeight="1" x14ac:dyDescent="0.25">
      <c r="A525" s="12"/>
      <c r="B525" s="12"/>
    </row>
    <row r="526" spans="1:2" ht="15.75" customHeight="1" x14ac:dyDescent="0.25">
      <c r="A526" s="12"/>
      <c r="B526" s="12"/>
    </row>
    <row r="527" spans="1:2" ht="15.75" customHeight="1" x14ac:dyDescent="0.25">
      <c r="A527" s="12"/>
      <c r="B527" s="12"/>
    </row>
    <row r="528" spans="1:2" ht="15.75" customHeight="1" x14ac:dyDescent="0.25">
      <c r="A528" s="12"/>
      <c r="B528" s="12"/>
    </row>
    <row r="529" spans="1:2" ht="15.75" customHeight="1" x14ac:dyDescent="0.25">
      <c r="A529" s="12"/>
      <c r="B529" s="12"/>
    </row>
    <row r="530" spans="1:2" ht="15.75" customHeight="1" x14ac:dyDescent="0.25">
      <c r="A530" s="12"/>
      <c r="B530" s="12"/>
    </row>
    <row r="531" spans="1:2" ht="15.75" customHeight="1" x14ac:dyDescent="0.25">
      <c r="A531" s="12"/>
      <c r="B531" s="12"/>
    </row>
    <row r="532" spans="1:2" ht="15.75" customHeight="1" x14ac:dyDescent="0.25">
      <c r="A532" s="12"/>
      <c r="B532" s="12"/>
    </row>
    <row r="533" spans="1:2" ht="15.75" customHeight="1" x14ac:dyDescent="0.25">
      <c r="A533" s="12"/>
      <c r="B533" s="12"/>
    </row>
    <row r="534" spans="1:2" ht="15.75" customHeight="1" x14ac:dyDescent="0.25">
      <c r="A534" s="12"/>
      <c r="B534" s="12"/>
    </row>
    <row r="535" spans="1:2" ht="15.75" customHeight="1" x14ac:dyDescent="0.25">
      <c r="A535" s="12"/>
      <c r="B535" s="12"/>
    </row>
    <row r="536" spans="1:2" ht="15.75" customHeight="1" x14ac:dyDescent="0.25">
      <c r="A536" s="12"/>
      <c r="B536" s="12"/>
    </row>
    <row r="537" spans="1:2" ht="15.75" customHeight="1" x14ac:dyDescent="0.25">
      <c r="A537" s="12"/>
      <c r="B537" s="12"/>
    </row>
    <row r="538" spans="1:2" ht="15.75" customHeight="1" x14ac:dyDescent="0.25">
      <c r="A538" s="12"/>
      <c r="B538" s="12"/>
    </row>
    <row r="539" spans="1:2" ht="15.75" customHeight="1" x14ac:dyDescent="0.25">
      <c r="A539" s="12"/>
      <c r="B539" s="12"/>
    </row>
    <row r="540" spans="1:2" ht="15.75" customHeight="1" x14ac:dyDescent="0.25">
      <c r="A540" s="12"/>
      <c r="B540" s="12"/>
    </row>
    <row r="541" spans="1:2" ht="15.75" customHeight="1" x14ac:dyDescent="0.25">
      <c r="A541" s="12"/>
      <c r="B541" s="12"/>
    </row>
    <row r="542" spans="1:2" ht="15.75" customHeight="1" x14ac:dyDescent="0.25">
      <c r="A542" s="12"/>
      <c r="B542" s="12"/>
    </row>
    <row r="543" spans="1:2" ht="15.75" customHeight="1" x14ac:dyDescent="0.25">
      <c r="A543" s="12"/>
      <c r="B543" s="12"/>
    </row>
    <row r="544" spans="1:2" ht="15.75" customHeight="1" x14ac:dyDescent="0.25">
      <c r="A544" s="12"/>
      <c r="B544" s="12"/>
    </row>
    <row r="545" spans="1:2" ht="15.75" customHeight="1" x14ac:dyDescent="0.25">
      <c r="A545" s="12"/>
      <c r="B545" s="12"/>
    </row>
    <row r="546" spans="1:2" ht="15.75" customHeight="1" x14ac:dyDescent="0.25">
      <c r="A546" s="12"/>
      <c r="B546" s="12"/>
    </row>
    <row r="547" spans="1:2" ht="15.75" customHeight="1" x14ac:dyDescent="0.25">
      <c r="A547" s="12"/>
      <c r="B547" s="12"/>
    </row>
    <row r="548" spans="1:2" ht="15.75" customHeight="1" x14ac:dyDescent="0.25">
      <c r="A548" s="12"/>
      <c r="B548" s="12"/>
    </row>
    <row r="549" spans="1:2" ht="15.75" customHeight="1" x14ac:dyDescent="0.25">
      <c r="A549" s="12"/>
      <c r="B549" s="12"/>
    </row>
    <row r="550" spans="1:2" ht="15.75" customHeight="1" x14ac:dyDescent="0.25">
      <c r="A550" s="12"/>
      <c r="B550" s="12"/>
    </row>
    <row r="551" spans="1:2" ht="15.75" customHeight="1" x14ac:dyDescent="0.25">
      <c r="A551" s="12"/>
      <c r="B551" s="12"/>
    </row>
    <row r="552" spans="1:2" ht="15.75" customHeight="1" x14ac:dyDescent="0.25">
      <c r="A552" s="12"/>
      <c r="B552" s="12"/>
    </row>
    <row r="553" spans="1:2" ht="15.75" customHeight="1" x14ac:dyDescent="0.25">
      <c r="A553" s="12"/>
      <c r="B553" s="12"/>
    </row>
    <row r="554" spans="1:2" ht="15.75" customHeight="1" x14ac:dyDescent="0.25">
      <c r="A554" s="12"/>
      <c r="B554" s="12"/>
    </row>
    <row r="555" spans="1:2" ht="15.75" customHeight="1" x14ac:dyDescent="0.25">
      <c r="A555" s="12"/>
      <c r="B555" s="12"/>
    </row>
    <row r="556" spans="1:2" ht="15.75" customHeight="1" x14ac:dyDescent="0.25">
      <c r="A556" s="12"/>
      <c r="B556" s="12"/>
    </row>
    <row r="557" spans="1:2" ht="15.75" customHeight="1" x14ac:dyDescent="0.25">
      <c r="A557" s="12"/>
      <c r="B557" s="12"/>
    </row>
    <row r="558" spans="1:2" ht="15.75" customHeight="1" x14ac:dyDescent="0.25">
      <c r="A558" s="12"/>
      <c r="B558" s="12"/>
    </row>
    <row r="559" spans="1:2" ht="15.75" customHeight="1" x14ac:dyDescent="0.25">
      <c r="A559" s="12"/>
      <c r="B559" s="12"/>
    </row>
    <row r="560" spans="1:2" ht="15.75" customHeight="1" x14ac:dyDescent="0.25">
      <c r="A560" s="12"/>
      <c r="B560" s="12"/>
    </row>
    <row r="561" spans="1:2" ht="15.75" customHeight="1" x14ac:dyDescent="0.25">
      <c r="A561" s="12"/>
      <c r="B561" s="12"/>
    </row>
    <row r="562" spans="1:2" ht="15.75" customHeight="1" x14ac:dyDescent="0.25">
      <c r="A562" s="12"/>
      <c r="B562" s="12"/>
    </row>
    <row r="563" spans="1:2" ht="15.75" customHeight="1" x14ac:dyDescent="0.25">
      <c r="A563" s="12"/>
      <c r="B563" s="12"/>
    </row>
    <row r="564" spans="1:2" ht="15.75" customHeight="1" x14ac:dyDescent="0.25">
      <c r="A564" s="12"/>
      <c r="B564" s="12"/>
    </row>
    <row r="565" spans="1:2" ht="15.75" customHeight="1" x14ac:dyDescent="0.25">
      <c r="A565" s="12"/>
      <c r="B565" s="12"/>
    </row>
    <row r="566" spans="1:2" ht="15.75" customHeight="1" x14ac:dyDescent="0.25">
      <c r="A566" s="12"/>
      <c r="B566" s="12"/>
    </row>
    <row r="567" spans="1:2" ht="15.75" customHeight="1" x14ac:dyDescent="0.25">
      <c r="A567" s="12"/>
      <c r="B567" s="12"/>
    </row>
    <row r="568" spans="1:2" ht="15.75" customHeight="1" x14ac:dyDescent="0.25">
      <c r="A568" s="12"/>
      <c r="B568" s="12"/>
    </row>
    <row r="569" spans="1:2" ht="15.75" customHeight="1" x14ac:dyDescent="0.25">
      <c r="A569" s="12"/>
      <c r="B569" s="12"/>
    </row>
    <row r="570" spans="1:2" ht="15.75" customHeight="1" x14ac:dyDescent="0.25">
      <c r="A570" s="12"/>
      <c r="B570" s="12"/>
    </row>
    <row r="571" spans="1:2" ht="15.75" customHeight="1" x14ac:dyDescent="0.25">
      <c r="A571" s="12"/>
      <c r="B571" s="12"/>
    </row>
    <row r="572" spans="1:2" ht="15.75" customHeight="1" x14ac:dyDescent="0.25">
      <c r="A572" s="12"/>
      <c r="B572" s="12"/>
    </row>
    <row r="573" spans="1:2" ht="15.75" customHeight="1" x14ac:dyDescent="0.25">
      <c r="A573" s="12"/>
      <c r="B573" s="12"/>
    </row>
    <row r="574" spans="1:2" ht="15.75" customHeight="1" x14ac:dyDescent="0.25">
      <c r="A574" s="12"/>
      <c r="B574" s="12"/>
    </row>
    <row r="575" spans="1:2" ht="15.75" customHeight="1" x14ac:dyDescent="0.25">
      <c r="A575" s="12"/>
      <c r="B575" s="12"/>
    </row>
    <row r="576" spans="1:2" ht="15.75" customHeight="1" x14ac:dyDescent="0.25">
      <c r="A576" s="12"/>
      <c r="B576" s="12"/>
    </row>
    <row r="577" spans="1:2" ht="15.75" customHeight="1" x14ac:dyDescent="0.25">
      <c r="A577" s="12"/>
      <c r="B577" s="12"/>
    </row>
    <row r="578" spans="1:2" ht="15.75" customHeight="1" x14ac:dyDescent="0.25">
      <c r="A578" s="12"/>
      <c r="B578" s="12"/>
    </row>
    <row r="579" spans="1:2" ht="15.75" customHeight="1" x14ac:dyDescent="0.25">
      <c r="A579" s="12"/>
      <c r="B579" s="12"/>
    </row>
    <row r="580" spans="1:2" ht="15.75" customHeight="1" x14ac:dyDescent="0.25">
      <c r="A580" s="12"/>
      <c r="B580" s="12"/>
    </row>
    <row r="581" spans="1:2" ht="15.75" customHeight="1" x14ac:dyDescent="0.25">
      <c r="A581" s="12"/>
      <c r="B581" s="12"/>
    </row>
    <row r="582" spans="1:2" ht="15.75" customHeight="1" x14ac:dyDescent="0.25">
      <c r="A582" s="12"/>
      <c r="B582" s="12"/>
    </row>
    <row r="583" spans="1:2" ht="15.75" customHeight="1" x14ac:dyDescent="0.25">
      <c r="A583" s="12"/>
      <c r="B583" s="12"/>
    </row>
    <row r="584" spans="1:2" ht="15.75" customHeight="1" x14ac:dyDescent="0.25">
      <c r="A584" s="12"/>
      <c r="B584" s="12"/>
    </row>
    <row r="585" spans="1:2" ht="15.75" customHeight="1" x14ac:dyDescent="0.25">
      <c r="A585" s="12"/>
      <c r="B585" s="12"/>
    </row>
    <row r="586" spans="1:2" ht="15.75" customHeight="1" x14ac:dyDescent="0.25">
      <c r="A586" s="12"/>
      <c r="B586" s="12"/>
    </row>
    <row r="587" spans="1:2" ht="15.75" customHeight="1" x14ac:dyDescent="0.25">
      <c r="A587" s="12"/>
      <c r="B587" s="12"/>
    </row>
    <row r="588" spans="1:2" ht="15.75" customHeight="1" x14ac:dyDescent="0.25">
      <c r="A588" s="12"/>
      <c r="B588" s="12"/>
    </row>
    <row r="589" spans="1:2" ht="15.75" customHeight="1" x14ac:dyDescent="0.25">
      <c r="A589" s="12"/>
      <c r="B589" s="12"/>
    </row>
    <row r="590" spans="1:2" ht="15.75" customHeight="1" x14ac:dyDescent="0.25">
      <c r="A590" s="12"/>
      <c r="B590" s="12"/>
    </row>
    <row r="591" spans="1:2" ht="15.75" customHeight="1" x14ac:dyDescent="0.25">
      <c r="A591" s="12"/>
      <c r="B591" s="12"/>
    </row>
    <row r="592" spans="1:2" ht="15.75" customHeight="1" x14ac:dyDescent="0.25">
      <c r="A592" s="12"/>
      <c r="B592" s="12"/>
    </row>
    <row r="593" spans="1:2" ht="15.75" customHeight="1" x14ac:dyDescent="0.25">
      <c r="A593" s="12"/>
      <c r="B593" s="12"/>
    </row>
    <row r="594" spans="1:2" ht="15.75" customHeight="1" x14ac:dyDescent="0.25">
      <c r="A594" s="12"/>
      <c r="B594" s="12"/>
    </row>
    <row r="595" spans="1:2" ht="15.75" customHeight="1" x14ac:dyDescent="0.25">
      <c r="A595" s="12"/>
      <c r="B595" s="12"/>
    </row>
    <row r="596" spans="1:2" ht="15.75" customHeight="1" x14ac:dyDescent="0.25">
      <c r="A596" s="12"/>
      <c r="B596" s="12"/>
    </row>
    <row r="597" spans="1:2" ht="15.75" customHeight="1" x14ac:dyDescent="0.25">
      <c r="A597" s="12"/>
      <c r="B597" s="12"/>
    </row>
    <row r="598" spans="1:2" ht="15.75" customHeight="1" x14ac:dyDescent="0.25">
      <c r="A598" s="12"/>
      <c r="B598" s="12"/>
    </row>
    <row r="599" spans="1:2" ht="15.75" customHeight="1" x14ac:dyDescent="0.25">
      <c r="A599" s="12"/>
      <c r="B599" s="12"/>
    </row>
    <row r="600" spans="1:2" ht="15.75" customHeight="1" x14ac:dyDescent="0.25">
      <c r="A600" s="12"/>
      <c r="B600" s="12"/>
    </row>
    <row r="601" spans="1:2" ht="15.75" customHeight="1" x14ac:dyDescent="0.25">
      <c r="A601" s="12"/>
      <c r="B601" s="12"/>
    </row>
    <row r="602" spans="1:2" ht="15.75" customHeight="1" x14ac:dyDescent="0.25">
      <c r="A602" s="12"/>
      <c r="B602" s="12"/>
    </row>
    <row r="603" spans="1:2" ht="15.75" customHeight="1" x14ac:dyDescent="0.25">
      <c r="A603" s="12"/>
      <c r="B603" s="12"/>
    </row>
    <row r="604" spans="1:2" ht="15.75" customHeight="1" x14ac:dyDescent="0.25">
      <c r="A604" s="12"/>
      <c r="B604" s="12"/>
    </row>
    <row r="605" spans="1:2" ht="15.75" customHeight="1" x14ac:dyDescent="0.25">
      <c r="A605" s="12"/>
      <c r="B605" s="12"/>
    </row>
    <row r="606" spans="1:2" ht="15.75" customHeight="1" x14ac:dyDescent="0.25">
      <c r="A606" s="12"/>
      <c r="B606" s="12"/>
    </row>
    <row r="607" spans="1:2" ht="15.75" customHeight="1" x14ac:dyDescent="0.25">
      <c r="A607" s="12"/>
      <c r="B607" s="12"/>
    </row>
    <row r="608" spans="1:2" ht="15.75" customHeight="1" x14ac:dyDescent="0.25">
      <c r="A608" s="12"/>
      <c r="B608" s="12"/>
    </row>
    <row r="609" spans="1:2" ht="15.75" customHeight="1" x14ac:dyDescent="0.25">
      <c r="A609" s="12"/>
      <c r="B609" s="12"/>
    </row>
    <row r="610" spans="1:2" ht="15.75" customHeight="1" x14ac:dyDescent="0.25">
      <c r="A610" s="12"/>
      <c r="B610" s="12"/>
    </row>
    <row r="611" spans="1:2" ht="15.75" customHeight="1" x14ac:dyDescent="0.25">
      <c r="A611" s="12"/>
      <c r="B611" s="12"/>
    </row>
    <row r="612" spans="1:2" ht="15.75" customHeight="1" x14ac:dyDescent="0.25">
      <c r="A612" s="12"/>
      <c r="B612" s="12"/>
    </row>
    <row r="613" spans="1:2" ht="15.75" customHeight="1" x14ac:dyDescent="0.25">
      <c r="A613" s="12"/>
      <c r="B613" s="12"/>
    </row>
    <row r="614" spans="1:2" ht="15.75" customHeight="1" x14ac:dyDescent="0.25">
      <c r="A614" s="12"/>
      <c r="B614" s="12"/>
    </row>
    <row r="615" spans="1:2" ht="15.75" customHeight="1" x14ac:dyDescent="0.25">
      <c r="A615" s="12"/>
      <c r="B615" s="12"/>
    </row>
    <row r="616" spans="1:2" ht="15.75" customHeight="1" x14ac:dyDescent="0.25">
      <c r="A616" s="12"/>
      <c r="B616" s="12"/>
    </row>
    <row r="617" spans="1:2" ht="15.75" customHeight="1" x14ac:dyDescent="0.25">
      <c r="A617" s="12"/>
      <c r="B617" s="12"/>
    </row>
    <row r="618" spans="1:2" ht="15.75" customHeight="1" x14ac:dyDescent="0.25">
      <c r="A618" s="12"/>
      <c r="B618" s="12"/>
    </row>
    <row r="619" spans="1:2" ht="15.75" customHeight="1" x14ac:dyDescent="0.25">
      <c r="A619" s="12"/>
      <c r="B619" s="12"/>
    </row>
    <row r="620" spans="1:2" ht="15.75" customHeight="1" x14ac:dyDescent="0.25">
      <c r="A620" s="12"/>
      <c r="B620" s="12"/>
    </row>
    <row r="621" spans="1:2" ht="15.75" customHeight="1" x14ac:dyDescent="0.25">
      <c r="A621" s="12"/>
      <c r="B621" s="12"/>
    </row>
    <row r="622" spans="1:2" ht="15.75" customHeight="1" x14ac:dyDescent="0.25">
      <c r="A622" s="12"/>
      <c r="B622" s="12"/>
    </row>
    <row r="623" spans="1:2" ht="15.75" customHeight="1" x14ac:dyDescent="0.25">
      <c r="A623" s="12"/>
      <c r="B623" s="12"/>
    </row>
    <row r="624" spans="1:2" ht="15.75" customHeight="1" x14ac:dyDescent="0.25">
      <c r="A624" s="12"/>
      <c r="B624" s="12"/>
    </row>
    <row r="625" spans="1:2" ht="15.75" customHeight="1" x14ac:dyDescent="0.25">
      <c r="A625" s="12"/>
      <c r="B625" s="12"/>
    </row>
    <row r="626" spans="1:2" ht="15.75" customHeight="1" x14ac:dyDescent="0.25">
      <c r="A626" s="12"/>
      <c r="B626" s="12"/>
    </row>
    <row r="627" spans="1:2" ht="15.75" customHeight="1" x14ac:dyDescent="0.25">
      <c r="A627" s="12"/>
      <c r="B627" s="12"/>
    </row>
    <row r="628" spans="1:2" ht="15.75" customHeight="1" x14ac:dyDescent="0.25">
      <c r="A628" s="12"/>
      <c r="B628" s="12"/>
    </row>
    <row r="629" spans="1:2" ht="15.75" customHeight="1" x14ac:dyDescent="0.25">
      <c r="A629" s="12"/>
      <c r="B629" s="12"/>
    </row>
    <row r="630" spans="1:2" ht="15.75" customHeight="1" x14ac:dyDescent="0.25">
      <c r="A630" s="12"/>
      <c r="B630" s="12"/>
    </row>
    <row r="631" spans="1:2" ht="15.75" customHeight="1" x14ac:dyDescent="0.25">
      <c r="A631" s="12"/>
      <c r="B631" s="12"/>
    </row>
    <row r="632" spans="1:2" ht="15.75" customHeight="1" x14ac:dyDescent="0.25">
      <c r="A632" s="12"/>
      <c r="B632" s="12"/>
    </row>
    <row r="633" spans="1:2" ht="15.75" customHeight="1" x14ac:dyDescent="0.25">
      <c r="A633" s="12"/>
      <c r="B633" s="12"/>
    </row>
    <row r="634" spans="1:2" ht="15.75" customHeight="1" x14ac:dyDescent="0.25">
      <c r="A634" s="12"/>
      <c r="B634" s="12"/>
    </row>
    <row r="635" spans="1:2" ht="15.75" customHeight="1" x14ac:dyDescent="0.25">
      <c r="A635" s="12"/>
      <c r="B635" s="12"/>
    </row>
    <row r="636" spans="1:2" ht="15.75" customHeight="1" x14ac:dyDescent="0.25">
      <c r="A636" s="12"/>
      <c r="B636" s="12"/>
    </row>
    <row r="637" spans="1:2" ht="15.75" customHeight="1" x14ac:dyDescent="0.25">
      <c r="A637" s="12"/>
      <c r="B637" s="12"/>
    </row>
    <row r="638" spans="1:2" ht="15.75" customHeight="1" x14ac:dyDescent="0.25">
      <c r="A638" s="12"/>
      <c r="B638" s="12"/>
    </row>
    <row r="639" spans="1:2" ht="15.75" customHeight="1" x14ac:dyDescent="0.25">
      <c r="A639" s="12"/>
      <c r="B639" s="12"/>
    </row>
    <row r="640" spans="1:2" ht="15.75" customHeight="1" x14ac:dyDescent="0.25">
      <c r="A640" s="12"/>
      <c r="B640" s="12"/>
    </row>
    <row r="641" spans="1:2" ht="15.75" customHeight="1" x14ac:dyDescent="0.25">
      <c r="A641" s="12"/>
      <c r="B641" s="12"/>
    </row>
    <row r="642" spans="1:2" ht="15.75" customHeight="1" x14ac:dyDescent="0.25">
      <c r="A642" s="12"/>
      <c r="B642" s="12"/>
    </row>
    <row r="643" spans="1:2" ht="15.75" customHeight="1" x14ac:dyDescent="0.25">
      <c r="A643" s="12"/>
      <c r="B643" s="12"/>
    </row>
    <row r="644" spans="1:2" ht="15.75" customHeight="1" x14ac:dyDescent="0.25">
      <c r="A644" s="12"/>
      <c r="B644" s="12"/>
    </row>
    <row r="645" spans="1:2" ht="15.75" customHeight="1" x14ac:dyDescent="0.25">
      <c r="A645" s="12"/>
      <c r="B645" s="12"/>
    </row>
    <row r="646" spans="1:2" ht="15.75" customHeight="1" x14ac:dyDescent="0.25">
      <c r="A646" s="12"/>
      <c r="B646" s="12"/>
    </row>
    <row r="647" spans="1:2" ht="15.75" customHeight="1" x14ac:dyDescent="0.25">
      <c r="A647" s="12"/>
      <c r="B647" s="12"/>
    </row>
    <row r="648" spans="1:2" ht="15.75" customHeight="1" x14ac:dyDescent="0.25">
      <c r="A648" s="12"/>
      <c r="B648" s="12"/>
    </row>
    <row r="649" spans="1:2" ht="15.75" customHeight="1" x14ac:dyDescent="0.25">
      <c r="A649" s="12"/>
      <c r="B649" s="12"/>
    </row>
    <row r="650" spans="1:2" ht="15.75" customHeight="1" x14ac:dyDescent="0.25">
      <c r="A650" s="12"/>
      <c r="B650" s="12"/>
    </row>
    <row r="651" spans="1:2" ht="15.75" customHeight="1" x14ac:dyDescent="0.25">
      <c r="A651" s="12"/>
      <c r="B651" s="12"/>
    </row>
    <row r="652" spans="1:2" ht="15.75" customHeight="1" x14ac:dyDescent="0.25">
      <c r="A652" s="12"/>
      <c r="B652" s="12"/>
    </row>
    <row r="653" spans="1:2" ht="15.75" customHeight="1" x14ac:dyDescent="0.25">
      <c r="A653" s="12"/>
      <c r="B653" s="12"/>
    </row>
    <row r="654" spans="1:2" ht="15.75" customHeight="1" x14ac:dyDescent="0.25">
      <c r="A654" s="12"/>
      <c r="B654" s="12"/>
    </row>
    <row r="655" spans="1:2" ht="15.75" customHeight="1" x14ac:dyDescent="0.25">
      <c r="A655" s="12"/>
      <c r="B655" s="12"/>
    </row>
    <row r="656" spans="1:2" ht="15.75" customHeight="1" x14ac:dyDescent="0.25">
      <c r="A656" s="12"/>
      <c r="B656" s="12"/>
    </row>
    <row r="657" spans="1:2" ht="15.75" customHeight="1" x14ac:dyDescent="0.25">
      <c r="A657" s="12"/>
      <c r="B657" s="12"/>
    </row>
    <row r="658" spans="1:2" ht="15.75" customHeight="1" x14ac:dyDescent="0.25">
      <c r="A658" s="12"/>
      <c r="B658" s="12"/>
    </row>
    <row r="659" spans="1:2" ht="15.75" customHeight="1" x14ac:dyDescent="0.25">
      <c r="A659" s="12"/>
      <c r="B659" s="12"/>
    </row>
    <row r="660" spans="1:2" ht="15.75" customHeight="1" x14ac:dyDescent="0.25">
      <c r="A660" s="12"/>
      <c r="B660" s="12"/>
    </row>
    <row r="661" spans="1:2" ht="15.75" customHeight="1" x14ac:dyDescent="0.25">
      <c r="A661" s="12"/>
      <c r="B661" s="12"/>
    </row>
    <row r="662" spans="1:2" ht="15.75" customHeight="1" x14ac:dyDescent="0.25">
      <c r="A662" s="12"/>
      <c r="B662" s="12"/>
    </row>
    <row r="663" spans="1:2" ht="15.75" customHeight="1" x14ac:dyDescent="0.25">
      <c r="A663" s="12"/>
      <c r="B663" s="12"/>
    </row>
    <row r="664" spans="1:2" ht="15.75" customHeight="1" x14ac:dyDescent="0.25">
      <c r="A664" s="12"/>
      <c r="B664" s="12"/>
    </row>
    <row r="665" spans="1:2" ht="15.75" customHeight="1" x14ac:dyDescent="0.25">
      <c r="A665" s="12"/>
      <c r="B665" s="12"/>
    </row>
    <row r="666" spans="1:2" ht="15.75" customHeight="1" x14ac:dyDescent="0.25">
      <c r="A666" s="12"/>
      <c r="B666" s="12"/>
    </row>
    <row r="667" spans="1:2" ht="15.75" customHeight="1" x14ac:dyDescent="0.25">
      <c r="A667" s="12"/>
      <c r="B667" s="12"/>
    </row>
    <row r="668" spans="1:2" ht="15.75" customHeight="1" x14ac:dyDescent="0.25">
      <c r="A668" s="12"/>
      <c r="B668" s="12"/>
    </row>
    <row r="669" spans="1:2" ht="15.75" customHeight="1" x14ac:dyDescent="0.25">
      <c r="A669" s="12"/>
      <c r="B669" s="12"/>
    </row>
    <row r="670" spans="1:2" ht="15.75" customHeight="1" x14ac:dyDescent="0.25">
      <c r="A670" s="12"/>
      <c r="B670" s="12"/>
    </row>
    <row r="671" spans="1:2" ht="15.75" customHeight="1" x14ac:dyDescent="0.25">
      <c r="A671" s="12"/>
      <c r="B671" s="12"/>
    </row>
    <row r="672" spans="1:2" ht="15.75" customHeight="1" x14ac:dyDescent="0.25">
      <c r="A672" s="12"/>
      <c r="B672" s="12"/>
    </row>
    <row r="673" spans="1:2" ht="15.75" customHeight="1" x14ac:dyDescent="0.25">
      <c r="A673" s="12"/>
      <c r="B673" s="12"/>
    </row>
    <row r="674" spans="1:2" ht="15.75" customHeight="1" x14ac:dyDescent="0.25">
      <c r="A674" s="12"/>
      <c r="B674" s="12"/>
    </row>
    <row r="675" spans="1:2" ht="15.75" customHeight="1" x14ac:dyDescent="0.25">
      <c r="A675" s="12"/>
      <c r="B675" s="12"/>
    </row>
    <row r="676" spans="1:2" ht="15.75" customHeight="1" x14ac:dyDescent="0.25">
      <c r="A676" s="12"/>
      <c r="B676" s="12"/>
    </row>
    <row r="677" spans="1:2" ht="15.75" customHeight="1" x14ac:dyDescent="0.25">
      <c r="A677" s="12"/>
      <c r="B677" s="12"/>
    </row>
    <row r="678" spans="1:2" ht="15.75" customHeight="1" x14ac:dyDescent="0.25">
      <c r="A678" s="12"/>
      <c r="B678" s="12"/>
    </row>
    <row r="679" spans="1:2" ht="15.75" customHeight="1" x14ac:dyDescent="0.25">
      <c r="A679" s="12"/>
      <c r="B679" s="12"/>
    </row>
    <row r="680" spans="1:2" ht="15.75" customHeight="1" x14ac:dyDescent="0.25">
      <c r="A680" s="12"/>
      <c r="B680" s="12"/>
    </row>
    <row r="681" spans="1:2" ht="15.75" customHeight="1" x14ac:dyDescent="0.25">
      <c r="A681" s="12"/>
      <c r="B681" s="12"/>
    </row>
    <row r="682" spans="1:2" ht="15.75" customHeight="1" x14ac:dyDescent="0.25">
      <c r="A682" s="12"/>
      <c r="B682" s="12"/>
    </row>
    <row r="683" spans="1:2" ht="15.75" customHeight="1" x14ac:dyDescent="0.25">
      <c r="A683" s="12"/>
      <c r="B683" s="12"/>
    </row>
    <row r="684" spans="1:2" ht="15.75" customHeight="1" x14ac:dyDescent="0.25">
      <c r="A684" s="12"/>
      <c r="B684" s="12"/>
    </row>
    <row r="685" spans="1:2" ht="15.75" customHeight="1" x14ac:dyDescent="0.25">
      <c r="A685" s="12"/>
      <c r="B685" s="12"/>
    </row>
    <row r="686" spans="1:2" ht="15.75" customHeight="1" x14ac:dyDescent="0.25">
      <c r="A686" s="12"/>
      <c r="B686" s="12"/>
    </row>
    <row r="687" spans="1:2" ht="15.75" customHeight="1" x14ac:dyDescent="0.25">
      <c r="A687" s="12"/>
      <c r="B687" s="12"/>
    </row>
    <row r="688" spans="1:2" ht="15.75" customHeight="1" x14ac:dyDescent="0.25">
      <c r="A688" s="12"/>
      <c r="B688" s="12"/>
    </row>
    <row r="689" spans="1:2" ht="15.75" customHeight="1" x14ac:dyDescent="0.25">
      <c r="A689" s="12"/>
      <c r="B689" s="12"/>
    </row>
    <row r="690" spans="1:2" ht="15.75" customHeight="1" x14ac:dyDescent="0.25">
      <c r="A690" s="12"/>
      <c r="B690" s="12"/>
    </row>
    <row r="691" spans="1:2" ht="15.75" customHeight="1" x14ac:dyDescent="0.25">
      <c r="A691" s="12"/>
      <c r="B691" s="12"/>
    </row>
    <row r="692" spans="1:2" ht="15.75" customHeight="1" x14ac:dyDescent="0.25">
      <c r="A692" s="12"/>
      <c r="B692" s="12"/>
    </row>
    <row r="693" spans="1:2" ht="15.75" customHeight="1" x14ac:dyDescent="0.25">
      <c r="A693" s="12"/>
      <c r="B693" s="12"/>
    </row>
    <row r="694" spans="1:2" ht="15.75" customHeight="1" x14ac:dyDescent="0.25">
      <c r="A694" s="12"/>
      <c r="B694" s="12"/>
    </row>
    <row r="695" spans="1:2" ht="15.75" customHeight="1" x14ac:dyDescent="0.25">
      <c r="A695" s="12"/>
      <c r="B695" s="12"/>
    </row>
    <row r="696" spans="1:2" ht="15.75" customHeight="1" x14ac:dyDescent="0.25">
      <c r="A696" s="12"/>
      <c r="B696" s="12"/>
    </row>
    <row r="697" spans="1:2" ht="15.75" customHeight="1" x14ac:dyDescent="0.25">
      <c r="A697" s="12"/>
      <c r="B697" s="12"/>
    </row>
    <row r="698" spans="1:2" ht="15.75" customHeight="1" x14ac:dyDescent="0.25">
      <c r="A698" s="12"/>
      <c r="B698" s="12"/>
    </row>
    <row r="699" spans="1:2" ht="15.75" customHeight="1" x14ac:dyDescent="0.25">
      <c r="A699" s="12"/>
      <c r="B699" s="12"/>
    </row>
    <row r="700" spans="1:2" ht="15.75" customHeight="1" x14ac:dyDescent="0.25">
      <c r="A700" s="12"/>
      <c r="B700" s="12"/>
    </row>
    <row r="701" spans="1:2" ht="15.75" customHeight="1" x14ac:dyDescent="0.25">
      <c r="A701" s="12"/>
      <c r="B701" s="12"/>
    </row>
    <row r="702" spans="1:2" ht="15.75" customHeight="1" x14ac:dyDescent="0.25">
      <c r="A702" s="12"/>
      <c r="B702" s="12"/>
    </row>
    <row r="703" spans="1:2" ht="15.75" customHeight="1" x14ac:dyDescent="0.25">
      <c r="A703" s="12"/>
      <c r="B703" s="12"/>
    </row>
    <row r="704" spans="1:2" ht="15.75" customHeight="1" x14ac:dyDescent="0.25">
      <c r="A704" s="12"/>
      <c r="B704" s="12"/>
    </row>
    <row r="705" spans="1:2" ht="15.75" customHeight="1" x14ac:dyDescent="0.25">
      <c r="A705" s="12"/>
      <c r="B705" s="12"/>
    </row>
    <row r="706" spans="1:2" ht="15.75" customHeight="1" x14ac:dyDescent="0.25">
      <c r="A706" s="12"/>
      <c r="B706" s="12"/>
    </row>
    <row r="707" spans="1:2" ht="15.75" customHeight="1" x14ac:dyDescent="0.25">
      <c r="A707" s="12"/>
      <c r="B707" s="12"/>
    </row>
    <row r="708" spans="1:2" ht="15.75" customHeight="1" x14ac:dyDescent="0.25">
      <c r="A708" s="12"/>
      <c r="B708" s="12"/>
    </row>
    <row r="709" spans="1:2" ht="15.75" customHeight="1" x14ac:dyDescent="0.25">
      <c r="A709" s="12"/>
      <c r="B709" s="12"/>
    </row>
    <row r="710" spans="1:2" ht="15.75" customHeight="1" x14ac:dyDescent="0.25">
      <c r="A710" s="12"/>
      <c r="B710" s="12"/>
    </row>
    <row r="711" spans="1:2" ht="15.75" customHeight="1" x14ac:dyDescent="0.25">
      <c r="A711" s="12"/>
      <c r="B711" s="12"/>
    </row>
    <row r="712" spans="1:2" ht="15.75" customHeight="1" x14ac:dyDescent="0.25">
      <c r="A712" s="12"/>
      <c r="B712" s="12"/>
    </row>
    <row r="713" spans="1:2" ht="15.75" customHeight="1" x14ac:dyDescent="0.25">
      <c r="A713" s="12"/>
      <c r="B713" s="12"/>
    </row>
    <row r="714" spans="1:2" ht="15.75" customHeight="1" x14ac:dyDescent="0.25">
      <c r="A714" s="12"/>
      <c r="B714" s="12"/>
    </row>
    <row r="715" spans="1:2" ht="15.75" customHeight="1" x14ac:dyDescent="0.25">
      <c r="A715" s="12"/>
      <c r="B715" s="12"/>
    </row>
    <row r="716" spans="1:2" ht="15.75" customHeight="1" x14ac:dyDescent="0.25">
      <c r="A716" s="12"/>
      <c r="B716" s="12"/>
    </row>
    <row r="717" spans="1:2" ht="15.75" customHeight="1" x14ac:dyDescent="0.25">
      <c r="A717" s="12"/>
      <c r="B717" s="12"/>
    </row>
    <row r="718" spans="1:2" ht="15.75" customHeight="1" x14ac:dyDescent="0.25">
      <c r="A718" s="12"/>
      <c r="B718" s="12"/>
    </row>
    <row r="719" spans="1:2" ht="15.75" customHeight="1" x14ac:dyDescent="0.25">
      <c r="A719" s="12"/>
      <c r="B719" s="12"/>
    </row>
    <row r="720" spans="1:2" ht="15.75" customHeight="1" x14ac:dyDescent="0.25">
      <c r="A720" s="12"/>
      <c r="B720" s="12"/>
    </row>
    <row r="721" spans="1:2" ht="15.75" customHeight="1" x14ac:dyDescent="0.25">
      <c r="A721" s="12"/>
      <c r="B721" s="12"/>
    </row>
    <row r="722" spans="1:2" ht="15.75" customHeight="1" x14ac:dyDescent="0.25">
      <c r="A722" s="12"/>
      <c r="B722" s="12"/>
    </row>
    <row r="723" spans="1:2" ht="15.75" customHeight="1" x14ac:dyDescent="0.25">
      <c r="A723" s="12"/>
      <c r="B723" s="12"/>
    </row>
    <row r="724" spans="1:2" ht="15.75" customHeight="1" x14ac:dyDescent="0.25">
      <c r="A724" s="12"/>
      <c r="B724" s="12"/>
    </row>
    <row r="725" spans="1:2" ht="15.75" customHeight="1" x14ac:dyDescent="0.25">
      <c r="A725" s="12"/>
      <c r="B725" s="12"/>
    </row>
    <row r="726" spans="1:2" ht="15.75" customHeight="1" x14ac:dyDescent="0.25">
      <c r="A726" s="12"/>
      <c r="B726" s="12"/>
    </row>
    <row r="727" spans="1:2" ht="15.75" customHeight="1" x14ac:dyDescent="0.25">
      <c r="A727" s="12"/>
      <c r="B727" s="12"/>
    </row>
    <row r="728" spans="1:2" ht="15.75" customHeight="1" x14ac:dyDescent="0.25">
      <c r="A728" s="12"/>
      <c r="B728" s="12"/>
    </row>
    <row r="729" spans="1:2" ht="15.75" customHeight="1" x14ac:dyDescent="0.25">
      <c r="A729" s="12"/>
      <c r="B729" s="12"/>
    </row>
    <row r="730" spans="1:2" ht="15.75" customHeight="1" x14ac:dyDescent="0.25">
      <c r="A730" s="12"/>
      <c r="B730" s="12"/>
    </row>
    <row r="731" spans="1:2" ht="15.75" customHeight="1" x14ac:dyDescent="0.25">
      <c r="A731" s="12"/>
      <c r="B731" s="12"/>
    </row>
    <row r="732" spans="1:2" ht="15.75" customHeight="1" x14ac:dyDescent="0.25">
      <c r="A732" s="12"/>
      <c r="B732" s="12"/>
    </row>
    <row r="733" spans="1:2" ht="15.75" customHeight="1" x14ac:dyDescent="0.25">
      <c r="A733" s="12"/>
      <c r="B733" s="12"/>
    </row>
    <row r="734" spans="1:2" ht="15.75" customHeight="1" x14ac:dyDescent="0.25">
      <c r="A734" s="12"/>
      <c r="B734" s="12"/>
    </row>
    <row r="735" spans="1:2" ht="15.75" customHeight="1" x14ac:dyDescent="0.25">
      <c r="A735" s="12"/>
      <c r="B735" s="12"/>
    </row>
    <row r="736" spans="1:2" ht="15.75" customHeight="1" x14ac:dyDescent="0.25">
      <c r="A736" s="12"/>
      <c r="B736" s="12"/>
    </row>
    <row r="737" spans="1:2" ht="15.75" customHeight="1" x14ac:dyDescent="0.25">
      <c r="A737" s="12"/>
      <c r="B737" s="12"/>
    </row>
    <row r="738" spans="1:2" ht="15.75" customHeight="1" x14ac:dyDescent="0.25">
      <c r="A738" s="12"/>
      <c r="B738" s="12"/>
    </row>
    <row r="739" spans="1:2" ht="15.75" customHeight="1" x14ac:dyDescent="0.25">
      <c r="A739" s="12"/>
      <c r="B739" s="12"/>
    </row>
    <row r="740" spans="1:2" ht="15.75" customHeight="1" x14ac:dyDescent="0.25">
      <c r="A740" s="12"/>
      <c r="B740" s="12"/>
    </row>
    <row r="741" spans="1:2" ht="15.75" customHeight="1" x14ac:dyDescent="0.25">
      <c r="A741" s="12"/>
      <c r="B741" s="12"/>
    </row>
    <row r="742" spans="1:2" ht="15.75" customHeight="1" x14ac:dyDescent="0.25">
      <c r="A742" s="12"/>
      <c r="B742" s="12"/>
    </row>
    <row r="743" spans="1:2" ht="15.75" customHeight="1" x14ac:dyDescent="0.25">
      <c r="A743" s="12"/>
      <c r="B743" s="12"/>
    </row>
    <row r="744" spans="1:2" ht="15.75" customHeight="1" x14ac:dyDescent="0.25">
      <c r="A744" s="12"/>
      <c r="B744" s="12"/>
    </row>
    <row r="745" spans="1:2" ht="15.75" customHeight="1" x14ac:dyDescent="0.25">
      <c r="A745" s="12"/>
      <c r="B745" s="12"/>
    </row>
    <row r="746" spans="1:2" ht="15.75" customHeight="1" x14ac:dyDescent="0.25">
      <c r="A746" s="12"/>
      <c r="B746" s="12"/>
    </row>
    <row r="747" spans="1:2" ht="15.75" customHeight="1" x14ac:dyDescent="0.25">
      <c r="A747" s="12"/>
      <c r="B747" s="12"/>
    </row>
    <row r="748" spans="1:2" ht="15.75" customHeight="1" x14ac:dyDescent="0.25">
      <c r="A748" s="12"/>
      <c r="B748" s="12"/>
    </row>
    <row r="749" spans="1:2" ht="15.75" customHeight="1" x14ac:dyDescent="0.25">
      <c r="A749" s="12"/>
      <c r="B749" s="12"/>
    </row>
    <row r="750" spans="1:2" ht="15.75" customHeight="1" x14ac:dyDescent="0.25">
      <c r="A750" s="12"/>
      <c r="B750" s="12"/>
    </row>
    <row r="751" spans="1:2" ht="15.75" customHeight="1" x14ac:dyDescent="0.25">
      <c r="A751" s="12"/>
      <c r="B751" s="12"/>
    </row>
    <row r="752" spans="1:2" ht="15.75" customHeight="1" x14ac:dyDescent="0.25">
      <c r="A752" s="12"/>
      <c r="B752" s="12"/>
    </row>
    <row r="753" spans="1:2" ht="15.75" customHeight="1" x14ac:dyDescent="0.25">
      <c r="A753" s="12"/>
      <c r="B753" s="12"/>
    </row>
    <row r="754" spans="1:2" ht="15.75" customHeight="1" x14ac:dyDescent="0.25">
      <c r="A754" s="12"/>
      <c r="B754" s="12"/>
    </row>
    <row r="755" spans="1:2" ht="15.75" customHeight="1" x14ac:dyDescent="0.25">
      <c r="A755" s="12"/>
      <c r="B755" s="12"/>
    </row>
    <row r="756" spans="1:2" ht="15.75" customHeight="1" x14ac:dyDescent="0.25">
      <c r="A756" s="12"/>
      <c r="B756" s="12"/>
    </row>
    <row r="757" spans="1:2" ht="15.75" customHeight="1" x14ac:dyDescent="0.25">
      <c r="A757" s="12"/>
      <c r="B757" s="12"/>
    </row>
    <row r="758" spans="1:2" ht="15.75" customHeight="1" x14ac:dyDescent="0.25">
      <c r="A758" s="12"/>
      <c r="B758" s="12"/>
    </row>
    <row r="759" spans="1:2" ht="15.75" customHeight="1" x14ac:dyDescent="0.25">
      <c r="A759" s="12"/>
      <c r="B759" s="12"/>
    </row>
    <row r="760" spans="1:2" ht="15.75" customHeight="1" x14ac:dyDescent="0.25">
      <c r="A760" s="12"/>
      <c r="B760" s="12"/>
    </row>
    <row r="761" spans="1:2" ht="15.75" customHeight="1" x14ac:dyDescent="0.25">
      <c r="A761" s="12"/>
      <c r="B761" s="12"/>
    </row>
    <row r="762" spans="1:2" ht="15.75" customHeight="1" x14ac:dyDescent="0.25">
      <c r="A762" s="12"/>
      <c r="B762" s="12"/>
    </row>
    <row r="763" spans="1:2" ht="15.75" customHeight="1" x14ac:dyDescent="0.25">
      <c r="A763" s="12"/>
      <c r="B763" s="12"/>
    </row>
    <row r="764" spans="1:2" ht="15.75" customHeight="1" x14ac:dyDescent="0.25">
      <c r="A764" s="12"/>
      <c r="B764" s="12"/>
    </row>
    <row r="765" spans="1:2" ht="15.75" customHeight="1" x14ac:dyDescent="0.25">
      <c r="A765" s="12"/>
      <c r="B765" s="12"/>
    </row>
    <row r="766" spans="1:2" ht="15.75" customHeight="1" x14ac:dyDescent="0.25">
      <c r="A766" s="12"/>
      <c r="B766" s="12"/>
    </row>
    <row r="767" spans="1:2" ht="15.75" customHeight="1" x14ac:dyDescent="0.25">
      <c r="A767" s="12"/>
      <c r="B767" s="12"/>
    </row>
    <row r="768" spans="1:2" ht="15.75" customHeight="1" x14ac:dyDescent="0.25">
      <c r="A768" s="12"/>
      <c r="B768" s="12"/>
    </row>
    <row r="769" spans="1:2" ht="15.75" customHeight="1" x14ac:dyDescent="0.25">
      <c r="A769" s="12"/>
      <c r="B769" s="12"/>
    </row>
    <row r="770" spans="1:2" ht="15.75" customHeight="1" x14ac:dyDescent="0.25">
      <c r="A770" s="12"/>
      <c r="B770" s="12"/>
    </row>
    <row r="771" spans="1:2" ht="15.75" customHeight="1" x14ac:dyDescent="0.25">
      <c r="A771" s="12"/>
      <c r="B771" s="12"/>
    </row>
    <row r="772" spans="1:2" ht="15.75" customHeight="1" x14ac:dyDescent="0.25">
      <c r="A772" s="12"/>
      <c r="B772" s="12"/>
    </row>
    <row r="773" spans="1:2" ht="15.75" customHeight="1" x14ac:dyDescent="0.25">
      <c r="A773" s="12"/>
      <c r="B773" s="12"/>
    </row>
    <row r="774" spans="1:2" ht="15.75" customHeight="1" x14ac:dyDescent="0.25">
      <c r="A774" s="12"/>
      <c r="B774" s="12"/>
    </row>
    <row r="775" spans="1:2" ht="15.75" customHeight="1" x14ac:dyDescent="0.25">
      <c r="A775" s="12"/>
      <c r="B775" s="12"/>
    </row>
    <row r="776" spans="1:2" ht="15.75" customHeight="1" x14ac:dyDescent="0.25">
      <c r="A776" s="12"/>
      <c r="B776" s="12"/>
    </row>
    <row r="777" spans="1:2" ht="15.75" customHeight="1" x14ac:dyDescent="0.25">
      <c r="A777" s="12"/>
      <c r="B777" s="12"/>
    </row>
    <row r="778" spans="1:2" ht="15.75" customHeight="1" x14ac:dyDescent="0.25">
      <c r="A778" s="12"/>
      <c r="B778" s="12"/>
    </row>
    <row r="779" spans="1:2" ht="15.75" customHeight="1" x14ac:dyDescent="0.25">
      <c r="A779" s="12"/>
      <c r="B779" s="12"/>
    </row>
    <row r="780" spans="1:2" ht="15.75" customHeight="1" x14ac:dyDescent="0.25">
      <c r="A780" s="12"/>
      <c r="B780" s="12"/>
    </row>
    <row r="781" spans="1:2" ht="15.75" customHeight="1" x14ac:dyDescent="0.25">
      <c r="A781" s="12"/>
      <c r="B781" s="12"/>
    </row>
    <row r="782" spans="1:2" ht="15.75" customHeight="1" x14ac:dyDescent="0.25">
      <c r="A782" s="12"/>
      <c r="B782" s="12"/>
    </row>
    <row r="783" spans="1:2" ht="15.75" customHeight="1" x14ac:dyDescent="0.25">
      <c r="A783" s="12"/>
      <c r="B783" s="12"/>
    </row>
    <row r="784" spans="1:2" ht="15.75" customHeight="1" x14ac:dyDescent="0.25">
      <c r="A784" s="12"/>
      <c r="B784" s="12"/>
    </row>
    <row r="785" spans="1:2" ht="15.75" customHeight="1" x14ac:dyDescent="0.25">
      <c r="A785" s="12"/>
      <c r="B785" s="12"/>
    </row>
    <row r="786" spans="1:2" ht="15.75" customHeight="1" x14ac:dyDescent="0.25">
      <c r="A786" s="12"/>
      <c r="B786" s="12"/>
    </row>
    <row r="787" spans="1:2" ht="15.75" customHeight="1" x14ac:dyDescent="0.25">
      <c r="A787" s="12"/>
      <c r="B787" s="12"/>
    </row>
    <row r="788" spans="1:2" ht="15.75" customHeight="1" x14ac:dyDescent="0.25">
      <c r="A788" s="12"/>
      <c r="B788" s="12"/>
    </row>
    <row r="789" spans="1:2" ht="15.75" customHeight="1" x14ac:dyDescent="0.25">
      <c r="A789" s="12"/>
      <c r="B789" s="12"/>
    </row>
    <row r="790" spans="1:2" ht="15.75" customHeight="1" x14ac:dyDescent="0.25">
      <c r="A790" s="12"/>
      <c r="B790" s="12"/>
    </row>
    <row r="791" spans="1:2" ht="15.75" customHeight="1" x14ac:dyDescent="0.25">
      <c r="A791" s="12"/>
      <c r="B791" s="12"/>
    </row>
    <row r="792" spans="1:2" ht="15.75" customHeight="1" x14ac:dyDescent="0.25">
      <c r="A792" s="12"/>
      <c r="B792" s="12"/>
    </row>
    <row r="793" spans="1:2" ht="15.75" customHeight="1" x14ac:dyDescent="0.25">
      <c r="A793" s="12"/>
      <c r="B793" s="12"/>
    </row>
    <row r="794" spans="1:2" ht="15.75" customHeight="1" x14ac:dyDescent="0.25">
      <c r="A794" s="12"/>
      <c r="B794" s="12"/>
    </row>
    <row r="795" spans="1:2" ht="15.75" customHeight="1" x14ac:dyDescent="0.25">
      <c r="A795" s="12"/>
      <c r="B795" s="12"/>
    </row>
    <row r="796" spans="1:2" ht="15.75" customHeight="1" x14ac:dyDescent="0.25">
      <c r="A796" s="12"/>
      <c r="B796" s="12"/>
    </row>
    <row r="797" spans="1:2" ht="15.75" customHeight="1" x14ac:dyDescent="0.25">
      <c r="A797" s="12"/>
      <c r="B797" s="12"/>
    </row>
    <row r="798" spans="1:2" ht="15.75" customHeight="1" x14ac:dyDescent="0.25">
      <c r="A798" s="12"/>
      <c r="B798" s="12"/>
    </row>
    <row r="799" spans="1:2" ht="15.75" customHeight="1" x14ac:dyDescent="0.25">
      <c r="A799" s="12"/>
      <c r="B799" s="12"/>
    </row>
    <row r="800" spans="1:2" ht="15.75" customHeight="1" x14ac:dyDescent="0.25">
      <c r="A800" s="12"/>
      <c r="B800" s="12"/>
    </row>
    <row r="801" spans="1:2" ht="15.75" customHeight="1" x14ac:dyDescent="0.25">
      <c r="A801" s="12"/>
      <c r="B801" s="12"/>
    </row>
    <row r="802" spans="1:2" ht="15.75" customHeight="1" x14ac:dyDescent="0.25">
      <c r="A802" s="12"/>
      <c r="B802" s="12"/>
    </row>
    <row r="803" spans="1:2" ht="15.75" customHeight="1" x14ac:dyDescent="0.25">
      <c r="A803" s="12"/>
      <c r="B803" s="12"/>
    </row>
    <row r="804" spans="1:2" ht="15.75" customHeight="1" x14ac:dyDescent="0.25">
      <c r="A804" s="12"/>
      <c r="B804" s="12"/>
    </row>
    <row r="805" spans="1:2" ht="15.75" customHeight="1" x14ac:dyDescent="0.25">
      <c r="A805" s="12"/>
      <c r="B805" s="12"/>
    </row>
    <row r="806" spans="1:2" ht="15.75" customHeight="1" x14ac:dyDescent="0.25">
      <c r="A806" s="12"/>
      <c r="B806" s="12"/>
    </row>
    <row r="807" spans="1:2" ht="15.75" customHeight="1" x14ac:dyDescent="0.25">
      <c r="A807" s="12"/>
      <c r="B807" s="12"/>
    </row>
    <row r="808" spans="1:2" ht="15.75" customHeight="1" x14ac:dyDescent="0.25">
      <c r="A808" s="12"/>
      <c r="B808" s="12"/>
    </row>
    <row r="809" spans="1:2" ht="15.75" customHeight="1" x14ac:dyDescent="0.25">
      <c r="A809" s="12"/>
      <c r="B809" s="12"/>
    </row>
    <row r="810" spans="1:2" ht="15.75" customHeight="1" x14ac:dyDescent="0.25">
      <c r="A810" s="12"/>
      <c r="B810" s="12"/>
    </row>
    <row r="811" spans="1:2" ht="15.75" customHeight="1" x14ac:dyDescent="0.25">
      <c r="A811" s="12"/>
      <c r="B811" s="12"/>
    </row>
    <row r="812" spans="1:2" ht="15.75" customHeight="1" x14ac:dyDescent="0.25">
      <c r="A812" s="12"/>
      <c r="B812" s="12"/>
    </row>
    <row r="813" spans="1:2" ht="15.75" customHeight="1" x14ac:dyDescent="0.25">
      <c r="A813" s="12"/>
      <c r="B813" s="12"/>
    </row>
    <row r="814" spans="1:2" ht="15.75" customHeight="1" x14ac:dyDescent="0.25">
      <c r="A814" s="12"/>
      <c r="B814" s="12"/>
    </row>
    <row r="815" spans="1:2" ht="15.75" customHeight="1" x14ac:dyDescent="0.25">
      <c r="A815" s="12"/>
      <c r="B815" s="12"/>
    </row>
    <row r="816" spans="1:2" ht="15.75" customHeight="1" x14ac:dyDescent="0.25">
      <c r="A816" s="12"/>
      <c r="B816" s="12"/>
    </row>
    <row r="817" spans="1:2" ht="15.75" customHeight="1" x14ac:dyDescent="0.25">
      <c r="A817" s="12"/>
      <c r="B817" s="12"/>
    </row>
    <row r="818" spans="1:2" ht="15.75" customHeight="1" x14ac:dyDescent="0.25">
      <c r="A818" s="12"/>
      <c r="B818" s="12"/>
    </row>
    <row r="819" spans="1:2" ht="15.75" customHeight="1" x14ac:dyDescent="0.25">
      <c r="A819" s="12"/>
      <c r="B819" s="12"/>
    </row>
    <row r="820" spans="1:2" ht="15.75" customHeight="1" x14ac:dyDescent="0.25">
      <c r="A820" s="12"/>
      <c r="B820" s="12"/>
    </row>
    <row r="821" spans="1:2" ht="15.75" customHeight="1" x14ac:dyDescent="0.25">
      <c r="A821" s="12"/>
      <c r="B821" s="12"/>
    </row>
    <row r="822" spans="1:2" ht="15.75" customHeight="1" x14ac:dyDescent="0.25">
      <c r="A822" s="12"/>
      <c r="B822" s="12"/>
    </row>
    <row r="823" spans="1:2" ht="15.75" customHeight="1" x14ac:dyDescent="0.25">
      <c r="A823" s="12"/>
      <c r="B823" s="12"/>
    </row>
    <row r="824" spans="1:2" ht="15.75" customHeight="1" x14ac:dyDescent="0.25">
      <c r="A824" s="12"/>
      <c r="B824" s="12"/>
    </row>
    <row r="825" spans="1:2" ht="15.75" customHeight="1" x14ac:dyDescent="0.25">
      <c r="A825" s="12"/>
      <c r="B825" s="12"/>
    </row>
    <row r="826" spans="1:2" ht="15.75" customHeight="1" x14ac:dyDescent="0.25">
      <c r="A826" s="12"/>
      <c r="B826" s="12"/>
    </row>
    <row r="827" spans="1:2" ht="15.75" customHeight="1" x14ac:dyDescent="0.25">
      <c r="A827" s="12"/>
      <c r="B827" s="12"/>
    </row>
    <row r="828" spans="1:2" ht="15.75" customHeight="1" x14ac:dyDescent="0.25">
      <c r="A828" s="12"/>
      <c r="B828" s="12"/>
    </row>
    <row r="829" spans="1:2" ht="15.75" customHeight="1" x14ac:dyDescent="0.25">
      <c r="A829" s="12"/>
      <c r="B829" s="12"/>
    </row>
    <row r="830" spans="1:2" ht="15.75" customHeight="1" x14ac:dyDescent="0.25">
      <c r="A830" s="12"/>
      <c r="B830" s="12"/>
    </row>
    <row r="831" spans="1:2" ht="15.75" customHeight="1" x14ac:dyDescent="0.25">
      <c r="A831" s="12"/>
      <c r="B831" s="12"/>
    </row>
    <row r="832" spans="1:2" ht="15.75" customHeight="1" x14ac:dyDescent="0.25">
      <c r="A832" s="12"/>
      <c r="B832" s="12"/>
    </row>
    <row r="833" spans="1:2" ht="15.75" customHeight="1" x14ac:dyDescent="0.25">
      <c r="A833" s="12"/>
      <c r="B833" s="12"/>
    </row>
    <row r="834" spans="1:2" ht="15.75" customHeight="1" x14ac:dyDescent="0.25">
      <c r="A834" s="12"/>
      <c r="B834" s="12"/>
    </row>
    <row r="835" spans="1:2" ht="15.75" customHeight="1" x14ac:dyDescent="0.25">
      <c r="A835" s="12"/>
      <c r="B835" s="12"/>
    </row>
    <row r="836" spans="1:2" ht="15.75" customHeight="1" x14ac:dyDescent="0.25">
      <c r="A836" s="12"/>
      <c r="B836" s="12"/>
    </row>
    <row r="837" spans="1:2" ht="15.75" customHeight="1" x14ac:dyDescent="0.25">
      <c r="A837" s="12"/>
      <c r="B837" s="12"/>
    </row>
    <row r="838" spans="1:2" ht="15.75" customHeight="1" x14ac:dyDescent="0.25">
      <c r="A838" s="12"/>
      <c r="B838" s="12"/>
    </row>
    <row r="839" spans="1:2" ht="15.75" customHeight="1" x14ac:dyDescent="0.25">
      <c r="A839" s="12"/>
      <c r="B839" s="12"/>
    </row>
    <row r="840" spans="1:2" ht="15.75" customHeight="1" x14ac:dyDescent="0.25">
      <c r="A840" s="12"/>
      <c r="B840" s="12"/>
    </row>
    <row r="841" spans="1:2" ht="15.75" customHeight="1" x14ac:dyDescent="0.25">
      <c r="A841" s="12"/>
      <c r="B841" s="12"/>
    </row>
    <row r="842" spans="1:2" ht="15.75" customHeight="1" x14ac:dyDescent="0.25">
      <c r="A842" s="12"/>
      <c r="B842" s="12"/>
    </row>
    <row r="843" spans="1:2" ht="15.75" customHeight="1" x14ac:dyDescent="0.25">
      <c r="A843" s="12"/>
      <c r="B843" s="12"/>
    </row>
    <row r="844" spans="1:2" ht="15.75" customHeight="1" x14ac:dyDescent="0.25">
      <c r="A844" s="12"/>
      <c r="B844" s="12"/>
    </row>
    <row r="845" spans="1:2" ht="15.75" customHeight="1" x14ac:dyDescent="0.25">
      <c r="A845" s="12"/>
      <c r="B845" s="12"/>
    </row>
    <row r="846" spans="1:2" ht="15.75" customHeight="1" x14ac:dyDescent="0.25">
      <c r="A846" s="12"/>
      <c r="B846" s="12"/>
    </row>
    <row r="847" spans="1:2" ht="15.75" customHeight="1" x14ac:dyDescent="0.25">
      <c r="A847" s="12"/>
      <c r="B847" s="12"/>
    </row>
    <row r="848" spans="1:2" ht="15.75" customHeight="1" x14ac:dyDescent="0.25">
      <c r="A848" s="12"/>
      <c r="B848" s="12"/>
    </row>
    <row r="849" spans="1:2" ht="15.75" customHeight="1" x14ac:dyDescent="0.25">
      <c r="A849" s="12"/>
      <c r="B849" s="12"/>
    </row>
    <row r="850" spans="1:2" ht="15.75" customHeight="1" x14ac:dyDescent="0.25">
      <c r="A850" s="12"/>
      <c r="B850" s="12"/>
    </row>
    <row r="851" spans="1:2" ht="15.75" customHeight="1" x14ac:dyDescent="0.25">
      <c r="A851" s="12"/>
      <c r="B851" s="12"/>
    </row>
    <row r="852" spans="1:2" ht="15.75" customHeight="1" x14ac:dyDescent="0.25">
      <c r="A852" s="12"/>
      <c r="B852" s="12"/>
    </row>
    <row r="853" spans="1:2" ht="15.75" customHeight="1" x14ac:dyDescent="0.25">
      <c r="A853" s="12"/>
      <c r="B853" s="12"/>
    </row>
    <row r="854" spans="1:2" ht="15.75" customHeight="1" x14ac:dyDescent="0.25">
      <c r="A854" s="12"/>
      <c r="B854" s="12"/>
    </row>
    <row r="855" spans="1:2" ht="15.75" customHeight="1" x14ac:dyDescent="0.25">
      <c r="A855" s="12"/>
      <c r="B855" s="12"/>
    </row>
    <row r="856" spans="1:2" ht="15.75" customHeight="1" x14ac:dyDescent="0.25">
      <c r="A856" s="12"/>
      <c r="B856" s="12"/>
    </row>
    <row r="857" spans="1:2" ht="15.75" customHeight="1" x14ac:dyDescent="0.25">
      <c r="A857" s="12"/>
      <c r="B857" s="12"/>
    </row>
    <row r="858" spans="1:2" ht="15.75" customHeight="1" x14ac:dyDescent="0.25">
      <c r="A858" s="12"/>
      <c r="B858" s="12"/>
    </row>
    <row r="859" spans="1:2" ht="15.75" customHeight="1" x14ac:dyDescent="0.25">
      <c r="A859" s="12"/>
      <c r="B859" s="12"/>
    </row>
    <row r="860" spans="1:2" ht="15.75" customHeight="1" x14ac:dyDescent="0.25">
      <c r="A860" s="12"/>
      <c r="B860" s="12"/>
    </row>
    <row r="861" spans="1:2" ht="15.75" customHeight="1" x14ac:dyDescent="0.25">
      <c r="A861" s="12"/>
      <c r="B861" s="12"/>
    </row>
    <row r="862" spans="1:2" ht="15.75" customHeight="1" x14ac:dyDescent="0.25">
      <c r="A862" s="12"/>
      <c r="B862" s="12"/>
    </row>
    <row r="863" spans="1:2" ht="15.75" customHeight="1" x14ac:dyDescent="0.25">
      <c r="A863" s="12"/>
      <c r="B863" s="12"/>
    </row>
    <row r="864" spans="1:2" ht="15.75" customHeight="1" x14ac:dyDescent="0.25">
      <c r="A864" s="12"/>
      <c r="B864" s="12"/>
    </row>
    <row r="865" spans="1:2" ht="15.75" customHeight="1" x14ac:dyDescent="0.25">
      <c r="A865" s="12"/>
      <c r="B865" s="12"/>
    </row>
    <row r="866" spans="1:2" ht="15.75" customHeight="1" x14ac:dyDescent="0.25">
      <c r="A866" s="12"/>
      <c r="B866" s="12"/>
    </row>
    <row r="867" spans="1:2" ht="15.75" customHeight="1" x14ac:dyDescent="0.25">
      <c r="A867" s="12"/>
      <c r="B867" s="12"/>
    </row>
    <row r="868" spans="1:2" ht="15.75" customHeight="1" x14ac:dyDescent="0.25">
      <c r="A868" s="12"/>
      <c r="B868" s="12"/>
    </row>
    <row r="869" spans="1:2" ht="15.75" customHeight="1" x14ac:dyDescent="0.25">
      <c r="A869" s="12"/>
      <c r="B869" s="12"/>
    </row>
    <row r="870" spans="1:2" ht="15.75" customHeight="1" x14ac:dyDescent="0.25">
      <c r="A870" s="12"/>
      <c r="B870" s="12"/>
    </row>
    <row r="871" spans="1:2" ht="15.75" customHeight="1" x14ac:dyDescent="0.25">
      <c r="A871" s="12"/>
      <c r="B871" s="12"/>
    </row>
    <row r="872" spans="1:2" ht="15.75" customHeight="1" x14ac:dyDescent="0.25">
      <c r="A872" s="12"/>
      <c r="B872" s="12"/>
    </row>
    <row r="873" spans="1:2" ht="15.75" customHeight="1" x14ac:dyDescent="0.25">
      <c r="A873" s="12"/>
      <c r="B873" s="12"/>
    </row>
    <row r="874" spans="1:2" ht="15.75" customHeight="1" x14ac:dyDescent="0.25">
      <c r="A874" s="12"/>
      <c r="B874" s="12"/>
    </row>
    <row r="875" spans="1:2" ht="15.75" customHeight="1" x14ac:dyDescent="0.25">
      <c r="A875" s="12"/>
      <c r="B875" s="12"/>
    </row>
    <row r="876" spans="1:2" ht="15.75" customHeight="1" x14ac:dyDescent="0.25">
      <c r="A876" s="12"/>
      <c r="B876" s="12"/>
    </row>
    <row r="877" spans="1:2" ht="15.75" customHeight="1" x14ac:dyDescent="0.25">
      <c r="A877" s="12"/>
      <c r="B877" s="12"/>
    </row>
    <row r="878" spans="1:2" ht="15.75" customHeight="1" x14ac:dyDescent="0.25">
      <c r="A878" s="12"/>
      <c r="B878" s="12"/>
    </row>
    <row r="879" spans="1:2" ht="15.75" customHeight="1" x14ac:dyDescent="0.25">
      <c r="A879" s="12"/>
      <c r="B879" s="12"/>
    </row>
    <row r="880" spans="1:2" ht="15.75" customHeight="1" x14ac:dyDescent="0.25">
      <c r="A880" s="12"/>
      <c r="B880" s="12"/>
    </row>
    <row r="881" spans="1:2" ht="15.75" customHeight="1" x14ac:dyDescent="0.25">
      <c r="A881" s="12"/>
      <c r="B881" s="12"/>
    </row>
    <row r="882" spans="1:2" ht="15.75" customHeight="1" x14ac:dyDescent="0.25">
      <c r="A882" s="12"/>
      <c r="B882" s="12"/>
    </row>
    <row r="883" spans="1:2" ht="15.75" customHeight="1" x14ac:dyDescent="0.25">
      <c r="A883" s="12"/>
      <c r="B883" s="12"/>
    </row>
    <row r="884" spans="1:2" ht="15.75" customHeight="1" x14ac:dyDescent="0.25">
      <c r="A884" s="12"/>
      <c r="B884" s="12"/>
    </row>
    <row r="885" spans="1:2" ht="15.75" customHeight="1" x14ac:dyDescent="0.25">
      <c r="A885" s="12"/>
      <c r="B885" s="12"/>
    </row>
    <row r="886" spans="1:2" ht="15.75" customHeight="1" x14ac:dyDescent="0.25">
      <c r="A886" s="12"/>
      <c r="B886" s="12"/>
    </row>
    <row r="887" spans="1:2" ht="15.75" customHeight="1" x14ac:dyDescent="0.25">
      <c r="A887" s="12"/>
      <c r="B887" s="12"/>
    </row>
    <row r="888" spans="1:2" ht="15.75" customHeight="1" x14ac:dyDescent="0.25">
      <c r="A888" s="12"/>
      <c r="B888" s="12"/>
    </row>
    <row r="889" spans="1:2" ht="15.75" customHeight="1" x14ac:dyDescent="0.25">
      <c r="A889" s="12"/>
      <c r="B889" s="12"/>
    </row>
    <row r="890" spans="1:2" ht="15.75" customHeight="1" x14ac:dyDescent="0.25">
      <c r="A890" s="12"/>
      <c r="B890" s="12"/>
    </row>
    <row r="891" spans="1:2" ht="15.75" customHeight="1" x14ac:dyDescent="0.25">
      <c r="A891" s="12"/>
      <c r="B891" s="12"/>
    </row>
    <row r="892" spans="1:2" ht="15.75" customHeight="1" x14ac:dyDescent="0.25">
      <c r="A892" s="12"/>
      <c r="B892" s="12"/>
    </row>
    <row r="893" spans="1:2" ht="15.75" customHeight="1" x14ac:dyDescent="0.25">
      <c r="A893" s="12"/>
      <c r="B893" s="12"/>
    </row>
    <row r="894" spans="1:2" ht="15.75" customHeight="1" x14ac:dyDescent="0.25">
      <c r="A894" s="12"/>
      <c r="B894" s="12"/>
    </row>
    <row r="895" spans="1:2" ht="15.75" customHeight="1" x14ac:dyDescent="0.25">
      <c r="A895" s="12"/>
      <c r="B895" s="12"/>
    </row>
    <row r="896" spans="1:2" ht="15.75" customHeight="1" x14ac:dyDescent="0.25">
      <c r="A896" s="12"/>
      <c r="B896" s="12"/>
    </row>
    <row r="897" spans="1:2" ht="15.75" customHeight="1" x14ac:dyDescent="0.25">
      <c r="A897" s="12"/>
      <c r="B897" s="12"/>
    </row>
    <row r="898" spans="1:2" ht="15.75" customHeight="1" x14ac:dyDescent="0.25">
      <c r="A898" s="12"/>
      <c r="B898" s="12"/>
    </row>
    <row r="899" spans="1:2" ht="15.75" customHeight="1" x14ac:dyDescent="0.25">
      <c r="A899" s="12"/>
      <c r="B899" s="12"/>
    </row>
    <row r="900" spans="1:2" ht="15.75" customHeight="1" x14ac:dyDescent="0.25">
      <c r="A900" s="12"/>
      <c r="B900" s="12"/>
    </row>
    <row r="901" spans="1:2" ht="15.75" customHeight="1" x14ac:dyDescent="0.25">
      <c r="A901" s="12"/>
      <c r="B901" s="12"/>
    </row>
    <row r="902" spans="1:2" ht="15.75" customHeight="1" x14ac:dyDescent="0.25">
      <c r="A902" s="12"/>
      <c r="B902" s="12"/>
    </row>
    <row r="903" spans="1:2" ht="15.75" customHeight="1" x14ac:dyDescent="0.25">
      <c r="A903" s="12"/>
      <c r="B903" s="12"/>
    </row>
    <row r="904" spans="1:2" ht="15.75" customHeight="1" x14ac:dyDescent="0.25">
      <c r="A904" s="12"/>
      <c r="B904" s="12"/>
    </row>
    <row r="905" spans="1:2" ht="15.75" customHeight="1" x14ac:dyDescent="0.25">
      <c r="A905" s="12"/>
      <c r="B905" s="12"/>
    </row>
    <row r="906" spans="1:2" ht="15.75" customHeight="1" x14ac:dyDescent="0.25">
      <c r="A906" s="12"/>
      <c r="B906" s="12"/>
    </row>
    <row r="907" spans="1:2" ht="15.75" customHeight="1" x14ac:dyDescent="0.25">
      <c r="A907" s="12"/>
      <c r="B907" s="12"/>
    </row>
    <row r="908" spans="1:2" ht="15.75" customHeight="1" x14ac:dyDescent="0.25">
      <c r="A908" s="12"/>
      <c r="B908" s="12"/>
    </row>
    <row r="909" spans="1:2" ht="15.75" customHeight="1" x14ac:dyDescent="0.25">
      <c r="A909" s="12"/>
      <c r="B909" s="12"/>
    </row>
    <row r="910" spans="1:2" ht="15.75" customHeight="1" x14ac:dyDescent="0.25">
      <c r="A910" s="12"/>
      <c r="B910" s="12"/>
    </row>
    <row r="911" spans="1:2" ht="15.75" customHeight="1" x14ac:dyDescent="0.25">
      <c r="A911" s="12"/>
      <c r="B911" s="12"/>
    </row>
    <row r="912" spans="1:2" ht="15.75" customHeight="1" x14ac:dyDescent="0.25">
      <c r="A912" s="12"/>
      <c r="B912" s="12"/>
    </row>
    <row r="913" spans="1:2" ht="15.75" customHeight="1" x14ac:dyDescent="0.25">
      <c r="A913" s="12"/>
      <c r="B913" s="12"/>
    </row>
    <row r="914" spans="1:2" ht="15.75" customHeight="1" x14ac:dyDescent="0.25">
      <c r="A914" s="12"/>
      <c r="B914" s="12"/>
    </row>
    <row r="915" spans="1:2" ht="15.75" customHeight="1" x14ac:dyDescent="0.25">
      <c r="A915" s="12"/>
      <c r="B915" s="12"/>
    </row>
    <row r="916" spans="1:2" ht="15.75" customHeight="1" x14ac:dyDescent="0.25">
      <c r="A916" s="12"/>
      <c r="B916" s="12"/>
    </row>
    <row r="917" spans="1:2" ht="15.75" customHeight="1" x14ac:dyDescent="0.25">
      <c r="A917" s="12"/>
      <c r="B917" s="12"/>
    </row>
    <row r="918" spans="1:2" ht="15.75" customHeight="1" x14ac:dyDescent="0.25">
      <c r="A918" s="12"/>
      <c r="B918" s="12"/>
    </row>
    <row r="919" spans="1:2" ht="15.75" customHeight="1" x14ac:dyDescent="0.25">
      <c r="A919" s="12"/>
      <c r="B919" s="12"/>
    </row>
    <row r="920" spans="1:2" ht="15.75" customHeight="1" x14ac:dyDescent="0.25">
      <c r="A920" s="12"/>
      <c r="B920" s="12"/>
    </row>
    <row r="921" spans="1:2" ht="15.75" customHeight="1" x14ac:dyDescent="0.25">
      <c r="A921" s="12"/>
      <c r="B921" s="12"/>
    </row>
    <row r="922" spans="1:2" ht="15.75" customHeight="1" x14ac:dyDescent="0.25">
      <c r="A922" s="12"/>
      <c r="B922" s="12"/>
    </row>
    <row r="923" spans="1:2" ht="15.75" customHeight="1" x14ac:dyDescent="0.25">
      <c r="A923" s="12"/>
      <c r="B923" s="12"/>
    </row>
    <row r="924" spans="1:2" ht="15.75" customHeight="1" x14ac:dyDescent="0.25">
      <c r="A924" s="12"/>
      <c r="B924" s="12"/>
    </row>
    <row r="925" spans="1:2" ht="15.75" customHeight="1" x14ac:dyDescent="0.25">
      <c r="A925" s="12"/>
      <c r="B925" s="12"/>
    </row>
    <row r="926" spans="1:2" ht="15.75" customHeight="1" x14ac:dyDescent="0.25">
      <c r="A926" s="12"/>
      <c r="B926" s="12"/>
    </row>
    <row r="927" spans="1:2" ht="15.75" customHeight="1" x14ac:dyDescent="0.25">
      <c r="A927" s="12"/>
      <c r="B927" s="12"/>
    </row>
    <row r="928" spans="1:2" ht="15.75" customHeight="1" x14ac:dyDescent="0.25">
      <c r="A928" s="12"/>
      <c r="B928" s="12"/>
    </row>
    <row r="929" spans="1:2" ht="15.75" customHeight="1" x14ac:dyDescent="0.25">
      <c r="A929" s="12"/>
      <c r="B929" s="12"/>
    </row>
    <row r="930" spans="1:2" ht="15.75" customHeight="1" x14ac:dyDescent="0.25">
      <c r="A930" s="12"/>
      <c r="B930" s="12"/>
    </row>
    <row r="931" spans="1:2" ht="15.75" customHeight="1" x14ac:dyDescent="0.25">
      <c r="A931" s="12"/>
      <c r="B931" s="12"/>
    </row>
    <row r="932" spans="1:2" ht="15.75" customHeight="1" x14ac:dyDescent="0.25">
      <c r="A932" s="12"/>
      <c r="B932" s="12"/>
    </row>
    <row r="933" spans="1:2" ht="15.75" customHeight="1" x14ac:dyDescent="0.25">
      <c r="A933" s="12"/>
      <c r="B933" s="12"/>
    </row>
    <row r="934" spans="1:2" ht="15.75" customHeight="1" x14ac:dyDescent="0.25">
      <c r="A934" s="12"/>
      <c r="B934" s="12"/>
    </row>
    <row r="935" spans="1:2" ht="15.75" customHeight="1" x14ac:dyDescent="0.25">
      <c r="A935" s="12"/>
      <c r="B935" s="12"/>
    </row>
    <row r="936" spans="1:2" ht="15.75" customHeight="1" x14ac:dyDescent="0.25">
      <c r="A936" s="12"/>
      <c r="B936" s="12"/>
    </row>
    <row r="937" spans="1:2" ht="15.75" customHeight="1" x14ac:dyDescent="0.25">
      <c r="A937" s="12"/>
      <c r="B937" s="12"/>
    </row>
    <row r="938" spans="1:2" ht="15.75" customHeight="1" x14ac:dyDescent="0.25">
      <c r="A938" s="12"/>
      <c r="B938" s="12"/>
    </row>
    <row r="939" spans="1:2" ht="15.75" customHeight="1" x14ac:dyDescent="0.25">
      <c r="A939" s="12"/>
      <c r="B939" s="12"/>
    </row>
    <row r="940" spans="1:2" ht="15.75" customHeight="1" x14ac:dyDescent="0.25">
      <c r="A940" s="12"/>
      <c r="B940" s="12"/>
    </row>
    <row r="941" spans="1:2" ht="15.75" customHeight="1" x14ac:dyDescent="0.25">
      <c r="A941" s="12"/>
      <c r="B941" s="12"/>
    </row>
    <row r="942" spans="1:2" ht="15.75" customHeight="1" x14ac:dyDescent="0.25">
      <c r="A942" s="12"/>
      <c r="B942" s="12"/>
    </row>
    <row r="943" spans="1:2" ht="15.75" customHeight="1" x14ac:dyDescent="0.25">
      <c r="A943" s="12"/>
      <c r="B943" s="12"/>
    </row>
    <row r="944" spans="1:2" ht="15.75" customHeight="1" x14ac:dyDescent="0.25">
      <c r="A944" s="12"/>
      <c r="B944" s="12"/>
    </row>
    <row r="945" spans="1:2" ht="15.75" customHeight="1" x14ac:dyDescent="0.25">
      <c r="A945" s="12"/>
      <c r="B945" s="12"/>
    </row>
    <row r="946" spans="1:2" ht="15.75" customHeight="1" x14ac:dyDescent="0.25">
      <c r="A946" s="12"/>
      <c r="B946" s="12"/>
    </row>
    <row r="947" spans="1:2" ht="15.75" customHeight="1" x14ac:dyDescent="0.25">
      <c r="A947" s="12"/>
      <c r="B947" s="12"/>
    </row>
    <row r="948" spans="1:2" ht="15.75" customHeight="1" x14ac:dyDescent="0.25">
      <c r="A948" s="12"/>
      <c r="B948" s="12"/>
    </row>
    <row r="949" spans="1:2" ht="15.75" customHeight="1" x14ac:dyDescent="0.25">
      <c r="A949" s="12"/>
      <c r="B949" s="12"/>
    </row>
    <row r="950" spans="1:2" ht="15.75" customHeight="1" x14ac:dyDescent="0.25">
      <c r="A950" s="12"/>
      <c r="B950" s="12"/>
    </row>
    <row r="951" spans="1:2" ht="15.75" customHeight="1" x14ac:dyDescent="0.25">
      <c r="A951" s="12"/>
      <c r="B951" s="12"/>
    </row>
    <row r="952" spans="1:2" ht="15.75" customHeight="1" x14ac:dyDescent="0.25">
      <c r="A952" s="12"/>
      <c r="B952" s="12"/>
    </row>
    <row r="953" spans="1:2" ht="15.75" customHeight="1" x14ac:dyDescent="0.25">
      <c r="A953" s="12"/>
      <c r="B953" s="12"/>
    </row>
    <row r="954" spans="1:2" ht="15.75" customHeight="1" x14ac:dyDescent="0.25">
      <c r="A954" s="12"/>
      <c r="B954" s="12"/>
    </row>
    <row r="955" spans="1:2" ht="15.75" customHeight="1" x14ac:dyDescent="0.25">
      <c r="A955" s="12"/>
      <c r="B955" s="12"/>
    </row>
    <row r="956" spans="1:2" ht="15.75" customHeight="1" x14ac:dyDescent="0.25">
      <c r="A956" s="12"/>
      <c r="B956" s="12"/>
    </row>
    <row r="957" spans="1:2" ht="15.75" customHeight="1" x14ac:dyDescent="0.25">
      <c r="A957" s="12"/>
      <c r="B957" s="12"/>
    </row>
    <row r="958" spans="1:2" ht="15.75" customHeight="1" x14ac:dyDescent="0.25">
      <c r="A958" s="12"/>
      <c r="B958" s="12"/>
    </row>
    <row r="959" spans="1:2" ht="15.75" customHeight="1" x14ac:dyDescent="0.25">
      <c r="A959" s="12"/>
      <c r="B959" s="12"/>
    </row>
    <row r="960" spans="1:2" ht="15.75" customHeight="1" x14ac:dyDescent="0.25">
      <c r="A960" s="12"/>
      <c r="B960" s="12"/>
    </row>
    <row r="961" spans="1:2" ht="15.75" customHeight="1" x14ac:dyDescent="0.25">
      <c r="A961" s="12"/>
      <c r="B961" s="12"/>
    </row>
    <row r="962" spans="1:2" ht="15.75" customHeight="1" x14ac:dyDescent="0.25">
      <c r="A962" s="12"/>
      <c r="B962" s="12"/>
    </row>
    <row r="963" spans="1:2" ht="15.75" customHeight="1" x14ac:dyDescent="0.25">
      <c r="A963" s="12"/>
      <c r="B963" s="12"/>
    </row>
    <row r="964" spans="1:2" ht="15.75" customHeight="1" x14ac:dyDescent="0.25">
      <c r="A964" s="12"/>
      <c r="B964" s="12"/>
    </row>
    <row r="965" spans="1:2" ht="15.75" customHeight="1" x14ac:dyDescent="0.25">
      <c r="A965" s="12"/>
      <c r="B965" s="12"/>
    </row>
    <row r="966" spans="1:2" ht="15.75" customHeight="1" x14ac:dyDescent="0.25">
      <c r="A966" s="12"/>
      <c r="B966" s="12"/>
    </row>
    <row r="967" spans="1:2" ht="15.75" customHeight="1" x14ac:dyDescent="0.25">
      <c r="A967" s="12"/>
      <c r="B967" s="12"/>
    </row>
    <row r="968" spans="1:2" ht="15.75" customHeight="1" x14ac:dyDescent="0.25">
      <c r="A968" s="12"/>
      <c r="B968" s="12"/>
    </row>
    <row r="969" spans="1:2" ht="15.75" customHeight="1" x14ac:dyDescent="0.25">
      <c r="A969" s="12"/>
      <c r="B969" s="12"/>
    </row>
    <row r="970" spans="1:2" ht="15.75" customHeight="1" x14ac:dyDescent="0.25">
      <c r="A970" s="12"/>
      <c r="B970" s="12"/>
    </row>
    <row r="971" spans="1:2" ht="15.75" customHeight="1" x14ac:dyDescent="0.25">
      <c r="A971" s="12"/>
      <c r="B971" s="12"/>
    </row>
    <row r="972" spans="1:2" ht="15.75" customHeight="1" x14ac:dyDescent="0.25">
      <c r="A972" s="12"/>
      <c r="B972" s="12"/>
    </row>
    <row r="973" spans="1:2" ht="15.75" customHeight="1" x14ac:dyDescent="0.25">
      <c r="A973" s="12"/>
      <c r="B973" s="12"/>
    </row>
    <row r="974" spans="1:2" ht="15.75" customHeight="1" x14ac:dyDescent="0.25">
      <c r="A974" s="12"/>
      <c r="B974" s="12"/>
    </row>
    <row r="975" spans="1:2" ht="15.75" customHeight="1" x14ac:dyDescent="0.25">
      <c r="A975" s="12"/>
      <c r="B975" s="12"/>
    </row>
    <row r="976" spans="1:2" ht="15.75" customHeight="1" x14ac:dyDescent="0.25">
      <c r="A976" s="12"/>
      <c r="B976" s="12"/>
    </row>
    <row r="977" spans="1:2" ht="15.75" customHeight="1" x14ac:dyDescent="0.25">
      <c r="A977" s="12"/>
      <c r="B977" s="12"/>
    </row>
    <row r="978" spans="1:2" ht="15.75" customHeight="1" x14ac:dyDescent="0.25">
      <c r="A978" s="12"/>
      <c r="B978" s="12"/>
    </row>
    <row r="979" spans="1:2" ht="15.75" customHeight="1" x14ac:dyDescent="0.25">
      <c r="A979" s="12"/>
      <c r="B979" s="12"/>
    </row>
    <row r="980" spans="1:2" ht="15.75" customHeight="1" x14ac:dyDescent="0.25">
      <c r="A980" s="12"/>
      <c r="B980" s="12"/>
    </row>
    <row r="981" spans="1:2" ht="15.75" customHeight="1" x14ac:dyDescent="0.25">
      <c r="A981" s="12"/>
      <c r="B981" s="12"/>
    </row>
    <row r="982" spans="1:2" ht="15.75" customHeight="1" x14ac:dyDescent="0.25">
      <c r="A982" s="12"/>
      <c r="B982" s="12"/>
    </row>
    <row r="983" spans="1:2" ht="15.75" customHeight="1" x14ac:dyDescent="0.25">
      <c r="A983" s="12"/>
      <c r="B983" s="12"/>
    </row>
    <row r="984" spans="1:2" ht="15.75" customHeight="1" x14ac:dyDescent="0.25">
      <c r="A984" s="12"/>
      <c r="B984" s="12"/>
    </row>
    <row r="985" spans="1:2" ht="15.75" customHeight="1" x14ac:dyDescent="0.25">
      <c r="A985" s="12"/>
      <c r="B985" s="12"/>
    </row>
    <row r="986" spans="1:2" ht="15.75" customHeight="1" x14ac:dyDescent="0.25">
      <c r="A986" s="12"/>
      <c r="B986" s="12"/>
    </row>
    <row r="987" spans="1:2" ht="15.75" customHeight="1" x14ac:dyDescent="0.25">
      <c r="A987" s="12"/>
      <c r="B987" s="12"/>
    </row>
    <row r="988" spans="1:2" ht="15.75" customHeight="1" x14ac:dyDescent="0.25">
      <c r="A988" s="12"/>
      <c r="B988" s="12"/>
    </row>
    <row r="989" spans="1:2" ht="15.75" customHeight="1" x14ac:dyDescent="0.25">
      <c r="A989" s="12"/>
      <c r="B989" s="12"/>
    </row>
    <row r="990" spans="1:2" ht="15.75" customHeight="1" x14ac:dyDescent="0.25">
      <c r="A990" s="12"/>
      <c r="B990" s="12"/>
    </row>
    <row r="991" spans="1:2" ht="15.75" customHeight="1" x14ac:dyDescent="0.25">
      <c r="A991" s="12"/>
      <c r="B991" s="12"/>
    </row>
    <row r="992" spans="1:2" ht="15.75" customHeight="1" x14ac:dyDescent="0.25">
      <c r="A992" s="12"/>
      <c r="B992" s="12"/>
    </row>
    <row r="993" spans="1:2" ht="15.75" customHeight="1" x14ac:dyDescent="0.25">
      <c r="A993" s="12"/>
      <c r="B993" s="12"/>
    </row>
    <row r="994" spans="1:2" ht="15.75" customHeight="1" x14ac:dyDescent="0.25">
      <c r="A994" s="12"/>
      <c r="B994" s="12"/>
    </row>
    <row r="995" spans="1:2" ht="15.75" customHeight="1" x14ac:dyDescent="0.25">
      <c r="A995" s="12"/>
      <c r="B995" s="12"/>
    </row>
    <row r="996" spans="1:2" ht="15.75" customHeight="1" x14ac:dyDescent="0.25">
      <c r="A996" s="12"/>
      <c r="B996" s="12"/>
    </row>
    <row r="997" spans="1:2" ht="15.75" customHeight="1" x14ac:dyDescent="0.25">
      <c r="A997" s="12"/>
      <c r="B997" s="12"/>
    </row>
    <row r="998" spans="1:2" ht="15.75" customHeight="1" x14ac:dyDescent="0.25">
      <c r="A998" s="12"/>
      <c r="B998" s="12"/>
    </row>
    <row r="999" spans="1:2" ht="15.75" customHeight="1" x14ac:dyDescent="0.25">
      <c r="A999" s="12"/>
      <c r="B999" s="12"/>
    </row>
    <row r="1000" spans="1:2" ht="15.75" customHeight="1" x14ac:dyDescent="0.25">
      <c r="A1000" s="12"/>
      <c r="B1000" s="12"/>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AG1000"/>
  <sheetViews>
    <sheetView workbookViewId="0"/>
  </sheetViews>
  <sheetFormatPr defaultColWidth="12.625" defaultRowHeight="15" customHeight="1" x14ac:dyDescent="0.2"/>
  <cols>
    <col min="1" max="1" width="41.25" style="45" customWidth="1"/>
    <col min="2" max="2" width="11.25" style="45" customWidth="1"/>
    <col min="3" max="33" width="9.125" style="45" customWidth="1"/>
  </cols>
  <sheetData>
    <row r="1" spans="1:33" x14ac:dyDescent="0.25">
      <c r="A1" s="43" t="s">
        <v>192</v>
      </c>
      <c r="B1" s="31">
        <v>2019</v>
      </c>
      <c r="C1" s="31">
        <v>2020</v>
      </c>
      <c r="D1" s="31">
        <v>2021</v>
      </c>
      <c r="E1" s="31">
        <v>2022</v>
      </c>
      <c r="F1" s="31">
        <v>2023</v>
      </c>
      <c r="G1" s="31">
        <v>2024</v>
      </c>
      <c r="H1" s="31">
        <v>2025</v>
      </c>
      <c r="I1" s="31">
        <v>2026</v>
      </c>
      <c r="J1" s="31">
        <v>2027</v>
      </c>
      <c r="K1" s="31">
        <v>2028</v>
      </c>
      <c r="L1" s="31">
        <v>2029</v>
      </c>
      <c r="M1" s="31">
        <v>2030</v>
      </c>
      <c r="N1" s="31">
        <v>2031</v>
      </c>
      <c r="O1" s="31">
        <v>2032</v>
      </c>
      <c r="P1" s="31">
        <v>2033</v>
      </c>
      <c r="Q1" s="31">
        <v>2034</v>
      </c>
      <c r="R1" s="31">
        <v>2035</v>
      </c>
      <c r="S1" s="31">
        <v>2036</v>
      </c>
      <c r="T1" s="31">
        <v>2037</v>
      </c>
      <c r="U1" s="31">
        <v>2038</v>
      </c>
      <c r="V1" s="31">
        <v>2039</v>
      </c>
      <c r="W1" s="31">
        <v>2040</v>
      </c>
      <c r="X1" s="31">
        <v>2041</v>
      </c>
      <c r="Y1" s="31">
        <v>2042</v>
      </c>
      <c r="Z1" s="31">
        <v>2043</v>
      </c>
      <c r="AA1" s="31">
        <v>2044</v>
      </c>
      <c r="AB1" s="31">
        <v>2045</v>
      </c>
      <c r="AC1" s="31">
        <v>2046</v>
      </c>
      <c r="AD1" s="31">
        <v>2047</v>
      </c>
      <c r="AE1" s="31">
        <v>2048</v>
      </c>
      <c r="AF1" s="31">
        <v>2049</v>
      </c>
      <c r="AG1" s="31">
        <v>2050</v>
      </c>
    </row>
    <row r="2" spans="1:33" x14ac:dyDescent="0.25">
      <c r="A2" s="31" t="s">
        <v>193</v>
      </c>
      <c r="B2" s="44">
        <f>'RE Futures Data &amp; Calcs'!B22</f>
        <v>15.184398993616593</v>
      </c>
      <c r="C2" s="44">
        <f>'RE Futures Data &amp; Calcs'!C22</f>
        <v>57.592199496808291</v>
      </c>
      <c r="D2" s="44">
        <f>'RE Futures Data &amp; Calcs'!D22</f>
        <v>0</v>
      </c>
      <c r="E2" s="44">
        <f>'RE Futures Data &amp; Calcs'!E22</f>
        <v>31.407800503201798</v>
      </c>
      <c r="F2" s="44">
        <f>'RE Futures Data &amp; Calcs'!F22</f>
        <v>62.815601006393479</v>
      </c>
      <c r="G2" s="44">
        <f>'RE Futures Data &amp; Calcs'!G22</f>
        <v>93.223401509585187</v>
      </c>
      <c r="H2" s="44">
        <f>'RE Futures Data &amp; Calcs'!H22</f>
        <v>128.6312020127769</v>
      </c>
      <c r="I2" s="44">
        <f>'RE Futures Data &amp; Calcs'!I22</f>
        <v>163.0390025159686</v>
      </c>
      <c r="J2" s="44">
        <f>'RE Futures Data &amp; Calcs'!J22</f>
        <v>198.44680301916031</v>
      </c>
      <c r="K2" s="44">
        <f>'RE Futures Data &amp; Calcs'!K22</f>
        <v>233.85460352236208</v>
      </c>
      <c r="L2" s="44">
        <f>'RE Futures Data &amp; Calcs'!L22</f>
        <v>267.26240402555379</v>
      </c>
      <c r="M2" s="44">
        <f>'RE Futures Data &amp; Calcs'!M22</f>
        <v>302.6702045287455</v>
      </c>
      <c r="N2" s="44">
        <f>'RE Futures Data &amp; Calcs'!N22</f>
        <v>345.07800503193721</v>
      </c>
      <c r="O2" s="44">
        <f>'RE Futures Data &amp; Calcs'!O22</f>
        <v>387.48580553512886</v>
      </c>
      <c r="P2" s="44">
        <f>'RE Futures Data &amp; Calcs'!P22</f>
        <v>424.89360603832063</v>
      </c>
      <c r="Q2" s="44">
        <f>'RE Futures Data &amp; Calcs'!Q22</f>
        <v>459.3014065415224</v>
      </c>
      <c r="R2" s="44">
        <f>'RE Futures Data &amp; Calcs'!R22</f>
        <v>501.70920704471416</v>
      </c>
      <c r="S2" s="44">
        <f>'RE Futures Data &amp; Calcs'!S22</f>
        <v>543.11700754790581</v>
      </c>
      <c r="T2" s="44">
        <f>'RE Futures Data &amp; Calcs'!T22</f>
        <v>585.52480805109747</v>
      </c>
      <c r="U2" s="44">
        <f>'RE Futures Data &amp; Calcs'!U22</f>
        <v>627.93260855428923</v>
      </c>
      <c r="V2" s="44">
        <f>'RE Futures Data &amp; Calcs'!V22</f>
        <v>670.34040905748088</v>
      </c>
      <c r="W2" s="44">
        <f>'RE Futures Data &amp; Calcs'!W22</f>
        <v>710.74820956068277</v>
      </c>
      <c r="X2" s="44">
        <f>'RE Futures Data &amp; Calcs'!X22</f>
        <v>745.15601006387431</v>
      </c>
      <c r="Y2" s="44">
        <f>'RE Futures Data &amp; Calcs'!Y22</f>
        <v>777.56381056706618</v>
      </c>
      <c r="Z2" s="44">
        <f>'RE Futures Data &amp; Calcs'!Z22</f>
        <v>819.97161107025772</v>
      </c>
      <c r="AA2" s="44">
        <f>'RE Futures Data &amp; Calcs'!AA22</f>
        <v>862.37941157344949</v>
      </c>
      <c r="AB2" s="44">
        <f>'RE Futures Data &amp; Calcs'!AB22</f>
        <v>892.78721207664125</v>
      </c>
      <c r="AC2" s="44">
        <f>'RE Futures Data &amp; Calcs'!AC22</f>
        <v>923.19501257984302</v>
      </c>
      <c r="AD2" s="44">
        <f>'RE Futures Data &amp; Calcs'!AD22</f>
        <v>934.60281308303479</v>
      </c>
      <c r="AE2" s="44">
        <f>'RE Futures Data &amp; Calcs'!AE22</f>
        <v>959.01061358622633</v>
      </c>
      <c r="AF2" s="44">
        <f>'RE Futures Data &amp; Calcs'!AF22</f>
        <v>978.41841408941809</v>
      </c>
      <c r="AG2" s="44">
        <f>'RE Futures Data &amp; Calcs'!AG22</f>
        <v>1020.8262145926096</v>
      </c>
    </row>
    <row r="3" spans="1:33" x14ac:dyDescent="0.2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row>
    <row r="4" spans="1:33" x14ac:dyDescent="0.25">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row>
    <row r="5" spans="1:33" x14ac:dyDescent="0.25">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row>
    <row r="6" spans="1:33" x14ac:dyDescent="0.25">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row>
    <row r="7" spans="1:33" x14ac:dyDescent="0.25">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row>
    <row r="8" spans="1:33" x14ac:dyDescent="0.25">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row>
    <row r="9" spans="1:33" x14ac:dyDescent="0.25">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row>
    <row r="10" spans="1:33"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row>
    <row r="11" spans="1:33" x14ac:dyDescent="0.25">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row>
    <row r="12" spans="1:33"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row>
    <row r="13" spans="1:33"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row>
    <row r="14" spans="1:33"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row>
    <row r="15" spans="1:33"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row>
    <row r="16" spans="1:33"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row>
    <row r="17" spans="1:33"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row>
    <row r="18" spans="1:33"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row>
    <row r="19" spans="1:33"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row>
    <row r="20" spans="1:33"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row>
    <row r="21" spans="1:33" ht="15.75" customHeight="1"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row>
    <row r="22" spans="1:33" ht="15.75" customHeight="1"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row>
    <row r="23" spans="1:33" ht="15.75" customHeight="1"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row>
    <row r="24" spans="1:33" ht="15.75" customHeight="1" x14ac:dyDescent="0.2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row>
    <row r="25" spans="1:33" ht="15.75" customHeight="1" x14ac:dyDescent="0.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row>
    <row r="26" spans="1:33" ht="15.75" customHeight="1" x14ac:dyDescent="0.2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row>
    <row r="27" spans="1:33" ht="15.75" customHeight="1" x14ac:dyDescent="0.2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row>
    <row r="28" spans="1:33" ht="15.75" customHeight="1" x14ac:dyDescent="0.2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row>
    <row r="29" spans="1:33" ht="15.75" customHeight="1" x14ac:dyDescent="0.2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row>
    <row r="30" spans="1:33" ht="15.75" customHeight="1" x14ac:dyDescent="0.2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row>
    <row r="31" spans="1:33" ht="15.75" customHeight="1" x14ac:dyDescent="0.2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row>
    <row r="32" spans="1:33" ht="15.75" customHeight="1" x14ac:dyDescent="0.2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row>
    <row r="33" spans="1:33" ht="15.75" customHeight="1" x14ac:dyDescent="0.2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row>
    <row r="34" spans="1:33" ht="15.75" customHeight="1" x14ac:dyDescent="0.2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row>
    <row r="35" spans="1:33" ht="15.75" customHeight="1" x14ac:dyDescent="0.2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row>
    <row r="36" spans="1:33" ht="15.75" customHeight="1" x14ac:dyDescent="0.2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row>
    <row r="37" spans="1:33" ht="15.75" customHeight="1" x14ac:dyDescent="0.2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row>
    <row r="38" spans="1:33" ht="15.75" customHeight="1" x14ac:dyDescent="0.2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row>
    <row r="39" spans="1:33" ht="15.75" customHeight="1" x14ac:dyDescent="0.2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row>
    <row r="40" spans="1:33" ht="15.75" customHeight="1" x14ac:dyDescent="0.2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row>
    <row r="41" spans="1:33" ht="15.75" customHeight="1" x14ac:dyDescent="0.2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row>
    <row r="42" spans="1:33" ht="15.75" customHeight="1" x14ac:dyDescent="0.2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row>
    <row r="43" spans="1:33" ht="15.75" customHeight="1" x14ac:dyDescent="0.2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row>
    <row r="44" spans="1:33" ht="15.75" customHeight="1" x14ac:dyDescent="0.2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row>
    <row r="45" spans="1:33" ht="15.75" customHeight="1" x14ac:dyDescent="0.2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row>
    <row r="46" spans="1:33" ht="15.75" customHeight="1" x14ac:dyDescent="0.2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row>
    <row r="47" spans="1:33" ht="15.75" customHeight="1" x14ac:dyDescent="0.2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row>
    <row r="48" spans="1:33" ht="15.75" customHeight="1" x14ac:dyDescent="0.2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row>
    <row r="49" spans="1:33" ht="15.75" customHeight="1" x14ac:dyDescent="0.2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row>
    <row r="50" spans="1:33" ht="15.75" customHeight="1" x14ac:dyDescent="0.2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row>
    <row r="51" spans="1:33" ht="15.75" customHeight="1" x14ac:dyDescent="0.2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row>
    <row r="52" spans="1:33" ht="15.75" customHeight="1" x14ac:dyDescent="0.2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row>
    <row r="53" spans="1:33" ht="15.75" customHeight="1" x14ac:dyDescent="0.2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row>
    <row r="54" spans="1:33" ht="15.75" customHeight="1" x14ac:dyDescent="0.2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row>
    <row r="55" spans="1:33" ht="15.75" customHeight="1" x14ac:dyDescent="0.2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row>
    <row r="56" spans="1:33" ht="15.75" customHeight="1" x14ac:dyDescent="0.2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row>
    <row r="57" spans="1:33" ht="15.75" customHeight="1" x14ac:dyDescent="0.2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row>
    <row r="58" spans="1:33" ht="15.75" customHeight="1" x14ac:dyDescent="0.2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row>
    <row r="59" spans="1:33" ht="15.75" customHeight="1" x14ac:dyDescent="0.2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row>
    <row r="60" spans="1:33" ht="15.75" customHeight="1" x14ac:dyDescent="0.2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row>
    <row r="61" spans="1:33" ht="15.75" customHeight="1"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row>
    <row r="62" spans="1:33" ht="15.75" customHeight="1" x14ac:dyDescent="0.2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row>
    <row r="63" spans="1:33" ht="15.75" customHeight="1" x14ac:dyDescent="0.2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row>
    <row r="64" spans="1:33" ht="15.75" customHeight="1" x14ac:dyDescent="0.2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row>
    <row r="65" spans="1:33" ht="15.75" customHeight="1" x14ac:dyDescent="0.2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row>
    <row r="66" spans="1:33" ht="15.75" customHeight="1" x14ac:dyDescent="0.2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row>
    <row r="67" spans="1:33" ht="15.75" customHeight="1" x14ac:dyDescent="0.2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row>
    <row r="68" spans="1:33" ht="15.75" customHeight="1" x14ac:dyDescent="0.2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row>
    <row r="69" spans="1:33" ht="15.75" customHeight="1" x14ac:dyDescent="0.2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row>
    <row r="70" spans="1:33" ht="15.75" customHeight="1" x14ac:dyDescent="0.2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row>
    <row r="71" spans="1:33" ht="15.75" customHeight="1" x14ac:dyDescent="0.2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row>
    <row r="72" spans="1:33" ht="15.75" customHeight="1" x14ac:dyDescent="0.2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row>
    <row r="73" spans="1:33" ht="15.75" customHeight="1" x14ac:dyDescent="0.2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row>
    <row r="74" spans="1:33" ht="15.75" customHeight="1" x14ac:dyDescent="0.2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row>
    <row r="75" spans="1:33" ht="15.75" customHeight="1" x14ac:dyDescent="0.2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row>
    <row r="76" spans="1:33" ht="15.75" customHeight="1" x14ac:dyDescent="0.2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row>
    <row r="77" spans="1:33" ht="15.75" customHeight="1" x14ac:dyDescent="0.2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row>
    <row r="78" spans="1:33" ht="15.75" customHeight="1" x14ac:dyDescent="0.2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row>
    <row r="79" spans="1:33" ht="15.75" customHeight="1" x14ac:dyDescent="0.2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row>
    <row r="80" spans="1:33" ht="15.75" customHeight="1" x14ac:dyDescent="0.2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row>
    <row r="81" spans="1:33" ht="15.75" customHeight="1" x14ac:dyDescent="0.2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row>
    <row r="82" spans="1:33" ht="15.75" customHeight="1" x14ac:dyDescent="0.2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row>
    <row r="83" spans="1:33" ht="15.75" customHeight="1" x14ac:dyDescent="0.2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row>
    <row r="84" spans="1:33" ht="15.75" customHeight="1" x14ac:dyDescent="0.2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row>
    <row r="85" spans="1:33" ht="15.75" customHeight="1" x14ac:dyDescent="0.2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row>
    <row r="86" spans="1:33" ht="15.75" customHeight="1" x14ac:dyDescent="0.2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row>
    <row r="87" spans="1:33" ht="15.75" customHeight="1" x14ac:dyDescent="0.2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row>
    <row r="88" spans="1:33" ht="15.75" customHeight="1" x14ac:dyDescent="0.2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row>
    <row r="89" spans="1:33" ht="15.75" customHeight="1" x14ac:dyDescent="0.2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row>
    <row r="90" spans="1:33" ht="15.75" customHeight="1" x14ac:dyDescent="0.2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row>
    <row r="91" spans="1:33" ht="15.75" customHeight="1" x14ac:dyDescent="0.2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row>
    <row r="92" spans="1:33" ht="15.75" customHeight="1" x14ac:dyDescent="0.2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row>
    <row r="93" spans="1:33" ht="15.75" customHeight="1" x14ac:dyDescent="0.2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row>
    <row r="94" spans="1:33" ht="15.75" customHeight="1" x14ac:dyDescent="0.2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row>
    <row r="95" spans="1:33" ht="15.75" customHeight="1" x14ac:dyDescent="0.2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row>
    <row r="96" spans="1:33" ht="15.75" customHeight="1" x14ac:dyDescent="0.2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row>
    <row r="97" spans="1:33" ht="15.75" customHeight="1" x14ac:dyDescent="0.2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row>
    <row r="98" spans="1:33" ht="15.75" customHeight="1" x14ac:dyDescent="0.2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row>
    <row r="99" spans="1:33" ht="15.75" customHeight="1" x14ac:dyDescent="0.2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row>
    <row r="100" spans="1:33" ht="15.75" customHeight="1" x14ac:dyDescent="0.2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row>
    <row r="101" spans="1:33" ht="15.75" customHeight="1" x14ac:dyDescent="0.2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row>
    <row r="102" spans="1:33" ht="15.75" customHeight="1" x14ac:dyDescent="0.2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row>
    <row r="103" spans="1:33" ht="15.75" customHeight="1" x14ac:dyDescent="0.2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row>
    <row r="104" spans="1:33" ht="15.75" customHeight="1" x14ac:dyDescent="0.2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row>
    <row r="105" spans="1:33" ht="15.75" customHeight="1" x14ac:dyDescent="0.2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row>
    <row r="106" spans="1:33" ht="15.75" customHeight="1" x14ac:dyDescent="0.2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row>
    <row r="107" spans="1:33" ht="15.75" customHeight="1" x14ac:dyDescent="0.2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row>
    <row r="108" spans="1:33" ht="15.75" customHeight="1" x14ac:dyDescent="0.2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row>
    <row r="109" spans="1:33" ht="15.75" customHeight="1" x14ac:dyDescent="0.2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row>
    <row r="110" spans="1:33" ht="15.75" customHeight="1" x14ac:dyDescent="0.2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row>
    <row r="111" spans="1:33" ht="15.75" customHeight="1" x14ac:dyDescent="0.2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row>
    <row r="112" spans="1:33" ht="15.75" customHeight="1" x14ac:dyDescent="0.2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row>
    <row r="113" spans="1:33" ht="15.75" customHeight="1" x14ac:dyDescent="0.2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row>
    <row r="114" spans="1:33" ht="15.75" customHeight="1" x14ac:dyDescent="0.2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row>
    <row r="115" spans="1:33" ht="15.75" customHeight="1" x14ac:dyDescent="0.2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row>
    <row r="116" spans="1:33" ht="15.75" customHeight="1" x14ac:dyDescent="0.2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row>
    <row r="117" spans="1:33" ht="15.75" customHeight="1" x14ac:dyDescent="0.2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row>
    <row r="118" spans="1:33" ht="15.75" customHeight="1" x14ac:dyDescent="0.2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row>
    <row r="119" spans="1:33" ht="15.75" customHeight="1" x14ac:dyDescent="0.2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row>
    <row r="120" spans="1:33" ht="15.75" customHeight="1" x14ac:dyDescent="0.2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row>
    <row r="121" spans="1:33" ht="15.75" customHeight="1" x14ac:dyDescent="0.2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row>
    <row r="122" spans="1:33" ht="15.75" customHeight="1" x14ac:dyDescent="0.2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row>
    <row r="123" spans="1:33" ht="15.75" customHeight="1"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row>
    <row r="124" spans="1:33" ht="15.75" customHeight="1"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row>
    <row r="125" spans="1:33" ht="15.75" customHeight="1"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row>
    <row r="126" spans="1:33" ht="15.75" customHeight="1"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row>
    <row r="127" spans="1:33" ht="15.75" customHeight="1"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row>
    <row r="128" spans="1:33" ht="15.75" customHeight="1"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row>
    <row r="129" spans="1:33" ht="15.75" customHeight="1"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row>
    <row r="130" spans="1:33" ht="15.75" customHeight="1"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row>
    <row r="131" spans="1:33" ht="15.75" customHeight="1"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row>
    <row r="132" spans="1:33" ht="15.75" customHeight="1"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row>
    <row r="133" spans="1:33" ht="15.75" customHeight="1"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row>
    <row r="134" spans="1:33" ht="15.75" customHeight="1"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row>
    <row r="135" spans="1:33" ht="15.75" customHeight="1"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row>
    <row r="136" spans="1:33" ht="15.75" customHeight="1"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row>
    <row r="137" spans="1:33" ht="15.75" customHeight="1"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row>
    <row r="138" spans="1:33" ht="15.75" customHeight="1"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row>
    <row r="139" spans="1:33" ht="15.75" customHeight="1"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row>
    <row r="140" spans="1:33" ht="15.75" customHeight="1"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row>
    <row r="141" spans="1:33" ht="15.75" customHeight="1"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row>
    <row r="142" spans="1:33" ht="15.75" customHeight="1"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row>
    <row r="143" spans="1:33" ht="15.75" customHeight="1"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row>
    <row r="144" spans="1:33" ht="15.75" customHeight="1"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row>
    <row r="145" spans="1:33" ht="15.75" customHeight="1"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row>
    <row r="146" spans="1:33" ht="15.75" customHeight="1"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row>
    <row r="147" spans="1:33" ht="15.75" customHeight="1"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row>
    <row r="148" spans="1:33" ht="15.75" customHeight="1"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row>
    <row r="149" spans="1:33" ht="15.75" customHeight="1"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row>
    <row r="150" spans="1:33" ht="15.75" customHeight="1"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row>
    <row r="151" spans="1:33" ht="15.75" customHeight="1"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row>
    <row r="152" spans="1:33" ht="15.75" customHeight="1"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row>
    <row r="153" spans="1:33" ht="15.75" customHeight="1"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row>
    <row r="154" spans="1:33" ht="15.75" customHeight="1"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row>
    <row r="155" spans="1:33" ht="15.75" customHeight="1"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row>
    <row r="156" spans="1:33" ht="15.75" customHeight="1"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row>
    <row r="157" spans="1:33" ht="15.75" customHeight="1"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row>
    <row r="158" spans="1:33" ht="15.75" customHeight="1"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row>
    <row r="159" spans="1:33" ht="15.75" customHeight="1"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row>
    <row r="160" spans="1:33" ht="15.75" customHeight="1"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row>
    <row r="161" spans="1:33" ht="15.75" customHeight="1"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row>
    <row r="162" spans="1:33" ht="15.75" customHeight="1"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row>
    <row r="163" spans="1:33" ht="15.75" customHeight="1"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row>
    <row r="164" spans="1:33" ht="15.75" customHeight="1"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row>
    <row r="165" spans="1:33" ht="15.75" customHeight="1"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row>
    <row r="166" spans="1:33" ht="15.75" customHeight="1"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row>
    <row r="167" spans="1:33" ht="15.75" customHeight="1"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row>
    <row r="168" spans="1:33" ht="15.75" customHeight="1"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row>
    <row r="169" spans="1:33" ht="15.75" customHeight="1"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row>
    <row r="170" spans="1:33" ht="15.75" customHeight="1"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row>
    <row r="171" spans="1:33" ht="15.75" customHeight="1"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row>
    <row r="172" spans="1:33" ht="15.75" customHeight="1"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row>
    <row r="173" spans="1:33" ht="15.75" customHeight="1"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row>
    <row r="174" spans="1:33" ht="15.75" customHeight="1"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row>
    <row r="175" spans="1:33" ht="15.75" customHeight="1"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row>
    <row r="176" spans="1:33" ht="15.75" customHeight="1"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row>
    <row r="177" spans="1:33" ht="15.75" customHeight="1"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row>
    <row r="178" spans="1:33" ht="15.75" customHeight="1"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row>
    <row r="179" spans="1:33" ht="15.75" customHeight="1"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row>
    <row r="180" spans="1:33" ht="15.75" customHeight="1"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row>
    <row r="181" spans="1:33" ht="15.75" customHeight="1"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row>
    <row r="182" spans="1:33" ht="15.75" customHeight="1"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row>
    <row r="183" spans="1:33" ht="15.75" customHeight="1"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row>
    <row r="184" spans="1:33" ht="15.75" customHeight="1"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row>
    <row r="185" spans="1:33" ht="15.75" customHeight="1"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row>
    <row r="186" spans="1:33" ht="15.75" customHeight="1"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row>
    <row r="187" spans="1:33" ht="15.75" customHeight="1"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row>
    <row r="188" spans="1:33" ht="15.75" customHeight="1"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row>
    <row r="189" spans="1:33" ht="15.75" customHeight="1"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row>
    <row r="190" spans="1:33" ht="15.75" customHeight="1"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row>
    <row r="191" spans="1:33" ht="15.75" customHeight="1"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row>
    <row r="192" spans="1:33" ht="15.75" customHeight="1"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row>
    <row r="193" spans="1:33" ht="15.75" customHeight="1"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row>
    <row r="194" spans="1:33" ht="15.75" customHeight="1"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row>
    <row r="195" spans="1:33" ht="15.75" customHeight="1"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row>
    <row r="196" spans="1:33" ht="15.75" customHeight="1"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row>
    <row r="197" spans="1:33" ht="15.75" customHeight="1"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row>
    <row r="198" spans="1:33" ht="15.75" customHeight="1"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row>
    <row r="199" spans="1:33" ht="15.75" customHeight="1"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row>
    <row r="200" spans="1:33" ht="15.75" customHeight="1"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row>
    <row r="201" spans="1:33" ht="15.75" customHeight="1"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row>
    <row r="202" spans="1:33" ht="15.75" customHeight="1"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row>
    <row r="203" spans="1:33" ht="15.75" customHeight="1"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row>
    <row r="204" spans="1:33" ht="15.75" customHeight="1"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row>
    <row r="205" spans="1:33" ht="15.75" customHeight="1"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row>
    <row r="206" spans="1:33" ht="15.75" customHeight="1"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row>
    <row r="207" spans="1:33" ht="15.75" customHeight="1"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row>
    <row r="208" spans="1:33" ht="15.75" customHeight="1"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row>
    <row r="209" spans="1:33" ht="15.75" customHeight="1"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row>
    <row r="210" spans="1:33" ht="15.75" customHeight="1"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row>
    <row r="211" spans="1:33" ht="15.75" customHeight="1"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row>
    <row r="212" spans="1:33" ht="15.75" customHeight="1"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row>
    <row r="213" spans="1:33" ht="15.75" customHeight="1"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row>
    <row r="214" spans="1:33" ht="15.75" customHeight="1"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row>
    <row r="215" spans="1:33" ht="15.75" customHeight="1"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row>
    <row r="216" spans="1:33" ht="15.75" customHeight="1"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row>
    <row r="217" spans="1:33" ht="15.75" customHeight="1"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row>
    <row r="218" spans="1:33" ht="15.75" customHeight="1"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row>
    <row r="219" spans="1:33" ht="15.75" customHeight="1"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row>
    <row r="220" spans="1:33" ht="15.75" customHeight="1"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row>
    <row r="221" spans="1:33" ht="15.75" customHeight="1"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row>
    <row r="222" spans="1:33" ht="15.75" customHeight="1"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row>
    <row r="223" spans="1:33" ht="15.75" customHeight="1"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row>
    <row r="224" spans="1:33" ht="15.75" customHeight="1"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row>
    <row r="225" spans="1:33" ht="15.75" customHeight="1"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row>
    <row r="226" spans="1:33" ht="15.75" customHeight="1"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row>
    <row r="227" spans="1:33" ht="15.75" customHeight="1"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row>
    <row r="228" spans="1:33" ht="15.75" customHeight="1"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row>
    <row r="229" spans="1:33" ht="15.75" customHeight="1"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row>
    <row r="230" spans="1:33" ht="15.75" customHeight="1"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row>
    <row r="231" spans="1:33" ht="15.75" customHeight="1"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row>
    <row r="232" spans="1:33" ht="15.75" customHeight="1"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row>
    <row r="233" spans="1:33" ht="15.75" customHeight="1"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row>
    <row r="234" spans="1:33" ht="15.75" customHeight="1"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row>
    <row r="235" spans="1:33" ht="15.75" customHeight="1"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row>
    <row r="236" spans="1:33" ht="15.75" customHeight="1"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row>
    <row r="237" spans="1:33" ht="15.75" customHeight="1"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row>
    <row r="238" spans="1:33" ht="15.75" customHeight="1"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row>
    <row r="239" spans="1:33" ht="15.75" customHeight="1"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row>
    <row r="240" spans="1:33" ht="15.75" customHeight="1"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row>
    <row r="241" spans="1:33" ht="15.75" customHeight="1"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row>
    <row r="242" spans="1:33" ht="15.75" customHeight="1"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row>
    <row r="243" spans="1:33" ht="15.75" customHeight="1"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row>
    <row r="244" spans="1:33" ht="15.75" customHeight="1"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row>
    <row r="245" spans="1:33" ht="15.75" customHeight="1"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row>
    <row r="246" spans="1:33" ht="15.75" customHeight="1"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row>
    <row r="247" spans="1:33" ht="15.75" customHeight="1"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row>
    <row r="248" spans="1:33" ht="15.75" customHeight="1"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row>
    <row r="249" spans="1:33" ht="15.75" customHeight="1"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row>
    <row r="250" spans="1:33" ht="15.75" customHeight="1"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row>
    <row r="251" spans="1:33" ht="15.75" customHeight="1"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row>
    <row r="252" spans="1:33" ht="15.75" customHeight="1"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row>
    <row r="253" spans="1:33" ht="15.75" customHeight="1"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row>
    <row r="254" spans="1:33" ht="15.75" customHeight="1"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row>
    <row r="255" spans="1:33" ht="15.75" customHeight="1"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row>
    <row r="256" spans="1:33" ht="15.75" customHeight="1"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row>
    <row r="257" spans="1:33" ht="15.75" customHeight="1"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row>
    <row r="258" spans="1:33" ht="15.75" customHeight="1"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row>
    <row r="259" spans="1:33" ht="15.75" customHeight="1"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row>
    <row r="260" spans="1:33" ht="15.75" customHeight="1"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row>
    <row r="261" spans="1:33" ht="15.75" customHeight="1"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row>
    <row r="262" spans="1:33" ht="15.75" customHeight="1"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row>
    <row r="263" spans="1:33" ht="15.75" customHeight="1"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row>
    <row r="264" spans="1:33" ht="15.75" customHeight="1"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row>
    <row r="265" spans="1:33" ht="15.75" customHeight="1"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row>
    <row r="266" spans="1:33" ht="15.75" customHeight="1"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row>
    <row r="267" spans="1:33" ht="15.75" customHeight="1"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row>
    <row r="268" spans="1:33" ht="15.75" customHeight="1"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row>
    <row r="269" spans="1:33" ht="15.75" customHeight="1"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row>
    <row r="270" spans="1:33" ht="15.75" customHeight="1"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row>
    <row r="271" spans="1:33" ht="15.75" customHeight="1"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row>
    <row r="272" spans="1:33" ht="15.75" customHeight="1"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row>
    <row r="273" spans="1:33" ht="15.75" customHeight="1"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row>
    <row r="274" spans="1:33" ht="15.75" customHeight="1"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row>
    <row r="275" spans="1:33" ht="15.75" customHeight="1"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row>
    <row r="276" spans="1:33" ht="15.75" customHeight="1"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row>
    <row r="277" spans="1:33" ht="15.75" customHeight="1"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row>
    <row r="278" spans="1:33" ht="15.75" customHeight="1"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row>
    <row r="279" spans="1:33" ht="15.75" customHeight="1"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row>
    <row r="280" spans="1:33" ht="15.75" customHeight="1"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row>
    <row r="281" spans="1:33" ht="15.75" customHeight="1"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row>
    <row r="282" spans="1:33" ht="15.75" customHeight="1"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row>
    <row r="283" spans="1:33" ht="15.75" customHeight="1"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row>
    <row r="284" spans="1:33" ht="15.75" customHeight="1"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row>
    <row r="285" spans="1:33" ht="15.75" customHeight="1"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row>
    <row r="286" spans="1:33" ht="15.75" customHeight="1"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row>
    <row r="287" spans="1:33" ht="15.75" customHeight="1"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row>
    <row r="288" spans="1:33" ht="15.75" customHeight="1"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row>
    <row r="289" spans="1:33" ht="15.75" customHeight="1"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row>
    <row r="290" spans="1:33" ht="15.75" customHeight="1"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row>
    <row r="291" spans="1:33" ht="15.75" customHeight="1"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row>
    <row r="292" spans="1:33" ht="15.75" customHeight="1"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row>
    <row r="293" spans="1:33" ht="15.75" customHeight="1"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row>
    <row r="294" spans="1:33" ht="15.75" customHeight="1"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row>
    <row r="295" spans="1:33" ht="15.75" customHeight="1"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row>
    <row r="296" spans="1:33" ht="15.75" customHeight="1"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row>
    <row r="297" spans="1:33" ht="15.75" customHeight="1"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row>
    <row r="298" spans="1:33" ht="15.75" customHeight="1"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row>
    <row r="299" spans="1:33" ht="15.75" customHeight="1"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row>
    <row r="300" spans="1:33" ht="15.75" customHeight="1"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row>
    <row r="301" spans="1:33" ht="15.75" customHeight="1"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row>
    <row r="302" spans="1:33" ht="15.75" customHeight="1"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row>
    <row r="303" spans="1:33" ht="15.75" customHeight="1"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row>
    <row r="304" spans="1:33" ht="15.75" customHeight="1"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row>
    <row r="305" spans="1:33" ht="15.75" customHeight="1"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row>
    <row r="306" spans="1:33" ht="15.75" customHeight="1"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row>
    <row r="307" spans="1:33" ht="15.75" customHeight="1"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row>
    <row r="308" spans="1:33" ht="15.75" customHeight="1"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row>
    <row r="309" spans="1:33" ht="15.75" customHeight="1"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row>
    <row r="310" spans="1:33" ht="15.75" customHeight="1"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row>
    <row r="311" spans="1:33" ht="15.75" customHeight="1"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row>
    <row r="312" spans="1:33" ht="15.75" customHeight="1"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row>
    <row r="313" spans="1:33" ht="15.75" customHeight="1"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row>
    <row r="314" spans="1:33" ht="15.75" customHeight="1"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row>
    <row r="315" spans="1:33" ht="15.75" customHeight="1"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row>
    <row r="316" spans="1:33" ht="15.75" customHeight="1"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row>
    <row r="317" spans="1:33" ht="15.75" customHeight="1"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row>
    <row r="318" spans="1:33" ht="15.75" customHeight="1"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row>
    <row r="319" spans="1:33" ht="15.75" customHeight="1"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row>
    <row r="320" spans="1:33" ht="15.75" customHeight="1"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row>
    <row r="321" spans="1:33" ht="15.75" customHeight="1"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row>
    <row r="322" spans="1:33" ht="15.75" customHeight="1"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row>
    <row r="323" spans="1:33" ht="15.75" customHeight="1"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row>
    <row r="324" spans="1:33" ht="15.75" customHeight="1"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row>
    <row r="325" spans="1:33" ht="15.75" customHeight="1"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row>
    <row r="326" spans="1:33" ht="15.75" customHeight="1"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row>
    <row r="327" spans="1:33" ht="15.75" customHeight="1"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row>
    <row r="328" spans="1:33" ht="15.75" customHeight="1"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row>
    <row r="329" spans="1:33" ht="15.75" customHeight="1"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row>
    <row r="330" spans="1:33" ht="15.75" customHeight="1"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row>
    <row r="331" spans="1:33" ht="15.75" customHeight="1"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row>
    <row r="332" spans="1:33" ht="15.75" customHeight="1"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row>
    <row r="333" spans="1:33" ht="15.75" customHeight="1"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row>
    <row r="334" spans="1:33" ht="15.75" customHeight="1"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row>
    <row r="335" spans="1:33" ht="15.75" customHeight="1"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row>
    <row r="336" spans="1:33" ht="15.75" customHeight="1"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row>
    <row r="337" spans="1:33" ht="15.75" customHeight="1"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row>
    <row r="338" spans="1:33" ht="15.75" customHeight="1"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row>
    <row r="339" spans="1:33" ht="15.75" customHeight="1"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row>
    <row r="340" spans="1:33" ht="15.75" customHeight="1"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row>
    <row r="341" spans="1:33" ht="15.75" customHeight="1"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row>
    <row r="342" spans="1:33" ht="15.75" customHeight="1"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row>
    <row r="343" spans="1:33" ht="15.75" customHeight="1"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row>
    <row r="344" spans="1:33" ht="15.75" customHeight="1"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row>
    <row r="345" spans="1:33" ht="15.75" customHeight="1"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row>
    <row r="346" spans="1:33" ht="15.75" customHeight="1"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row>
    <row r="347" spans="1:33" ht="15.75" customHeight="1"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row>
    <row r="348" spans="1:33" ht="15.75" customHeight="1"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row>
    <row r="349" spans="1:33" ht="15.75" customHeight="1"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row>
    <row r="350" spans="1:33" ht="15.75" customHeight="1"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row>
    <row r="351" spans="1:33" ht="15.75" customHeight="1"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row>
    <row r="352" spans="1:33" ht="15.75" customHeight="1"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row>
    <row r="353" spans="1:33" ht="15.75" customHeight="1"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row>
    <row r="354" spans="1:33" ht="15.75" customHeight="1"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row>
    <row r="355" spans="1:33" ht="15.75" customHeight="1"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row>
    <row r="356" spans="1:33" ht="15.75" customHeight="1"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row>
    <row r="357" spans="1:33" ht="15.75" customHeight="1"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row>
    <row r="358" spans="1:33" ht="15.75" customHeight="1"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row>
    <row r="359" spans="1:33" ht="15.75" customHeight="1"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row>
    <row r="360" spans="1:33" ht="15.75" customHeight="1"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row>
    <row r="361" spans="1:33" ht="15.75" customHeight="1"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row>
    <row r="362" spans="1:33" ht="15.75" customHeight="1"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row>
    <row r="363" spans="1:33" ht="15.75" customHeight="1"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row>
    <row r="364" spans="1:33" ht="15.75" customHeight="1"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row>
    <row r="365" spans="1:33" ht="15.75" customHeight="1"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row>
    <row r="366" spans="1:33" ht="15.75" customHeight="1"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row>
    <row r="367" spans="1:33" ht="15.75" customHeight="1"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row>
    <row r="368" spans="1:33" ht="15.75" customHeight="1"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row>
    <row r="369" spans="1:33" ht="15.75" customHeight="1"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row>
    <row r="370" spans="1:33" ht="15.75" customHeight="1"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row>
    <row r="371" spans="1:33" ht="15.75" customHeight="1"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row>
    <row r="372" spans="1:33" ht="15.75" customHeight="1"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row>
    <row r="373" spans="1:33" ht="15.75" customHeight="1"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row>
    <row r="374" spans="1:33" ht="15.75" customHeight="1"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row>
    <row r="375" spans="1:33" ht="15.75" customHeight="1"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row>
    <row r="376" spans="1:33" ht="15.75" customHeight="1"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row>
    <row r="377" spans="1:33" ht="15.75" customHeight="1"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row>
    <row r="378" spans="1:33" ht="15.75" customHeight="1"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row>
    <row r="379" spans="1:33" ht="15.75" customHeight="1"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row>
    <row r="380" spans="1:33" ht="15.75" customHeight="1"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row>
    <row r="381" spans="1:33" ht="15.75" customHeight="1"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row>
    <row r="382" spans="1:33" ht="15.75" customHeight="1"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row>
    <row r="383" spans="1:33" ht="15.75" customHeight="1"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row>
    <row r="384" spans="1:33" ht="15.75" customHeight="1"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row>
    <row r="385" spans="1:33" ht="15.75" customHeight="1"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row>
    <row r="386" spans="1:33" ht="15.75" customHeight="1"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row>
    <row r="387" spans="1:33" ht="15.75" customHeight="1"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row>
    <row r="388" spans="1:33" ht="15.75" customHeight="1"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row>
    <row r="389" spans="1:33" ht="15.75" customHeight="1"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row>
    <row r="390" spans="1:33" ht="15.75" customHeight="1"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row>
    <row r="391" spans="1:33" ht="15.75" customHeight="1"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row>
    <row r="392" spans="1:33" ht="15.75" customHeight="1"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row>
    <row r="393" spans="1:33" ht="15.75" customHeight="1"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row>
    <row r="394" spans="1:33" ht="15.75" customHeight="1"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row>
    <row r="395" spans="1:33" ht="15.75" customHeight="1"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row>
    <row r="396" spans="1:33" ht="15.75" customHeight="1"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row>
    <row r="397" spans="1:33" ht="15.75" customHeight="1"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row>
    <row r="398" spans="1:33" ht="15.75" customHeight="1"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row>
    <row r="399" spans="1:33" ht="15.75" customHeight="1"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row>
    <row r="400" spans="1:33" ht="15.75" customHeight="1"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row>
    <row r="401" spans="1:33" ht="15.75" customHeight="1"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row>
    <row r="402" spans="1:33" ht="15.75" customHeight="1"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row>
    <row r="403" spans="1:33" ht="15.75" customHeight="1"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row>
    <row r="404" spans="1:33" ht="15.75" customHeight="1"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row>
    <row r="405" spans="1:33" ht="15.75" customHeight="1"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row>
    <row r="406" spans="1:33" ht="15.75" customHeight="1"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row>
    <row r="407" spans="1:33" ht="15.75" customHeight="1"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row>
    <row r="408" spans="1:33" ht="15.75" customHeight="1"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row>
    <row r="409" spans="1:33" ht="15.75" customHeight="1"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row>
    <row r="410" spans="1:33" ht="15.75" customHeight="1"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row>
    <row r="411" spans="1:33" ht="15.75" customHeight="1"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row>
    <row r="412" spans="1:33" ht="15.75" customHeight="1"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row>
    <row r="413" spans="1:33" ht="15.75" customHeight="1"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row>
    <row r="414" spans="1:33" ht="15.75" customHeight="1"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row>
    <row r="415" spans="1:33" ht="15.75" customHeight="1"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row>
    <row r="416" spans="1:33" ht="15.75" customHeight="1"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row>
    <row r="417" spans="1:33" ht="15.75" customHeight="1"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row>
    <row r="418" spans="1:33" ht="15.75" customHeight="1"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row>
    <row r="419" spans="1:33" ht="15.75" customHeight="1"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row>
    <row r="420" spans="1:33" ht="15.75" customHeight="1"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row>
    <row r="421" spans="1:33" ht="15.75" customHeight="1"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row>
    <row r="422" spans="1:33" ht="15.75" customHeight="1"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row>
    <row r="423" spans="1:33" ht="15.75" customHeight="1"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row>
    <row r="424" spans="1:33" ht="15.75" customHeight="1"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row>
    <row r="425" spans="1:33" ht="15.75" customHeight="1"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row>
    <row r="426" spans="1:33" ht="15.75" customHeight="1"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row>
    <row r="427" spans="1:33" ht="15.75" customHeight="1"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row>
    <row r="428" spans="1:33" ht="15.75" customHeight="1"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row>
    <row r="429" spans="1:33" ht="15.75" customHeight="1"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row>
    <row r="430" spans="1:33" ht="15.75" customHeight="1"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row>
    <row r="431" spans="1:33" ht="15.75" customHeight="1"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row>
    <row r="432" spans="1:33" ht="15.75" customHeight="1"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row>
    <row r="433" spans="1:33" ht="15.75" customHeight="1"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row>
    <row r="434" spans="1:33" ht="15.75" customHeight="1"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row>
    <row r="435" spans="1:33" ht="15.75" customHeight="1"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row>
    <row r="436" spans="1:33" ht="15.75" customHeight="1"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row>
    <row r="437" spans="1:33" ht="15.75" customHeight="1"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row>
    <row r="438" spans="1:33" ht="15.75" customHeight="1"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row>
    <row r="439" spans="1:33" ht="15.75" customHeight="1"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row>
    <row r="440" spans="1:33" ht="15.75" customHeight="1"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row>
    <row r="441" spans="1:33" ht="15.75" customHeight="1"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row>
    <row r="442" spans="1:33" ht="15.75" customHeight="1"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row>
    <row r="443" spans="1:33" ht="15.75" customHeight="1"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row>
    <row r="444" spans="1:33" ht="15.75" customHeight="1"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row>
    <row r="445" spans="1:33" ht="15.75" customHeight="1"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row>
    <row r="446" spans="1:33" ht="15.75" customHeight="1"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row>
    <row r="447" spans="1:33" ht="15.75" customHeight="1"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row>
    <row r="448" spans="1:33" ht="15.75" customHeight="1"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row>
    <row r="449" spans="1:33" ht="15.75" customHeight="1"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row>
    <row r="450" spans="1:33" ht="15.75" customHeight="1"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row>
    <row r="451" spans="1:33" ht="15.75" customHeight="1"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row>
    <row r="452" spans="1:33" ht="15.75" customHeight="1"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row>
    <row r="453" spans="1:33" ht="15.75" customHeight="1"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row>
    <row r="454" spans="1:33" ht="15.75" customHeight="1"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row>
    <row r="455" spans="1:33" ht="15.75" customHeight="1"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row>
    <row r="456" spans="1:33" ht="15.75" customHeight="1"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row>
    <row r="457" spans="1:33" ht="15.75" customHeight="1"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row>
    <row r="458" spans="1:33" ht="15.75" customHeight="1"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row>
    <row r="459" spans="1:33" ht="15.75" customHeight="1"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row>
    <row r="460" spans="1:33" ht="15.75" customHeight="1"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row>
    <row r="461" spans="1:33" ht="15.75" customHeight="1"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row>
    <row r="462" spans="1:33" ht="15.75" customHeight="1"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row>
    <row r="463" spans="1:33" ht="15.75" customHeight="1"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row>
    <row r="464" spans="1:33" ht="15.75" customHeight="1"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row>
    <row r="465" spans="1:33" ht="15.75" customHeight="1"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row>
    <row r="466" spans="1:33" ht="15.75" customHeight="1"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row>
    <row r="467" spans="1:33" ht="15.75" customHeight="1"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row>
    <row r="468" spans="1:33" ht="15.75" customHeight="1"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row>
    <row r="469" spans="1:33" ht="15.75" customHeight="1"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row>
    <row r="470" spans="1:33" ht="15.75" customHeight="1"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row>
    <row r="471" spans="1:33" ht="15.75" customHeight="1"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row>
    <row r="472" spans="1:33" ht="15.75" customHeight="1"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row>
    <row r="473" spans="1:33" ht="15.75" customHeight="1"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row>
    <row r="474" spans="1:33" ht="15.75" customHeight="1"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row>
    <row r="475" spans="1:33" ht="15.75" customHeight="1"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row>
    <row r="476" spans="1:33" ht="15.75" customHeight="1"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row>
    <row r="477" spans="1:33" ht="15.75" customHeight="1"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row>
    <row r="478" spans="1:33" ht="15.75" customHeight="1"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row>
    <row r="479" spans="1:33" ht="15.75" customHeight="1"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row>
    <row r="480" spans="1:33" ht="15.75" customHeight="1"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row>
    <row r="481" spans="1:33" ht="15.75" customHeight="1"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row>
    <row r="482" spans="1:33" ht="15.75" customHeight="1"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row>
    <row r="483" spans="1:33" ht="15.75" customHeight="1"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row>
    <row r="484" spans="1:33" ht="15.75" customHeight="1"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row>
    <row r="485" spans="1:33" ht="15.75" customHeight="1"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row>
    <row r="486" spans="1:33" ht="15.75" customHeight="1"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row>
    <row r="487" spans="1:33" ht="15.75" customHeight="1"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row>
    <row r="488" spans="1:33" ht="15.75" customHeight="1"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row>
    <row r="489" spans="1:33" ht="15.75" customHeight="1"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row>
    <row r="490" spans="1:33" ht="15.75" customHeight="1"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row>
    <row r="491" spans="1:33" ht="15.75" customHeight="1"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row>
    <row r="492" spans="1:33" ht="15.75" customHeight="1"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row>
    <row r="493" spans="1:33" ht="15.75" customHeight="1"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row>
    <row r="494" spans="1:33" ht="15.75" customHeight="1"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row>
    <row r="495" spans="1:33" ht="15.75" customHeight="1"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row>
    <row r="496" spans="1:33" ht="15.75" customHeight="1"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row>
    <row r="497" spans="1:33" ht="15.75" customHeight="1"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row>
    <row r="498" spans="1:33" ht="15.75" customHeight="1"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row>
    <row r="499" spans="1:33" ht="15.75" customHeight="1"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row>
    <row r="500" spans="1:33" ht="15.75" customHeight="1"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row>
    <row r="501" spans="1:33" ht="15.75" customHeight="1"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row>
    <row r="502" spans="1:33" ht="15.75" customHeight="1"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row>
    <row r="503" spans="1:33" ht="15.75" customHeight="1"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row>
    <row r="504" spans="1:33" ht="15.75" customHeight="1"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row>
    <row r="505" spans="1:33" ht="15.75" customHeight="1"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row>
    <row r="506" spans="1:33" ht="15.75" customHeight="1"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row>
    <row r="507" spans="1:33" ht="15.75" customHeight="1"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row>
    <row r="508" spans="1:33" ht="15.75" customHeight="1"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row>
    <row r="509" spans="1:33" ht="15.75" customHeight="1"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row>
    <row r="510" spans="1:33" ht="15.75" customHeight="1"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row>
    <row r="511" spans="1:33" ht="15.75" customHeight="1"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row>
    <row r="512" spans="1:33" ht="15.75" customHeight="1"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row>
    <row r="513" spans="1:33" ht="15.75" customHeight="1"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row>
    <row r="514" spans="1:33" ht="15.75" customHeight="1"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row>
    <row r="515" spans="1:33" ht="15.75" customHeight="1"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row>
    <row r="516" spans="1:33" ht="15.75" customHeight="1"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row>
    <row r="517" spans="1:33" ht="15.75" customHeight="1"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row>
    <row r="518" spans="1:33" ht="15.75" customHeight="1"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row>
    <row r="519" spans="1:33" ht="15.75" customHeight="1"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row>
    <row r="520" spans="1:33" ht="15.75" customHeight="1"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row>
    <row r="521" spans="1:33" ht="15.75" customHeight="1"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row>
    <row r="522" spans="1:33" ht="15.75" customHeight="1"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row>
    <row r="523" spans="1:33" ht="15.75" customHeight="1"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row>
    <row r="524" spans="1:33" ht="15.75" customHeight="1"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row>
    <row r="525" spans="1:33" ht="15.75" customHeight="1"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row>
    <row r="526" spans="1:33" ht="15.75" customHeight="1"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row>
    <row r="527" spans="1:33" ht="15.75" customHeight="1"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row>
    <row r="528" spans="1:33" ht="15.75" customHeight="1"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row>
    <row r="529" spans="1:33" ht="15.75" customHeight="1"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row>
    <row r="530" spans="1:33" ht="15.75" customHeight="1"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row>
    <row r="531" spans="1:33" ht="15.75" customHeight="1"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row>
    <row r="532" spans="1:33" ht="15.75" customHeight="1"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row>
    <row r="533" spans="1:33" ht="15.75" customHeight="1"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row>
    <row r="534" spans="1:33" ht="15.75" customHeight="1"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row>
    <row r="535" spans="1:33" ht="15.75" customHeight="1"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row>
    <row r="536" spans="1:33" ht="15.75" customHeight="1"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row>
    <row r="537" spans="1:33" ht="15.75" customHeight="1"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row>
    <row r="538" spans="1:33" ht="15.75" customHeight="1"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row>
    <row r="539" spans="1:33" ht="15.75" customHeight="1"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row>
    <row r="540" spans="1:33" ht="15.75" customHeight="1"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row>
    <row r="541" spans="1:33" ht="15.75" customHeight="1"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row>
    <row r="542" spans="1:33" ht="15.75" customHeight="1"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row>
    <row r="543" spans="1:33" ht="15.75" customHeight="1"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row>
    <row r="544" spans="1:33" ht="15.75" customHeight="1"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row>
    <row r="545" spans="1:33" ht="15.75" customHeight="1"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row>
    <row r="546" spans="1:33" ht="15.75" customHeight="1"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row>
    <row r="547" spans="1:33" ht="15.75" customHeight="1"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row>
    <row r="548" spans="1:33" ht="15.75" customHeight="1"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row>
    <row r="549" spans="1:33" ht="15.75" customHeight="1"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row>
    <row r="550" spans="1:33" ht="15.75" customHeight="1"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row>
    <row r="551" spans="1:33" ht="15.75" customHeight="1"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row>
    <row r="552" spans="1:33" ht="15.75" customHeight="1"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row>
    <row r="553" spans="1:33" ht="15.75" customHeight="1"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row>
    <row r="554" spans="1:33" ht="15.75" customHeight="1"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row>
    <row r="555" spans="1:33" ht="15.75" customHeight="1"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row>
    <row r="556" spans="1:33" ht="15.75" customHeight="1"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row>
    <row r="557" spans="1:33" ht="15.75" customHeight="1"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row>
    <row r="558" spans="1:33" ht="15.75" customHeight="1"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row>
    <row r="559" spans="1:33" ht="15.75" customHeight="1"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row>
    <row r="560" spans="1:33" ht="15.75" customHeight="1"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row>
    <row r="561" spans="1:33" ht="15.75" customHeight="1"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row>
    <row r="562" spans="1:33" ht="15.75" customHeight="1"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row>
    <row r="563" spans="1:33" ht="15.75" customHeight="1"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row>
    <row r="564" spans="1:33" ht="15.75" customHeight="1"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row>
    <row r="565" spans="1:33" ht="15.75" customHeight="1"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row>
    <row r="566" spans="1:33" ht="15.75" customHeight="1"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row>
    <row r="567" spans="1:33" ht="15.75" customHeight="1"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row>
    <row r="568" spans="1:33" ht="15.75" customHeight="1"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row>
    <row r="569" spans="1:33" ht="15.75" customHeight="1"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row>
    <row r="570" spans="1:33" ht="15.75" customHeight="1"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row>
    <row r="571" spans="1:33" ht="15.75" customHeight="1"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row>
    <row r="572" spans="1:33" ht="15.75" customHeight="1"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row>
    <row r="573" spans="1:33" ht="15.75" customHeight="1"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row>
    <row r="574" spans="1:33" ht="15.75" customHeight="1"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row>
    <row r="575" spans="1:33" ht="15.75" customHeight="1"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row>
    <row r="576" spans="1:33" ht="15.75" customHeight="1"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row>
    <row r="577" spans="1:33" ht="15.75" customHeight="1"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row>
    <row r="578" spans="1:33" ht="15.75" customHeight="1"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row>
    <row r="579" spans="1:33" ht="15.75" customHeight="1"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row>
    <row r="580" spans="1:33" ht="15.75" customHeight="1"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row>
    <row r="581" spans="1:33" ht="15.75" customHeight="1"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row>
    <row r="582" spans="1:33" ht="15.75" customHeight="1"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row>
    <row r="583" spans="1:33" ht="15.75" customHeight="1"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row>
    <row r="584" spans="1:33" ht="15.75" customHeight="1"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row>
    <row r="585" spans="1:33" ht="15.75" customHeight="1"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row>
    <row r="586" spans="1:33" ht="15.75" customHeight="1"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row>
    <row r="587" spans="1:33" ht="15.75" customHeight="1"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row>
    <row r="588" spans="1:33" ht="15.75" customHeight="1"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row>
    <row r="589" spans="1:33" ht="15.75" customHeight="1"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row>
    <row r="590" spans="1:33" ht="15.75" customHeight="1"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row>
    <row r="591" spans="1:33" ht="15.75" customHeight="1"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row>
    <row r="592" spans="1:33" ht="15.75" customHeight="1"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row>
    <row r="593" spans="1:33" ht="15.75" customHeight="1"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row>
    <row r="594" spans="1:33" ht="15.75" customHeight="1"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row>
    <row r="595" spans="1:33" ht="15.75" customHeight="1"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row>
    <row r="596" spans="1:33" ht="15.75" customHeight="1"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row>
    <row r="597" spans="1:33" ht="15.75" customHeight="1"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row>
    <row r="598" spans="1:33" ht="15.75" customHeight="1"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row>
    <row r="599" spans="1:33" ht="15.75" customHeight="1"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row>
    <row r="600" spans="1:33" ht="15.75" customHeight="1"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row>
    <row r="601" spans="1:33" ht="15.75" customHeight="1"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row>
    <row r="602" spans="1:33" ht="15.75" customHeight="1"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row>
    <row r="603" spans="1:33" ht="15.75" customHeight="1"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row>
    <row r="604" spans="1:33" ht="15.75" customHeight="1"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row>
    <row r="605" spans="1:33" ht="15.75" customHeight="1"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row>
    <row r="606" spans="1:33" ht="15.75" customHeight="1"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row>
    <row r="607" spans="1:33" ht="15.75" customHeight="1"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row>
    <row r="608" spans="1:33" ht="15.75" customHeight="1"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row>
    <row r="609" spans="1:33" ht="15.75" customHeight="1"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row>
    <row r="610" spans="1:33" ht="15.75" customHeight="1"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row>
    <row r="611" spans="1:33" ht="15.75" customHeight="1"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row>
    <row r="612" spans="1:33" ht="15.75" customHeight="1"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row>
    <row r="613" spans="1:33" ht="15.75" customHeight="1"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row>
    <row r="614" spans="1:33" ht="15.75" customHeight="1"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row>
    <row r="615" spans="1:33" ht="15.75" customHeight="1"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row>
    <row r="616" spans="1:33" ht="15.75" customHeight="1"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row>
    <row r="617" spans="1:33" ht="15.75" customHeight="1"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row>
    <row r="618" spans="1:33" ht="15.75" customHeight="1"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row>
    <row r="619" spans="1:33" ht="15.75" customHeight="1"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row>
    <row r="620" spans="1:33" ht="15.75" customHeight="1"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row>
    <row r="621" spans="1:33" ht="15.75" customHeight="1"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row>
    <row r="622" spans="1:33" ht="15.75" customHeight="1"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row>
    <row r="623" spans="1:33" ht="15.75" customHeight="1"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row>
    <row r="624" spans="1:33" ht="15.75" customHeight="1"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row>
    <row r="625" spans="1:33" ht="15.75" customHeight="1"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row>
    <row r="626" spans="1:33" ht="15.75" customHeight="1"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row>
    <row r="627" spans="1:33" ht="15.75" customHeight="1"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row>
    <row r="628" spans="1:33" ht="15.75" customHeight="1"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row>
    <row r="629" spans="1:33" ht="15.75" customHeight="1"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row>
    <row r="630" spans="1:33" ht="15.75" customHeight="1"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row>
    <row r="631" spans="1:33" ht="15.75" customHeight="1"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row>
    <row r="632" spans="1:33" ht="15.75" customHeight="1"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row>
    <row r="633" spans="1:33" ht="15.75" customHeight="1"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row>
    <row r="634" spans="1:33" ht="15.75" customHeight="1"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row>
    <row r="635" spans="1:33" ht="15.75" customHeight="1"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row>
    <row r="636" spans="1:33" ht="15.75" customHeight="1"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row>
    <row r="637" spans="1:33" ht="15.75" customHeight="1"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row>
    <row r="638" spans="1:33" ht="15.75" customHeight="1"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row>
    <row r="639" spans="1:33" ht="15.75" customHeight="1"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row>
    <row r="640" spans="1:33" ht="15.75" customHeight="1"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row>
    <row r="641" spans="1:33" ht="15.75" customHeight="1"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row>
    <row r="642" spans="1:33" ht="15.75" customHeight="1"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row>
    <row r="643" spans="1:33" ht="15.75" customHeight="1"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row>
    <row r="644" spans="1:33" ht="15.75" customHeight="1"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row>
    <row r="645" spans="1:33" ht="15.75" customHeight="1"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row>
    <row r="646" spans="1:33" ht="15.75" customHeight="1"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row>
    <row r="647" spans="1:33" ht="15.75" customHeight="1"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row>
    <row r="648" spans="1:33" ht="15.75" customHeight="1"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row>
    <row r="649" spans="1:33" ht="15.75" customHeight="1"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row>
    <row r="650" spans="1:33" ht="15.75" customHeight="1"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row>
    <row r="651" spans="1:33" ht="15.75" customHeight="1"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row>
    <row r="652" spans="1:33" ht="15.75" customHeight="1"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row>
    <row r="653" spans="1:33" ht="15.75" customHeight="1"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row>
    <row r="654" spans="1:33" ht="15.75" customHeight="1"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row>
    <row r="655" spans="1:33" ht="15.75" customHeight="1"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row>
    <row r="656" spans="1:33" ht="15.75" customHeight="1"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row>
    <row r="657" spans="1:33" ht="15.75" customHeight="1"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row>
    <row r="658" spans="1:33" ht="15.75" customHeight="1"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row>
    <row r="659" spans="1:33" ht="15.75" customHeight="1"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row>
    <row r="660" spans="1:33" ht="15.75" customHeight="1"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row>
    <row r="661" spans="1:33" ht="15.75" customHeight="1"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row>
    <row r="662" spans="1:33" ht="15.75" customHeight="1"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row>
    <row r="663" spans="1:33" ht="15.75" customHeight="1"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row>
    <row r="664" spans="1:33" ht="15.75" customHeight="1"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row>
    <row r="665" spans="1:33" ht="15.75" customHeight="1"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row>
    <row r="666" spans="1:33" ht="15.75" customHeight="1"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row>
    <row r="667" spans="1:33" ht="15.75" customHeight="1"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row>
    <row r="668" spans="1:33" ht="15.75" customHeight="1"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row>
    <row r="669" spans="1:33" ht="15.75" customHeight="1"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row>
    <row r="670" spans="1:33" ht="15.75" customHeight="1"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row>
    <row r="671" spans="1:33" ht="15.75" customHeight="1"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row>
    <row r="672" spans="1:33" ht="15.75" customHeight="1"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row>
    <row r="673" spans="1:33" ht="15.75" customHeight="1"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row>
    <row r="674" spans="1:33" ht="15.75" customHeight="1"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row>
    <row r="675" spans="1:33" ht="15.75" customHeight="1"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row>
    <row r="676" spans="1:33" ht="15.75" customHeight="1"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row>
    <row r="677" spans="1:33" ht="15.75" customHeight="1"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row>
    <row r="678" spans="1:33" ht="15.75" customHeight="1"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row>
    <row r="679" spans="1:33" ht="15.75" customHeight="1"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row>
    <row r="680" spans="1:33" ht="15.75" customHeight="1"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row>
    <row r="681" spans="1:33" ht="15.75" customHeight="1"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row>
    <row r="682" spans="1:33" ht="15.75" customHeight="1"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row>
    <row r="683" spans="1:33" ht="15.75" customHeight="1"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row>
    <row r="684" spans="1:33" ht="15.75" customHeight="1"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row>
    <row r="685" spans="1:33" ht="15.75" customHeight="1"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row>
    <row r="686" spans="1:33" ht="15.75" customHeight="1"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row>
    <row r="687" spans="1:33" ht="15.75" customHeight="1"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row>
    <row r="688" spans="1:33" ht="15.75" customHeight="1"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row>
    <row r="689" spans="1:33" ht="15.75" customHeight="1"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row>
    <row r="690" spans="1:33" ht="15.75" customHeight="1"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row>
    <row r="691" spans="1:33" ht="15.75" customHeight="1"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row>
    <row r="692" spans="1:33" ht="15.75" customHeight="1"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row>
    <row r="693" spans="1:33" ht="15.75" customHeight="1"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row>
    <row r="694" spans="1:33" ht="15.75" customHeight="1"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row>
    <row r="695" spans="1:33" ht="15.75" customHeight="1"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row>
    <row r="696" spans="1:33" ht="15.75" customHeight="1"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row>
    <row r="697" spans="1:33" ht="15.75" customHeight="1"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row>
    <row r="698" spans="1:33" ht="15.75" customHeight="1"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row>
    <row r="699" spans="1:33" ht="15.75" customHeight="1"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row>
    <row r="700" spans="1:33" ht="15.75" customHeight="1"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row>
    <row r="701" spans="1:33" ht="15.75" customHeight="1"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row>
    <row r="702" spans="1:33" ht="15.75" customHeight="1"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row>
    <row r="703" spans="1:33" ht="15.75" customHeight="1"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row>
    <row r="704" spans="1:33" ht="15.75" customHeight="1"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row>
    <row r="705" spans="1:33" ht="15.75" customHeight="1"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row>
    <row r="706" spans="1:33" ht="15.75" customHeight="1"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row>
    <row r="707" spans="1:33" ht="15.75" customHeight="1"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row>
    <row r="708" spans="1:33" ht="15.75" customHeight="1"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row>
    <row r="709" spans="1:33" ht="15.75" customHeight="1"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row>
    <row r="710" spans="1:33" ht="15.75" customHeight="1"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row>
    <row r="711" spans="1:33" ht="15.75" customHeight="1"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row>
    <row r="712" spans="1:33" ht="15.75" customHeight="1"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row>
    <row r="713" spans="1:33" ht="15.75" customHeight="1"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row>
    <row r="714" spans="1:33" ht="15.75" customHeight="1"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row>
    <row r="715" spans="1:33" ht="15.75" customHeight="1"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row>
    <row r="716" spans="1:33" ht="15.75" customHeight="1"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row>
    <row r="717" spans="1:33" ht="15.75" customHeight="1"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row>
    <row r="718" spans="1:33" ht="15.75" customHeight="1"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row>
    <row r="719" spans="1:33" ht="15.75" customHeight="1"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row>
    <row r="720" spans="1:33" ht="15.75" customHeight="1"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row>
    <row r="721" spans="1:33" ht="15.75" customHeight="1"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row>
    <row r="722" spans="1:33" ht="15.75" customHeight="1"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row>
    <row r="723" spans="1:33" ht="15.75" customHeight="1"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row>
    <row r="724" spans="1:33" ht="15.75" customHeight="1"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row>
    <row r="725" spans="1:33" ht="15.75" customHeight="1"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row>
    <row r="726" spans="1:33" ht="15.75" customHeight="1"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row>
    <row r="727" spans="1:33" ht="15.75" customHeight="1"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row>
    <row r="728" spans="1:33" ht="15.75" customHeight="1"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row>
    <row r="729" spans="1:33" ht="15.75" customHeight="1"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row>
    <row r="730" spans="1:33" ht="15.75" customHeight="1"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row>
    <row r="731" spans="1:33" ht="15.75" customHeight="1"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row>
    <row r="732" spans="1:33" ht="15.75" customHeight="1"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row>
    <row r="733" spans="1:33" ht="15.75" customHeight="1"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row>
    <row r="734" spans="1:33" ht="15.75" customHeight="1"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row>
    <row r="735" spans="1:33" ht="15.75" customHeight="1"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row>
    <row r="736" spans="1:33" ht="15.75" customHeight="1"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row>
    <row r="737" spans="1:33" ht="15.75" customHeight="1"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row>
    <row r="738" spans="1:33" ht="15.75" customHeight="1"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row>
    <row r="739" spans="1:33" ht="15.75" customHeight="1"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row>
    <row r="740" spans="1:33" ht="15.75" customHeight="1"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row>
    <row r="741" spans="1:33" ht="15.75" customHeight="1"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row>
    <row r="742" spans="1:33" ht="15.75" customHeight="1"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row>
    <row r="743" spans="1:33" ht="15.75" customHeight="1"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row>
    <row r="744" spans="1:33" ht="15.75" customHeight="1"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row>
    <row r="745" spans="1:33" ht="15.75" customHeight="1"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row>
    <row r="746" spans="1:33" ht="15.75" customHeight="1"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row>
    <row r="747" spans="1:33" ht="15.75" customHeight="1"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row>
    <row r="748" spans="1:33" ht="15.75" customHeight="1"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row>
    <row r="749" spans="1:33" ht="15.75" customHeight="1"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row>
    <row r="750" spans="1:33" ht="15.75" customHeight="1"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row>
    <row r="751" spans="1:33" ht="15.75" customHeight="1"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row>
    <row r="752" spans="1:33" ht="15.75" customHeight="1"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row>
    <row r="753" spans="1:33" ht="15.75" customHeight="1"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row>
    <row r="754" spans="1:33" ht="15.75" customHeight="1"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row>
    <row r="755" spans="1:33" ht="15.75" customHeight="1"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row>
    <row r="756" spans="1:33" ht="15.75" customHeight="1"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row>
    <row r="757" spans="1:33" ht="15.75" customHeight="1"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row>
    <row r="758" spans="1:33" ht="15.75" customHeight="1"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row>
    <row r="759" spans="1:33" ht="15.75" customHeight="1"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row>
    <row r="760" spans="1:33" ht="15.75" customHeight="1"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row>
    <row r="761" spans="1:33" ht="15.75" customHeight="1"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row>
    <row r="762" spans="1:33" ht="15.75" customHeight="1"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row>
    <row r="763" spans="1:33" ht="15.75" customHeight="1"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row>
    <row r="764" spans="1:33" ht="15.75" customHeight="1"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row>
    <row r="765" spans="1:33" ht="15.75" customHeight="1"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row>
    <row r="766" spans="1:33" ht="15.75" customHeight="1"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row>
    <row r="767" spans="1:33" ht="15.75" customHeight="1"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row>
    <row r="768" spans="1:33" ht="15.75" customHeight="1"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row>
    <row r="769" spans="1:33" ht="15.75" customHeight="1"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row>
    <row r="770" spans="1:33" ht="15.75" customHeight="1"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row>
    <row r="771" spans="1:33" ht="15.75" customHeight="1"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row>
    <row r="772" spans="1:33" ht="15.75" customHeight="1"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row>
    <row r="773" spans="1:33" ht="15.75" customHeight="1"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row>
    <row r="774" spans="1:33" ht="15.75" customHeight="1"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row>
    <row r="775" spans="1:33" ht="15.75" customHeight="1"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row>
    <row r="776" spans="1:33" ht="15.75" customHeight="1"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row>
    <row r="777" spans="1:33" ht="15.75" customHeight="1"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row>
    <row r="778" spans="1:33" ht="15.75" customHeight="1"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row>
    <row r="779" spans="1:33" ht="15.75" customHeight="1"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row>
    <row r="780" spans="1:33" ht="15.75" customHeight="1"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row>
    <row r="781" spans="1:33" ht="15.75" customHeight="1"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row>
    <row r="782" spans="1:33" ht="15.75" customHeight="1"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row>
    <row r="783" spans="1:33" ht="15.75" customHeight="1"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row>
    <row r="784" spans="1:33" ht="15.75" customHeight="1"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row>
    <row r="785" spans="1:33" ht="15.75" customHeight="1"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row>
    <row r="786" spans="1:33" ht="15.75" customHeight="1"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row>
    <row r="787" spans="1:33" ht="15.75" customHeight="1"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row>
    <row r="788" spans="1:33" ht="15.75" customHeight="1"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row>
    <row r="789" spans="1:33" ht="15.75" customHeight="1"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row>
    <row r="790" spans="1:33" ht="15.75" customHeight="1"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row>
    <row r="791" spans="1:33" ht="15.75" customHeight="1"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row>
    <row r="792" spans="1:33" ht="15.75" customHeight="1"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row>
    <row r="793" spans="1:33" ht="15.75" customHeight="1"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row>
    <row r="794" spans="1:33" ht="15.75" customHeight="1"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row>
    <row r="795" spans="1:33" ht="15.75" customHeight="1"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row>
    <row r="796" spans="1:33" ht="15.75" customHeight="1"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row>
    <row r="797" spans="1:33" ht="15.75" customHeight="1"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row>
    <row r="798" spans="1:33" ht="15.75" customHeight="1"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row>
    <row r="799" spans="1:33" ht="15.75" customHeight="1"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row>
    <row r="800" spans="1:33" ht="15.75" customHeight="1"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row>
    <row r="801" spans="1:33" ht="15.75" customHeight="1"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row>
    <row r="802" spans="1:33" ht="15.75" customHeight="1"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row>
    <row r="803" spans="1:33" ht="15.75" customHeight="1"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row>
    <row r="804" spans="1:33" ht="15.75" customHeight="1"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row>
    <row r="805" spans="1:33" ht="15.75" customHeight="1"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row>
    <row r="806" spans="1:33" ht="15.75" customHeight="1"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row>
    <row r="807" spans="1:33" ht="15.75" customHeight="1"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row>
    <row r="808" spans="1:33" ht="15.75" customHeight="1"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row>
    <row r="809" spans="1:33" ht="15.75" customHeight="1"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row>
    <row r="810" spans="1:33" ht="15.75" customHeight="1"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row>
    <row r="811" spans="1:33" ht="15.75" customHeight="1"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row>
    <row r="812" spans="1:33" ht="15.75" customHeight="1"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row>
    <row r="813" spans="1:33" ht="15.75" customHeight="1"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row>
    <row r="814" spans="1:33" ht="15.75" customHeight="1"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row>
    <row r="815" spans="1:33" ht="15.75" customHeight="1"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row>
    <row r="816" spans="1:33" ht="15.75" customHeight="1"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row>
    <row r="817" spans="1:33" ht="15.75" customHeight="1"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row>
    <row r="818" spans="1:33" ht="15.75" customHeight="1"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row>
    <row r="819" spans="1:33" ht="15.75" customHeight="1"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row>
    <row r="820" spans="1:33" ht="15.75" customHeight="1"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row>
    <row r="821" spans="1:33" ht="15.75" customHeight="1"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row>
    <row r="822" spans="1:33" ht="15.75" customHeight="1"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row>
    <row r="823" spans="1:33" ht="15.75" customHeight="1"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row>
    <row r="824" spans="1:33" ht="15.75" customHeight="1"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row>
    <row r="825" spans="1:33" ht="15.75" customHeight="1"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row>
    <row r="826" spans="1:33" ht="15.75" customHeight="1"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row>
    <row r="827" spans="1:33" ht="15.75" customHeight="1"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row>
    <row r="828" spans="1:33" ht="15.75" customHeight="1"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row>
    <row r="829" spans="1:33" ht="15.75" customHeight="1"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row>
    <row r="830" spans="1:33" ht="15.75" customHeight="1"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row>
    <row r="831" spans="1:33" ht="15.75" customHeight="1"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row>
    <row r="832" spans="1:33" ht="15.75" customHeight="1"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row>
    <row r="833" spans="1:33" ht="15.75" customHeight="1"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row>
    <row r="834" spans="1:33" ht="15.75" customHeight="1"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row>
    <row r="835" spans="1:33" ht="15.75" customHeight="1"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row>
    <row r="836" spans="1:33" ht="15.75" customHeight="1"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row>
    <row r="837" spans="1:33" ht="15.75" customHeight="1"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row>
    <row r="838" spans="1:33" ht="15.75" customHeight="1"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row>
    <row r="839" spans="1:33" ht="15.75" customHeight="1"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row>
    <row r="840" spans="1:33" ht="15.75" customHeight="1"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row>
    <row r="841" spans="1:33" ht="15.75" customHeight="1"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row>
    <row r="842" spans="1:33" ht="15.75" customHeight="1"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row>
    <row r="843" spans="1:33" ht="15.75" customHeight="1"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row>
    <row r="844" spans="1:33" ht="15.75" customHeight="1"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row>
    <row r="845" spans="1:33" ht="15.75" customHeight="1"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row>
    <row r="846" spans="1:33" ht="15.75" customHeight="1"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row>
    <row r="847" spans="1:33" ht="15.75" customHeight="1"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row>
    <row r="848" spans="1:33" ht="15.75" customHeight="1"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row>
    <row r="849" spans="1:33" ht="15.75" customHeight="1"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row>
    <row r="850" spans="1:33" ht="15.75" customHeight="1"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row>
    <row r="851" spans="1:33" ht="15.75" customHeight="1"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row>
    <row r="852" spans="1:33" ht="15.75" customHeight="1"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row>
    <row r="853" spans="1:33" ht="15.75" customHeight="1"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row>
    <row r="854" spans="1:33" ht="15.75" customHeight="1"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row>
    <row r="855" spans="1:33" ht="15.75" customHeight="1"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row>
    <row r="856" spans="1:33" ht="15.75" customHeight="1"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row>
    <row r="857" spans="1:33" ht="15.75" customHeight="1"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row>
    <row r="858" spans="1:33" ht="15.75" customHeight="1"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row>
    <row r="859" spans="1:33" ht="15.75" customHeight="1"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row>
    <row r="860" spans="1:33" ht="15.75" customHeight="1"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row>
    <row r="861" spans="1:33" ht="15.75" customHeight="1"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row>
    <row r="862" spans="1:33" ht="15.75" customHeight="1"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row>
    <row r="863" spans="1:33" ht="15.75" customHeight="1"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row>
    <row r="864" spans="1:33" ht="15.75" customHeight="1"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row>
    <row r="865" spans="1:33" ht="15.75" customHeight="1"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row>
    <row r="866" spans="1:33" ht="15.75" customHeight="1"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row>
    <row r="867" spans="1:33" ht="15.75" customHeight="1"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row>
    <row r="868" spans="1:33" ht="15.75" customHeight="1"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row>
    <row r="869" spans="1:33" ht="15.75" customHeight="1"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row>
    <row r="870" spans="1:33" ht="15.75" customHeight="1"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row>
    <row r="871" spans="1:33" ht="15.75" customHeight="1"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row>
    <row r="872" spans="1:33" ht="15.75" customHeight="1"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row>
    <row r="873" spans="1:33" ht="15.75" customHeight="1"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row>
    <row r="874" spans="1:33" ht="15.75" customHeight="1"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row>
    <row r="875" spans="1:33" ht="15.75" customHeight="1"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row>
    <row r="876" spans="1:33" ht="15.75" customHeight="1"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row>
    <row r="877" spans="1:33" ht="15.75" customHeight="1"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row>
    <row r="878" spans="1:33" ht="15.75" customHeight="1"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row>
    <row r="879" spans="1:33" ht="15.75" customHeight="1"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row>
    <row r="880" spans="1:33" ht="15.75" customHeight="1"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row>
    <row r="881" spans="1:33" ht="15.75" customHeight="1"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row>
    <row r="882" spans="1:33" ht="15.75" customHeight="1"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row>
    <row r="883" spans="1:33" ht="15.75" customHeight="1"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row>
    <row r="884" spans="1:33" ht="15.75" customHeight="1"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row>
    <row r="885" spans="1:33" ht="15.75" customHeight="1"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row>
    <row r="886" spans="1:33" ht="15.75" customHeight="1"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row>
    <row r="887" spans="1:33" ht="15.75" customHeight="1"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row>
    <row r="888" spans="1:33" ht="15.75" customHeight="1"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row>
    <row r="889" spans="1:33" ht="15.75" customHeight="1"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row>
    <row r="890" spans="1:33" ht="15.75" customHeight="1"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row>
    <row r="891" spans="1:33" ht="15.75" customHeight="1"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row>
    <row r="892" spans="1:33" ht="15.75" customHeight="1"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row>
    <row r="893" spans="1:33" ht="15.75" customHeight="1"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row>
    <row r="894" spans="1:33" ht="15.75" customHeight="1"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row>
    <row r="895" spans="1:33" ht="15.75" customHeight="1"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row>
    <row r="896" spans="1:33" ht="15.75" customHeight="1"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row>
    <row r="897" spans="1:33" ht="15.75" customHeight="1"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row>
    <row r="898" spans="1:33" ht="15.75" customHeight="1"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row>
    <row r="899" spans="1:33" ht="15.75" customHeight="1"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row>
    <row r="900" spans="1:33" ht="15.75" customHeight="1"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row>
    <row r="901" spans="1:33" ht="15.75" customHeight="1"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row>
    <row r="902" spans="1:33" ht="15.75" customHeight="1"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row>
    <row r="903" spans="1:33" ht="15.75" customHeight="1"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row>
    <row r="904" spans="1:33" ht="15.75" customHeight="1"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row>
    <row r="905" spans="1:33" ht="15.75" customHeight="1"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row>
    <row r="906" spans="1:33" ht="15.75" customHeight="1"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row>
    <row r="907" spans="1:33" ht="15.75" customHeight="1"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row>
    <row r="908" spans="1:33" ht="15.75" customHeight="1"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row>
    <row r="909" spans="1:33" ht="15.75" customHeight="1"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row>
    <row r="910" spans="1:33" ht="15.75" customHeight="1"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row>
    <row r="911" spans="1:33" ht="15.75" customHeight="1"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row>
    <row r="912" spans="1:33" ht="15.75" customHeight="1"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row>
    <row r="913" spans="1:33" ht="15.75" customHeight="1"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row>
    <row r="914" spans="1:33" ht="15.75" customHeight="1"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row>
    <row r="915" spans="1:33" ht="15.75" customHeight="1"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row>
    <row r="916" spans="1:33" ht="15.75" customHeight="1"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row>
    <row r="917" spans="1:33" ht="15.75" customHeight="1"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row>
    <row r="918" spans="1:33" ht="15.75" customHeight="1"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row>
    <row r="919" spans="1:33" ht="15.75" customHeight="1"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row>
    <row r="920" spans="1:33" ht="15.75" customHeight="1"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row>
    <row r="921" spans="1:33" ht="15.75" customHeight="1"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row>
    <row r="922" spans="1:33" ht="15.75" customHeight="1"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row>
    <row r="923" spans="1:33" ht="15.75" customHeight="1"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row>
    <row r="924" spans="1:33" ht="15.75" customHeight="1"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row>
    <row r="925" spans="1:33" ht="15.75" customHeight="1"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row>
    <row r="926" spans="1:33" ht="15.75" customHeight="1"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row>
    <row r="927" spans="1:33" ht="15.75" customHeight="1"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row>
    <row r="928" spans="1:33" ht="15.75" customHeight="1"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row>
    <row r="929" spans="1:33" ht="15.75" customHeight="1"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row>
    <row r="930" spans="1:33" ht="15.75" customHeight="1"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row>
    <row r="931" spans="1:33" ht="15.75" customHeight="1"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row>
    <row r="932" spans="1:33" ht="15.75" customHeight="1"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row>
    <row r="933" spans="1:33" ht="15.75" customHeight="1"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row>
    <row r="934" spans="1:33" ht="15.75" customHeight="1"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row>
    <row r="935" spans="1:33" ht="15.75" customHeight="1"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row>
    <row r="936" spans="1:33" ht="15.75" customHeight="1"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row>
    <row r="937" spans="1:33" ht="15.75" customHeight="1"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row>
    <row r="938" spans="1:33" ht="15.75" customHeight="1"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row>
    <row r="939" spans="1:33" ht="15.75" customHeight="1"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row>
    <row r="940" spans="1:33" ht="15.75" customHeight="1"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row>
    <row r="941" spans="1:33" ht="15.75" customHeight="1"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row>
    <row r="942" spans="1:33" ht="15.75" customHeight="1"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row>
    <row r="943" spans="1:33" ht="15.75" customHeight="1"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row>
    <row r="944" spans="1:33" ht="15.75" customHeight="1"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row>
    <row r="945" spans="1:33" ht="15.75" customHeight="1"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row>
    <row r="946" spans="1:33" ht="15.75" customHeight="1"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row>
    <row r="947" spans="1:33" ht="15.75" customHeight="1"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row>
    <row r="948" spans="1:33" ht="15.75" customHeight="1"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row>
    <row r="949" spans="1:33" ht="15.75" customHeight="1"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row>
    <row r="950" spans="1:33" ht="15.75" customHeight="1"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row>
    <row r="951" spans="1:33" ht="15.75" customHeight="1"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row>
    <row r="952" spans="1:33" ht="15.75" customHeight="1"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row>
    <row r="953" spans="1:33" ht="15.75" customHeight="1"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row>
    <row r="954" spans="1:33" ht="15.75" customHeight="1"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row>
    <row r="955" spans="1:33" ht="15.75" customHeight="1"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row>
    <row r="956" spans="1:33" ht="15.75" customHeight="1"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row>
    <row r="957" spans="1:33" ht="15.75" customHeight="1"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row>
    <row r="958" spans="1:33" ht="15.75" customHeight="1"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row>
    <row r="959" spans="1:33" ht="15.75" customHeight="1"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row>
    <row r="960" spans="1:33" ht="15.75" customHeight="1"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row>
    <row r="961" spans="1:33" ht="15.75" customHeight="1"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row>
    <row r="962" spans="1:33" ht="15.75" customHeight="1"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row>
    <row r="963" spans="1:33" ht="15.75" customHeight="1"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row>
    <row r="964" spans="1:33" ht="15.75" customHeight="1"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row>
    <row r="965" spans="1:33" ht="15.75" customHeight="1"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row>
    <row r="966" spans="1:33" ht="15.75" customHeight="1"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row>
    <row r="967" spans="1:33" ht="15.75" customHeight="1"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row>
    <row r="968" spans="1:33" ht="15.75" customHeight="1"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row>
    <row r="969" spans="1:33" ht="15.75" customHeight="1"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row>
    <row r="970" spans="1:33" ht="15.75" customHeight="1"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row>
    <row r="971" spans="1:33" ht="15.75" customHeight="1"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row>
    <row r="972" spans="1:33" ht="15.75" customHeight="1"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row>
    <row r="973" spans="1:33" ht="15.75" customHeight="1"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row>
    <row r="974" spans="1:33" ht="15.75" customHeight="1"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row>
    <row r="975" spans="1:33" ht="15.75" customHeight="1"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row>
    <row r="976" spans="1:33" ht="15.75" customHeight="1"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row>
    <row r="977" spans="1:33" ht="15.75" customHeight="1"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row>
    <row r="978" spans="1:33" ht="15.75" customHeight="1"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row>
    <row r="979" spans="1:33" ht="15.75" customHeight="1"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row>
    <row r="980" spans="1:33" ht="15.75" customHeight="1"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row>
    <row r="981" spans="1:33" ht="15.75" customHeight="1"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row>
    <row r="982" spans="1:33" ht="15.75" customHeight="1"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row>
    <row r="983" spans="1:33" ht="15.75" customHeight="1"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row>
    <row r="984" spans="1:33" ht="15.75" customHeight="1"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row>
    <row r="985" spans="1:33" ht="15.75" customHeight="1"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row>
    <row r="986" spans="1:33" ht="15.75" customHeight="1"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row>
    <row r="987" spans="1:33" ht="15.75" customHeight="1"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row>
    <row r="988" spans="1:33" ht="15.75" customHeight="1"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row>
    <row r="989" spans="1:33" ht="15.75" customHeight="1"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row>
    <row r="990" spans="1:33" ht="15.75" customHeight="1"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row>
    <row r="991" spans="1:33" ht="15.75" customHeight="1"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row>
    <row r="992" spans="1:33" ht="15.75" customHeight="1"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row>
    <row r="993" spans="1:33" ht="15.75" customHeight="1"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row>
    <row r="994" spans="1:33" ht="15.75" customHeight="1"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row>
    <row r="995" spans="1:33" ht="15.75" customHeight="1"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row>
    <row r="996" spans="1:33" ht="15.75" customHeight="1"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row>
    <row r="997" spans="1:33" ht="15.75" customHeight="1"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row>
    <row r="998" spans="1:33" ht="15.75" customHeight="1" x14ac:dyDescent="0.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row>
    <row r="999" spans="1:33" ht="15.75" customHeight="1" x14ac:dyDescent="0.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row>
    <row r="1000" spans="1:33" ht="15.75" customHeight="1"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Z1000"/>
  <sheetViews>
    <sheetView workbookViewId="0"/>
  </sheetViews>
  <sheetFormatPr defaultColWidth="12.625" defaultRowHeight="15" customHeight="1" x14ac:dyDescent="0.2"/>
  <cols>
    <col min="1" max="1" width="10" style="45" customWidth="1"/>
    <col min="2" max="2" width="10.875" style="45" customWidth="1"/>
    <col min="3" max="26" width="8" style="45" customWidth="1"/>
  </cols>
  <sheetData>
    <row r="1" spans="1:26" x14ac:dyDescent="0.25">
      <c r="A1" s="43" t="s">
        <v>192</v>
      </c>
      <c r="B1" s="31" t="s">
        <v>175</v>
      </c>
      <c r="C1" s="12"/>
      <c r="D1" s="12"/>
      <c r="E1" s="12"/>
      <c r="F1" s="12"/>
      <c r="G1" s="12"/>
      <c r="H1" s="12"/>
      <c r="I1" s="12"/>
      <c r="J1" s="12"/>
      <c r="K1" s="12"/>
      <c r="L1" s="12"/>
      <c r="M1" s="12"/>
      <c r="N1" s="12"/>
      <c r="O1" s="12"/>
      <c r="P1" s="12"/>
      <c r="Q1" s="12"/>
      <c r="R1" s="12"/>
      <c r="S1" s="12"/>
      <c r="T1" s="12"/>
      <c r="U1" s="12"/>
      <c r="V1" s="12"/>
      <c r="W1" s="12"/>
      <c r="X1" s="12"/>
      <c r="Y1" s="12"/>
      <c r="Z1" s="12"/>
    </row>
    <row r="2" spans="1:26" x14ac:dyDescent="0.25">
      <c r="A2" s="31" t="s">
        <v>194</v>
      </c>
      <c r="B2" s="31">
        <v>0</v>
      </c>
      <c r="C2" s="12"/>
      <c r="D2" s="12"/>
      <c r="E2" s="12"/>
      <c r="F2" s="12"/>
      <c r="G2" s="12"/>
      <c r="H2" s="12"/>
      <c r="I2" s="12"/>
      <c r="J2" s="12"/>
      <c r="K2" s="12"/>
      <c r="L2" s="12"/>
      <c r="M2" s="12"/>
      <c r="N2" s="12"/>
      <c r="O2" s="12"/>
      <c r="P2" s="12"/>
      <c r="Q2" s="12"/>
      <c r="R2" s="12"/>
      <c r="S2" s="12"/>
      <c r="T2" s="12"/>
      <c r="U2" s="12"/>
      <c r="V2" s="12"/>
      <c r="W2" s="12"/>
      <c r="X2" s="12"/>
      <c r="Y2" s="12"/>
      <c r="Z2" s="12"/>
    </row>
    <row r="3" spans="1:26" x14ac:dyDescent="0.25">
      <c r="A3" s="12"/>
      <c r="B3" s="44"/>
      <c r="C3" s="12"/>
      <c r="D3" s="12"/>
      <c r="E3" s="12"/>
      <c r="F3" s="12"/>
      <c r="G3" s="12"/>
      <c r="H3" s="12"/>
      <c r="I3" s="12"/>
      <c r="J3" s="12"/>
      <c r="K3" s="12"/>
      <c r="L3" s="12"/>
      <c r="M3" s="12"/>
      <c r="N3" s="12"/>
      <c r="O3" s="12"/>
      <c r="P3" s="12"/>
      <c r="Q3" s="12"/>
      <c r="R3" s="12"/>
      <c r="S3" s="12"/>
      <c r="T3" s="12"/>
      <c r="U3" s="12"/>
      <c r="V3" s="12"/>
      <c r="W3" s="12"/>
      <c r="X3" s="12"/>
      <c r="Y3" s="12"/>
      <c r="Z3" s="12"/>
    </row>
    <row r="4" spans="1:26" x14ac:dyDescent="0.25">
      <c r="A4" s="12"/>
      <c r="B4" s="12"/>
      <c r="C4" s="12"/>
      <c r="D4" s="12"/>
      <c r="E4" s="12"/>
      <c r="F4" s="12"/>
      <c r="G4" s="12"/>
      <c r="H4" s="12"/>
      <c r="I4" s="12"/>
      <c r="J4" s="12"/>
      <c r="K4" s="12"/>
      <c r="L4" s="12"/>
      <c r="M4" s="12"/>
      <c r="N4" s="12"/>
      <c r="O4" s="12"/>
      <c r="P4" s="12"/>
      <c r="Q4" s="12"/>
      <c r="R4" s="12"/>
      <c r="S4" s="12"/>
      <c r="T4" s="12"/>
      <c r="U4" s="12"/>
      <c r="V4" s="12"/>
      <c r="W4" s="12"/>
      <c r="X4" s="12"/>
      <c r="Y4" s="12"/>
      <c r="Z4" s="12"/>
    </row>
    <row r="5" spans="1:26" x14ac:dyDescent="0.25">
      <c r="A5" s="12"/>
      <c r="B5" s="12"/>
      <c r="C5" s="12"/>
      <c r="D5" s="12"/>
      <c r="E5" s="12"/>
      <c r="F5" s="12"/>
      <c r="G5" s="12"/>
      <c r="H5" s="12"/>
      <c r="I5" s="12"/>
      <c r="J5" s="12"/>
      <c r="K5" s="12"/>
      <c r="L5" s="12"/>
      <c r="M5" s="12"/>
      <c r="N5" s="12"/>
      <c r="O5" s="12"/>
      <c r="P5" s="12"/>
      <c r="Q5" s="12"/>
      <c r="R5" s="12"/>
      <c r="S5" s="12"/>
      <c r="T5" s="12"/>
      <c r="U5" s="12"/>
      <c r="V5" s="12"/>
      <c r="W5" s="12"/>
      <c r="X5" s="12"/>
      <c r="Y5" s="12"/>
      <c r="Z5" s="12"/>
    </row>
    <row r="6" spans="1:26" x14ac:dyDescent="0.25">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x14ac:dyDescent="0.25">
      <c r="A7" s="12"/>
      <c r="B7" s="12"/>
      <c r="C7" s="12"/>
      <c r="D7" s="12"/>
      <c r="E7" s="12"/>
      <c r="F7" s="12"/>
      <c r="G7" s="12"/>
      <c r="H7" s="12"/>
      <c r="I7" s="12"/>
      <c r="J7" s="12"/>
      <c r="K7" s="12"/>
      <c r="L7" s="12"/>
      <c r="M7" s="12"/>
      <c r="N7" s="12"/>
      <c r="O7" s="12"/>
      <c r="P7" s="12"/>
      <c r="Q7" s="12"/>
      <c r="R7" s="12"/>
      <c r="S7" s="12"/>
      <c r="T7" s="12"/>
      <c r="U7" s="12"/>
      <c r="V7" s="12"/>
      <c r="W7" s="12"/>
      <c r="X7" s="12"/>
      <c r="Y7" s="12"/>
      <c r="Z7" s="12"/>
    </row>
    <row r="8" spans="1:26" x14ac:dyDescent="0.25">
      <c r="A8" s="12"/>
      <c r="B8" s="12"/>
      <c r="C8" s="12"/>
      <c r="D8" s="12"/>
      <c r="E8" s="12"/>
      <c r="F8" s="12"/>
      <c r="G8" s="12"/>
      <c r="H8" s="12"/>
      <c r="I8" s="12"/>
      <c r="J8" s="12"/>
      <c r="K8" s="12"/>
      <c r="L8" s="12"/>
      <c r="M8" s="12"/>
      <c r="N8" s="12"/>
      <c r="O8" s="12"/>
      <c r="P8" s="12"/>
      <c r="Q8" s="12"/>
      <c r="R8" s="12"/>
      <c r="S8" s="12"/>
      <c r="T8" s="12"/>
      <c r="U8" s="12"/>
      <c r="V8" s="12"/>
      <c r="W8" s="12"/>
      <c r="X8" s="12"/>
      <c r="Y8" s="12"/>
      <c r="Z8" s="12"/>
    </row>
    <row r="9" spans="1:26" x14ac:dyDescent="0.25">
      <c r="A9" s="12"/>
      <c r="B9" s="12"/>
      <c r="C9" s="12"/>
      <c r="D9" s="12"/>
      <c r="E9" s="12"/>
      <c r="F9" s="12"/>
      <c r="G9" s="12"/>
      <c r="H9" s="12"/>
      <c r="I9" s="12"/>
      <c r="J9" s="12"/>
      <c r="K9" s="12"/>
      <c r="L9" s="12"/>
      <c r="M9" s="12"/>
      <c r="N9" s="12"/>
      <c r="O9" s="12"/>
      <c r="P9" s="12"/>
      <c r="Q9" s="12"/>
      <c r="R9" s="12"/>
      <c r="S9" s="12"/>
      <c r="T9" s="12"/>
      <c r="U9" s="12"/>
      <c r="V9" s="12"/>
      <c r="W9" s="12"/>
      <c r="X9" s="12"/>
      <c r="Y9" s="12"/>
      <c r="Z9" s="12"/>
    </row>
    <row r="10" spans="1:26"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x14ac:dyDescent="0.25">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5.75" customHeight="1"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5.75" customHeight="1"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5.75" customHeight="1"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5.75" customHeight="1" x14ac:dyDescent="0.2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5.75" customHeight="1" x14ac:dyDescent="0.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5.75" customHeight="1" x14ac:dyDescent="0.2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5.75" customHeight="1" x14ac:dyDescent="0.2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5.75" customHeight="1" x14ac:dyDescent="0.2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5.75" customHeight="1" x14ac:dyDescent="0.2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5.75" customHeight="1" x14ac:dyDescent="0.2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5.75" customHeight="1" x14ac:dyDescent="0.2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5.75" customHeight="1" x14ac:dyDescent="0.2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5.75" customHeight="1" x14ac:dyDescent="0.2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5.75" customHeight="1" x14ac:dyDescent="0.2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5.75" customHeight="1" x14ac:dyDescent="0.2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5.75" customHeight="1" x14ac:dyDescent="0.2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5.75" customHeight="1" x14ac:dyDescent="0.2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5.75" customHeight="1" x14ac:dyDescent="0.2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5.75" customHeight="1" x14ac:dyDescent="0.2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5.75" customHeight="1" x14ac:dyDescent="0.2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5.75" customHeight="1" x14ac:dyDescent="0.2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5.75" customHeight="1" x14ac:dyDescent="0.2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5.75" customHeight="1" x14ac:dyDescent="0.2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5.75" customHeight="1" x14ac:dyDescent="0.2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5.75" customHeight="1" x14ac:dyDescent="0.2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5.75" customHeight="1" x14ac:dyDescent="0.2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5.75" customHeight="1" x14ac:dyDescent="0.2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5.75" customHeight="1" x14ac:dyDescent="0.2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5.75" customHeight="1" x14ac:dyDescent="0.2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5.75" customHeight="1" x14ac:dyDescent="0.2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5.75" customHeight="1" x14ac:dyDescent="0.2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5.75" customHeight="1" x14ac:dyDescent="0.2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5.75" customHeight="1" x14ac:dyDescent="0.2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5.75" customHeight="1" x14ac:dyDescent="0.2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5.75" customHeight="1" x14ac:dyDescent="0.2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5.75" customHeight="1" x14ac:dyDescent="0.2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5.75" customHeight="1" x14ac:dyDescent="0.2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5.75" customHeight="1" x14ac:dyDescent="0.2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5.75" customHeight="1" x14ac:dyDescent="0.2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5.75" customHeight="1" x14ac:dyDescent="0.2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5.75" customHeight="1"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5.75" customHeight="1" x14ac:dyDescent="0.2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5.75" customHeight="1" x14ac:dyDescent="0.2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5.75" customHeight="1" x14ac:dyDescent="0.2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5.75" customHeight="1" x14ac:dyDescent="0.2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5.75" customHeight="1" x14ac:dyDescent="0.2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5.75" customHeight="1" x14ac:dyDescent="0.2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5.75" customHeight="1" x14ac:dyDescent="0.2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5.75" customHeight="1" x14ac:dyDescent="0.2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5.75" customHeight="1" x14ac:dyDescent="0.2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5.75" customHeight="1" x14ac:dyDescent="0.2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5.75" customHeight="1" x14ac:dyDescent="0.2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5.75" customHeight="1" x14ac:dyDescent="0.2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5.75" customHeight="1" x14ac:dyDescent="0.2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5.75" customHeight="1" x14ac:dyDescent="0.2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5.75" customHeight="1" x14ac:dyDescent="0.2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5.75" customHeight="1" x14ac:dyDescent="0.2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5.75" customHeight="1" x14ac:dyDescent="0.2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5.75" customHeight="1" x14ac:dyDescent="0.2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5.75" customHeight="1" x14ac:dyDescent="0.2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5.75" customHeight="1" x14ac:dyDescent="0.2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5.75" customHeight="1" x14ac:dyDescent="0.2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5.75" customHeight="1" x14ac:dyDescent="0.2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5.75" customHeight="1" x14ac:dyDescent="0.2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5.75" customHeight="1" x14ac:dyDescent="0.2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5.75" customHeight="1" x14ac:dyDescent="0.2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5.75" customHeight="1" x14ac:dyDescent="0.2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5.75" customHeight="1" x14ac:dyDescent="0.2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5.75" customHeight="1" x14ac:dyDescent="0.2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5.75" customHeight="1" x14ac:dyDescent="0.2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5.75" customHeight="1" x14ac:dyDescent="0.2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5.75" customHeight="1" x14ac:dyDescent="0.2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5.75" customHeight="1" x14ac:dyDescent="0.2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5.75" customHeight="1" x14ac:dyDescent="0.2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5.75" customHeight="1" x14ac:dyDescent="0.2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5.75" customHeight="1" x14ac:dyDescent="0.2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5.75" customHeight="1" x14ac:dyDescent="0.2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5.75" customHeight="1" x14ac:dyDescent="0.2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5.75" customHeight="1" x14ac:dyDescent="0.2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5.75" customHeight="1" x14ac:dyDescent="0.2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5.75" customHeight="1" x14ac:dyDescent="0.2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5.75" customHeight="1" x14ac:dyDescent="0.2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5.75" customHeight="1" x14ac:dyDescent="0.2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5.75" customHeight="1" x14ac:dyDescent="0.2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5.75" customHeight="1" x14ac:dyDescent="0.2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5.75" customHeight="1" x14ac:dyDescent="0.2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5.75" customHeight="1" x14ac:dyDescent="0.2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5.75" customHeight="1" x14ac:dyDescent="0.2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5.75" customHeight="1" x14ac:dyDescent="0.2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5.75" customHeight="1" x14ac:dyDescent="0.2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5.75" customHeight="1" x14ac:dyDescent="0.2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5.75" customHeight="1" x14ac:dyDescent="0.2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5.75" customHeight="1" x14ac:dyDescent="0.2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5.75" customHeight="1" x14ac:dyDescent="0.2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5.75" customHeight="1" x14ac:dyDescent="0.2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5.75" customHeight="1" x14ac:dyDescent="0.2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5.75" customHeight="1" x14ac:dyDescent="0.2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5.75" customHeight="1" x14ac:dyDescent="0.2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5.75" customHeight="1" x14ac:dyDescent="0.2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customHeight="1" x14ac:dyDescent="0.2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5.75" customHeight="1" x14ac:dyDescent="0.2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5.75" customHeight="1" x14ac:dyDescent="0.2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5.75" customHeight="1"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5.75" customHeight="1"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5.75" customHeight="1"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5.75" customHeight="1"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5.75" customHeight="1"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5.75" customHeight="1"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5.75" customHeight="1"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5.75" customHeight="1"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5.75" customHeight="1"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5.75" customHeight="1"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5.75" customHeight="1"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5.75" customHeight="1"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5.75" customHeight="1"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5.75" customHeight="1"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5.75" customHeight="1"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5.75" customHeight="1"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5.75" customHeight="1"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5.75" customHeight="1"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5.75" customHeight="1"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5.75" customHeight="1"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5.75" customHeight="1"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5.75" customHeight="1"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5.75" customHeight="1"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5.75" customHeight="1"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5.75" customHeight="1"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5.75" customHeight="1"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5.75" customHeight="1"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5.75" customHeight="1"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5.75" customHeight="1"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5.75" customHeight="1"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5.75" customHeight="1"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5.75" customHeight="1"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5.75" customHeight="1"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5.75" customHeight="1"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5.75" customHeight="1"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5.75" customHeight="1"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5.75" customHeight="1"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5.75" customHeight="1"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5.75" customHeight="1"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5.75" customHeight="1"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5.75" customHeight="1"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5.75" customHeight="1"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5.75" customHeight="1"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5.75" customHeight="1"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5.75" customHeight="1"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5.75" customHeight="1"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5.75" customHeight="1"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ustomHeight="1"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5.75" customHeight="1"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5.75" customHeight="1"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5.75" customHeight="1"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5.75" customHeight="1"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5.75" customHeight="1"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5.75" customHeight="1"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ustomHeight="1"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5.75" customHeight="1"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5.75" customHeight="1"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5.75" customHeight="1"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5.75" customHeight="1"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5.75" customHeight="1"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5.75" customHeight="1"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5.75" customHeight="1"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5.75" customHeight="1"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5.75" customHeight="1"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5.75" customHeight="1"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5.75" customHeight="1"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5.75" customHeight="1"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5.75" customHeight="1"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5.75" customHeight="1"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5.75" customHeight="1"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ustomHeight="1"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5.75" customHeight="1"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5.75" customHeight="1"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5.75" customHeight="1"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5.75" customHeight="1"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5.75" customHeight="1"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5.75" customHeight="1"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5.75" customHeight="1"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5.75" customHeight="1"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5.75" customHeight="1"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5.75" customHeight="1"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5.75" customHeight="1"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5.75" customHeight="1"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5.75" customHeight="1"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5.75" customHeight="1"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5.75" customHeight="1"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75" customHeight="1"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75" customHeight="1"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5.75" customHeight="1"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5.75" customHeight="1"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5.75" customHeight="1"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ustomHeight="1"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ustomHeight="1"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5.75" customHeight="1"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5.75" customHeight="1"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5.75" customHeight="1"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5.75" customHeight="1"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5.75" customHeight="1"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5.75" customHeight="1"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5.75" customHeight="1"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x14ac:dyDescent="0.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x14ac:dyDescent="0.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About</vt:lpstr>
      <vt:lpstr>NV Custom</vt:lpstr>
      <vt:lpstr>AEO Table 9</vt:lpstr>
      <vt:lpstr>AEO Table 9 (2019)</vt:lpstr>
      <vt:lpstr>RE Futures Data &amp; Calcs</vt:lpstr>
      <vt:lpstr>BGBSC</vt:lpstr>
      <vt:lpstr>PAGBSC</vt:lpstr>
      <vt:lpstr>SYGBSC</vt:lpstr>
      <vt:lpstr>gigwatts_to_megawatts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2014-08-26T20:23:01Z</dcterms:created>
  <dcterms:modified xsi:type="dcterms:W3CDTF">2020-10-30T21:44:24Z</dcterms:modified>
</cp:coreProperties>
</file>