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New Mexico\NM_model\InputData\ctrl-settings\GDPGR\"/>
    </mc:Choice>
  </mc:AlternateContent>
  <xr:revisionPtr revIDLastSave="0" documentId="13_ncr:1_{0EDCB736-B6EF-4379-B0D8-6B39287B2FFB}" xr6:coauthVersionLast="45" xr6:coauthVersionMax="45" xr10:uidLastSave="{00000000-0000-0000-0000-000000000000}"/>
  <bookViews>
    <workbookView xWindow="-120" yWindow="-120" windowWidth="29040" windowHeight="17640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2" i="3" l="1"/>
  <c r="D5" i="3" l="1"/>
  <c r="D8" i="3" s="1"/>
  <c r="C5" i="3"/>
  <c r="B5" i="3"/>
  <c r="C8" i="3" l="1"/>
  <c r="B11" i="3"/>
  <c r="B2" i="8" l="1"/>
</calcChain>
</file>

<file path=xl/sharedStrings.xml><?xml version="1.0" encoding="utf-8"?>
<sst xmlns="http://schemas.openxmlformats.org/spreadsheetml/2006/main" count="53" uniqueCount="51">
  <si>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</si>
  <si>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</si>
  <si>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</si>
  <si>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</si>
  <si>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</si>
  <si>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</si>
  <si>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</si>
  <si>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</si>
  <si>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</si>
  <si>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</si>
  <si>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</si>
  <si>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</si>
  <si>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</si>
  <si>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</si>
  <si>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</si>
  <si>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</si>
  <si>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</si>
  <si>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</si>
  <si>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</si>
  <si>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</si>
  <si>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</si>
  <si>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</si>
  <si>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</si>
  <si>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</si>
  <si>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</si>
  <si>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</si>
  <si>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</si>
  <si>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</si>
  <si>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</si>
  <si>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</si>
  <si>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</si>
  <si>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</si>
  <si>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</si>
  <si>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</si>
  <si>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</si>
  <si>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</si>
  <si>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</si>
  <si>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</si>
  <si>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</si>
  <si>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</si>
  <si>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</si>
  <si>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</si>
  <si>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</si>
  <si>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</si>
  <si>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</si>
  <si>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January 2020 and May 2020</t>
  </si>
  <si>
    <t>Table 9a</t>
  </si>
  <si>
    <t>As of EPS 2.1.1, this variable is set up to model the impacts of the 2020</t>
  </si>
  <si>
    <t>SARS-CoV-2 pandemic.  It uses the latest data available as of May 12,</t>
  </si>
  <si>
    <t>Real GDP (billion chained 2012 dollars)</t>
  </si>
  <si>
    <t>July STEO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</si>
</sst>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selection activeCell="O9" sqref="O9"/>
    </sheetView>
  </sheetViews>
  <sheetFormatPr defaultRowHeight="15" x14ac:dyDescent="0.25"/>
  <cols>
    <col min="2" max="2" width="52.5703125" customWidth="1"/>
  </cols>
  <sheetData>
    <row r="1" spans="1:2" x14ac:dyDescent="0.25">
      <c r="A1" s="1" t="s">
        <v>22</v>
      </c>
    </row>
    <row r="2" spans="1:2" x14ac:dyDescent="0.25">
      <c r="A2" s="1" t="s">
        <v>23</v>
      </c>
    </row>
    <row r="4" spans="1:2" x14ac:dyDescent="0.25">
      <c r="A4" s="1" t="s">
        <v>12</v>
      </c>
      <c r="B4" s="4" t="s">
        <v>13</v>
      </c>
    </row>
    <row r="5" spans="1:2" x14ac:dyDescent="0.25">
      <c r="B5" t="s">
        <v>42</v>
      </c>
    </row>
    <row r="6" spans="1:2" x14ac:dyDescent="0.25">
      <c r="B6" s="21" t="s">
        <v>45</v>
      </c>
    </row>
    <row r="7" spans="1:2" x14ac:dyDescent="0.25">
      <c r="B7" t="s">
        <v>43</v>
      </c>
    </row>
    <row r="8" spans="1:2" x14ac:dyDescent="0.25">
      <c r="B8" s="3" t="s">
        <v>44</v>
      </c>
    </row>
    <row r="9" spans="1:2" x14ac:dyDescent="0.25">
      <c r="B9" t="s">
        <v>46</v>
      </c>
    </row>
    <row r="11" spans="1:2" x14ac:dyDescent="0.25">
      <c r="A11" s="1" t="s">
        <v>0</v>
      </c>
    </row>
    <row r="12" spans="1:2" x14ac:dyDescent="0.25">
      <c r="A12" t="s">
        <v>24</v>
      </c>
    </row>
    <row r="13" spans="1:2" x14ac:dyDescent="0.25">
      <c r="A13" t="s">
        <v>1</v>
      </c>
    </row>
    <row r="14" spans="1:2" x14ac:dyDescent="0.25">
      <c r="A14" t="s">
        <v>7</v>
      </c>
    </row>
    <row r="15" spans="1:2" x14ac:dyDescent="0.25">
      <c r="A15" t="s">
        <v>2</v>
      </c>
    </row>
    <row r="16" spans="1:2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47</v>
      </c>
    </row>
    <row r="28" spans="1:2" x14ac:dyDescent="0.25">
      <c r="A28" t="s">
        <v>48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activeCell="B13" sqref="B13"/>
    </sheetView>
  </sheetViews>
  <sheetFormatPr defaultRowHeight="15" x14ac:dyDescent="0.25"/>
  <cols>
    <col min="1" max="1" width="17.5703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49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25">
      <c r="A3" t="s">
        <v>50</v>
      </c>
      <c r="B3">
        <v>19073</v>
      </c>
      <c r="C3">
        <v>17517</v>
      </c>
      <c r="D3">
        <v>18418</v>
      </c>
      <c r="E3" s="11"/>
      <c r="F3" s="11"/>
      <c r="G3" s="11"/>
      <c r="H3" s="11"/>
      <c r="I3" s="11"/>
      <c r="J3" s="11"/>
    </row>
    <row r="4" spans="1:10" x14ac:dyDescent="0.25">
      <c r="A4" t="s">
        <v>36</v>
      </c>
      <c r="B4">
        <v>19068</v>
      </c>
      <c r="C4">
        <v>19448</v>
      </c>
      <c r="D4">
        <v>19790</v>
      </c>
      <c r="E4" s="11"/>
      <c r="F4" s="11"/>
      <c r="G4" s="11"/>
      <c r="H4" s="11"/>
      <c r="I4" s="11"/>
      <c r="J4" s="11"/>
    </row>
    <row r="5" spans="1:10" ht="45" x14ac:dyDescent="0.25">
      <c r="A5" s="14" t="s">
        <v>41</v>
      </c>
      <c r="B5">
        <f>B3</f>
        <v>19073</v>
      </c>
      <c r="C5" s="20">
        <f>C4*($B$3/$B$4)</f>
        <v>19453.099643381582</v>
      </c>
      <c r="D5" s="20">
        <f>D4*($B$3/$B$4)</f>
        <v>19795.189322425005</v>
      </c>
      <c r="E5" s="11"/>
      <c r="F5" s="11"/>
      <c r="G5" s="11"/>
      <c r="H5" s="11"/>
      <c r="I5" s="11"/>
      <c r="J5" s="11"/>
    </row>
    <row r="6" spans="1:10" x14ac:dyDescent="0.25">
      <c r="A6" s="6" t="s">
        <v>37</v>
      </c>
      <c r="E6" s="11"/>
      <c r="F6" s="11"/>
      <c r="G6" s="11"/>
      <c r="H6" s="11"/>
      <c r="I6" s="11"/>
      <c r="J6" s="11"/>
    </row>
    <row r="7" spans="1:10" x14ac:dyDescent="0.25">
      <c r="D7" s="12"/>
      <c r="E7" s="11"/>
      <c r="F7" s="11"/>
      <c r="G7" s="11"/>
      <c r="H7" s="11"/>
      <c r="I7" s="11"/>
      <c r="J7" s="11"/>
    </row>
    <row r="8" spans="1:10" x14ac:dyDescent="0.25">
      <c r="A8" t="s">
        <v>35</v>
      </c>
      <c r="C8" s="5">
        <f>(C3-C5)/C5</f>
        <v>-9.952653710074888E-2</v>
      </c>
      <c r="D8" s="5">
        <f>(D3-D5)/D5</f>
        <v>-6.9571919722174844E-2</v>
      </c>
      <c r="E8" s="18"/>
      <c r="F8" s="18"/>
      <c r="G8" s="18"/>
      <c r="H8" s="18"/>
      <c r="I8" s="18"/>
      <c r="J8" s="18"/>
    </row>
    <row r="9" spans="1:10" x14ac:dyDescent="0.25">
      <c r="E9" s="11"/>
      <c r="F9" s="11"/>
      <c r="G9" s="11"/>
      <c r="H9" s="11"/>
      <c r="I9" s="11"/>
      <c r="J9" s="11"/>
    </row>
    <row r="10" spans="1:10" x14ac:dyDescent="0.25">
      <c r="A10" s="4" t="s">
        <v>39</v>
      </c>
      <c r="B10" s="4"/>
      <c r="C10" s="4"/>
      <c r="D10" s="4"/>
      <c r="E10" s="19"/>
      <c r="F10" s="19"/>
      <c r="G10" s="19"/>
      <c r="H10" s="19"/>
      <c r="I10" s="19"/>
      <c r="J10" s="19"/>
    </row>
    <row r="11" spans="1:10" ht="30" x14ac:dyDescent="0.25">
      <c r="A11" s="14" t="s">
        <v>38</v>
      </c>
      <c r="B11" s="12">
        <f>C5/B5-1</f>
        <v>1.9928676316341543E-2</v>
      </c>
      <c r="E11" s="11"/>
      <c r="F11" s="11"/>
      <c r="G11" s="11"/>
      <c r="H11" s="11"/>
      <c r="I11" s="11"/>
      <c r="J11" s="11"/>
    </row>
    <row r="12" spans="1:10" x14ac:dyDescent="0.25">
      <c r="A12" t="s">
        <v>40</v>
      </c>
      <c r="B12" s="12">
        <f>C3/B3-1</f>
        <v>-8.1581292927174531E-2</v>
      </c>
      <c r="C12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30.5703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Data!B11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RowHeight="15" x14ac:dyDescent="0.25"/>
  <cols>
    <col min="1" max="1" width="30.5703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Data!B11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2020-10-02T18:32:22Z</dcterms:modified>
</cp:coreProperties>
</file>