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LULUCF Dataframe EPA" sheetId="3" state="visible" r:id="rId3"/>
    <sheet xmlns:r="http://schemas.openxmlformats.org/officeDocument/2006/relationships" name="data from RPEpUACE" sheetId="4" state="visible" r:id="rId4"/>
    <sheet xmlns:r="http://schemas.openxmlformats.org/officeDocument/2006/relationships" name="BLAP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color theme="1"/>
      <sz val="11"/>
    </font>
    <font>
      <color theme="10"/>
      <sz val="11"/>
      <u val="single"/>
    </font>
    <font>
      <name val="Calibri"/>
      <i val="1"/>
      <color theme="1"/>
      <sz val="11"/>
    </font>
    <font>
      <name val="Arial"/>
      <b val="1"/>
      <color theme="1"/>
      <sz val="10"/>
    </font>
    <font>
      <name val="Arial"/>
      <b val="1"/>
      <color theme="1"/>
      <sz val="8"/>
    </font>
    <font>
      <name val="Calibri"/>
      <b val="1"/>
      <color theme="1"/>
      <sz val="10"/>
    </font>
  </fonts>
  <fills count="6">
    <fill>
      <patternFill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</borders>
  <cellStyleXfs count="1">
    <xf numFmtId="0" fontId="0" fillId="0" borderId="1"/>
  </cellStyleXfs>
  <cellXfs count="4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3" fillId="3" borderId="1" pivotButton="0" quotePrefix="0" xfId="0"/>
    <xf numFmtId="1" fontId="3" fillId="3" borderId="1" pivotButton="0" quotePrefix="0" xfId="0"/>
    <xf numFmtId="1" fontId="3" fillId="0" borderId="0" pivotButton="0" quotePrefix="0" xfId="0"/>
    <xf numFmtId="0" fontId="3" fillId="0" borderId="2" pivotButton="0" quotePrefix="0" xfId="0"/>
    <xf numFmtId="0" fontId="3" fillId="0" borderId="0" pivotButton="0" quotePrefix="0" xfId="0"/>
    <xf numFmtId="0" fontId="6" fillId="4" borderId="3" pivotButton="0" quotePrefix="0" xfId="0"/>
    <xf numFmtId="0" fontId="6" fillId="4" borderId="4" pivotButton="0" quotePrefix="0" xfId="0"/>
    <xf numFmtId="0" fontId="7" fillId="4" borderId="4" pivotButton="0" quotePrefix="0" xfId="0"/>
    <xf numFmtId="0" fontId="7" fillId="4" borderId="4" applyAlignment="1" pivotButton="0" quotePrefix="1" xfId="0">
      <alignment horizontal="right"/>
    </xf>
    <xf numFmtId="0" fontId="7" fillId="4" borderId="5" pivotButton="0" quotePrefix="0" xfId="0"/>
    <xf numFmtId="0" fontId="3" fillId="0" borderId="6" pivotButton="0" quotePrefix="0" xfId="0"/>
    <xf numFmtId="0" fontId="3" fillId="0" borderId="7" pivotButton="0" quotePrefix="0" xfId="0"/>
    <xf numFmtId="43" fontId="3" fillId="0" borderId="7" pivotButton="0" quotePrefix="0" xfId="0"/>
    <xf numFmtId="43" fontId="3" fillId="0" borderId="8" pivotButton="0" quotePrefix="0" xfId="0"/>
    <xf numFmtId="0" fontId="3" fillId="5" borderId="9" pivotButton="0" quotePrefix="0" xfId="0"/>
    <xf numFmtId="0" fontId="3" fillId="5" borderId="10" pivotButton="0" quotePrefix="0" xfId="0"/>
    <xf numFmtId="43" fontId="3" fillId="5" borderId="10" pivotButton="0" quotePrefix="0" xfId="0"/>
    <xf numFmtId="43" fontId="3" fillId="5" borderId="11" pivotButton="0" quotePrefix="0" xfId="0"/>
    <xf numFmtId="43" fontId="3" fillId="0" borderId="0" pivotButton="0" quotePrefix="0" xfId="0"/>
    <xf numFmtId="0" fontId="1" fillId="0" borderId="6" pivotButton="0" quotePrefix="0" xfId="0"/>
    <xf numFmtId="0" fontId="1" fillId="0" borderId="12" pivotButton="0" quotePrefix="0" xfId="0"/>
    <xf numFmtId="0" fontId="1" fillId="0" borderId="13" pivotButton="0" quotePrefix="0" xfId="0"/>
    <xf numFmtId="43" fontId="8" fillId="0" borderId="13" pivotButton="0" quotePrefix="0" xfId="0"/>
    <xf numFmtId="43" fontId="1" fillId="0" borderId="13" pivotButton="0" quotePrefix="0" xfId="0"/>
    <xf numFmtId="43" fontId="1" fillId="0" borderId="14" pivotButton="0" quotePrefix="0" xfId="0"/>
    <xf numFmtId="0" fontId="3" fillId="0" borderId="0" applyAlignment="1" pivotButton="0" quotePrefix="0" xfId="0">
      <alignment horizontal="right"/>
    </xf>
    <xf numFmtId="11" fontId="3" fillId="0" borderId="0" pivotButton="0" quotePrefix="0" xfId="0"/>
    <xf numFmtId="0" fontId="0" fillId="0" borderId="0" pivotButton="0" quotePrefix="0" xfId="0"/>
    <xf numFmtId="43" fontId="3" fillId="0" borderId="7" pivotButton="0" quotePrefix="0" xfId="0"/>
    <xf numFmtId="43" fontId="3" fillId="0" borderId="8" pivotButton="0" quotePrefix="0" xfId="0"/>
    <xf numFmtId="43" fontId="3" fillId="5" borderId="10" pivotButton="0" quotePrefix="0" xfId="0"/>
    <xf numFmtId="43" fontId="3" fillId="5" borderId="11" pivotButton="0" quotePrefix="0" xfId="0"/>
    <xf numFmtId="43" fontId="3" fillId="0" borderId="0" pivotButton="0" quotePrefix="0" xfId="0"/>
    <xf numFmtId="43" fontId="8" fillId="0" borderId="13" pivotButton="0" quotePrefix="0" xfId="0"/>
    <xf numFmtId="43" fontId="1" fillId="0" borderId="13" pivotButton="0" quotePrefix="0" xfId="0"/>
    <xf numFmtId="43" fontId="1" fillId="0" borderId="14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ColWidth="12.63" defaultRowHeight="15" customHeight="1"/>
  <cols>
    <col width="8.130000000000001" customWidth="1" style="34" min="1" max="1"/>
    <col width="45.25" customWidth="1" style="34" min="2" max="2"/>
    <col width="7.75" customWidth="1" style="34" min="3" max="26"/>
  </cols>
  <sheetData>
    <row r="1">
      <c r="A1" s="1" t="inlineStr">
        <is>
          <t>BLAPE BAU LULUCF Anthropogenic Pollutant Emissions</t>
        </is>
      </c>
      <c r="B1" s="2" t="inlineStr">
        <is>
          <t>New Mexico</t>
        </is>
      </c>
      <c r="F1" s="2" t="inlineStr">
        <is>
          <t>Alabama</t>
        </is>
      </c>
      <c r="G1" s="2" t="inlineStr">
        <is>
          <t>AL</t>
        </is>
      </c>
    </row>
    <row r="2">
      <c r="B2" s="2">
        <f>LOOKUP(B1,F1:G50,G1:G50)</f>
        <v/>
      </c>
      <c r="F2" s="2" t="inlineStr">
        <is>
          <t>Alaska</t>
        </is>
      </c>
      <c r="G2" s="2" t="inlineStr">
        <is>
          <t>AK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Arizona</t>
        </is>
      </c>
      <c r="G3" s="2" t="inlineStr">
        <is>
          <t>AZ</t>
        </is>
      </c>
    </row>
    <row r="4">
      <c r="B4" s="2" t="inlineStr">
        <is>
          <t>U.S. State Department</t>
        </is>
      </c>
      <c r="F4" s="2" t="inlineStr">
        <is>
          <t>Arkansas</t>
        </is>
      </c>
      <c r="G4" s="2" t="inlineStr">
        <is>
          <t>AR</t>
        </is>
      </c>
    </row>
    <row r="5">
      <c r="B5" s="4" t="n">
        <v>2016</v>
      </c>
      <c r="F5" s="2" t="inlineStr">
        <is>
          <t>California</t>
        </is>
      </c>
      <c r="G5" s="2" t="inlineStr">
        <is>
          <t>CA</t>
        </is>
      </c>
    </row>
    <row r="6">
      <c r="B6" s="2" t="inlineStr">
        <is>
          <t>Second Biennial Report of the United States of America</t>
        </is>
      </c>
      <c r="F6" s="2" t="inlineStr">
        <is>
          <t>Colorado</t>
        </is>
      </c>
      <c r="G6" s="2" t="inlineStr">
        <is>
          <t>CO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Connecticut</t>
        </is>
      </c>
      <c r="G7" s="2" t="inlineStr">
        <is>
          <t>CT</t>
        </is>
      </c>
    </row>
    <row r="8">
      <c r="B8" s="2" t="inlineStr">
        <is>
          <t>Page 34, Table 3</t>
        </is>
      </c>
      <c r="F8" s="2" t="inlineStr">
        <is>
          <t>Delaware</t>
        </is>
      </c>
      <c r="G8" s="2" t="inlineStr">
        <is>
          <t>DE</t>
        </is>
      </c>
    </row>
    <row r="9">
      <c r="F9" s="2" t="inlineStr">
        <is>
          <t>Florida</t>
        </is>
      </c>
      <c r="G9" s="2" t="inlineStr">
        <is>
          <t>FL</t>
        </is>
      </c>
    </row>
    <row r="10">
      <c r="B10" s="3" t="inlineStr">
        <is>
          <t>Rebound CH4 and N2O Emissions</t>
        </is>
      </c>
      <c r="F10" s="2" t="inlineStr">
        <is>
          <t>Georgia</t>
        </is>
      </c>
      <c r="G10" s="2" t="inlineStr">
        <is>
          <t>GA</t>
        </is>
      </c>
    </row>
    <row r="11">
      <c r="B11" s="6" t="inlineStr">
        <is>
          <t>See land/RPEpUACE</t>
        </is>
      </c>
      <c r="F11" s="2" t="inlineStr">
        <is>
          <t>Hawaii</t>
        </is>
      </c>
      <c r="G11" s="2" t="inlineStr">
        <is>
          <t>HI</t>
        </is>
      </c>
    </row>
    <row r="12">
      <c r="F12" s="2" t="inlineStr">
        <is>
          <t>Idaho</t>
        </is>
      </c>
      <c r="G12" s="2" t="inlineStr">
        <is>
          <t>ID</t>
        </is>
      </c>
    </row>
    <row r="13">
      <c r="A13" s="1" t="inlineStr">
        <is>
          <t>Notes</t>
        </is>
      </c>
      <c r="F13" s="2" t="inlineStr">
        <is>
          <t>Illinois</t>
        </is>
      </c>
      <c r="G13" s="2" t="inlineStr">
        <is>
          <t>IL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Indiana</t>
        </is>
      </c>
      <c r="G14" s="2" t="inlineStr">
        <is>
          <t>IN</t>
        </is>
      </c>
    </row>
    <row r="15">
      <c r="F15" s="2" t="inlineStr">
        <is>
          <t>Iowa</t>
        </is>
      </c>
      <c r="G15" s="2" t="inlineStr">
        <is>
          <t>IA</t>
        </is>
      </c>
    </row>
    <row r="16">
      <c r="B16" s="3" t="inlineStr">
        <is>
          <t>LULUCF Dataframe from EPA Inventory tool</t>
        </is>
      </c>
      <c r="F16" s="2" t="inlineStr">
        <is>
          <t>Kansas</t>
        </is>
      </c>
      <c r="G16" s="2" t="inlineStr">
        <is>
          <t>KS</t>
        </is>
      </c>
    </row>
    <row r="17">
      <c r="B17" s="4" t="inlineStr">
        <is>
          <t>EPA</t>
        </is>
      </c>
      <c r="F17" s="2" t="inlineStr">
        <is>
          <t>Kentucky</t>
        </is>
      </c>
      <c r="G17" s="2" t="inlineStr">
        <is>
          <t>KY</t>
        </is>
      </c>
    </row>
    <row r="18">
      <c r="B18" s="4" t="n">
        <v>2019</v>
      </c>
      <c r="F18" s="2" t="inlineStr">
        <is>
          <t>Louisiana</t>
        </is>
      </c>
      <c r="G18" s="2" t="inlineStr">
        <is>
          <t>LA</t>
        </is>
      </c>
    </row>
    <row r="19">
      <c r="B19" s="2" t="inlineStr">
        <is>
          <t>EPA State Inventory and Projection Tool</t>
        </is>
      </c>
      <c r="F19" s="2" t="inlineStr">
        <is>
          <t>Maine</t>
        </is>
      </c>
      <c r="G19" s="2" t="inlineStr">
        <is>
          <t>ME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Maryland</t>
        </is>
      </c>
      <c r="G20" s="2" t="inlineStr">
        <is>
          <t>MD</t>
        </is>
      </c>
    </row>
    <row r="21" ht="15.75" customHeight="1" s="34">
      <c r="F21" s="2" t="inlineStr">
        <is>
          <t>Massachusetts</t>
        </is>
      </c>
      <c r="G21" s="2" t="inlineStr">
        <is>
          <t>MA</t>
        </is>
      </c>
    </row>
    <row r="22" ht="15.75" customHeight="1" s="34">
      <c r="F22" s="2" t="inlineStr">
        <is>
          <t>Michigan</t>
        </is>
      </c>
      <c r="G22" s="2" t="inlineStr">
        <is>
          <t>MI</t>
        </is>
      </c>
    </row>
    <row r="23" ht="15.75" customHeight="1" s="34">
      <c r="F23" s="2" t="inlineStr">
        <is>
          <t>Minnesota</t>
        </is>
      </c>
      <c r="G23" s="2" t="inlineStr">
        <is>
          <t>MN</t>
        </is>
      </c>
    </row>
    <row r="24" ht="15.75" customHeight="1" s="34">
      <c r="F24" s="2" t="inlineStr">
        <is>
          <t>Mississippi</t>
        </is>
      </c>
      <c r="G24" s="2" t="inlineStr">
        <is>
          <t>MS</t>
        </is>
      </c>
    </row>
    <row r="25" ht="15.75" customHeight="1" s="34">
      <c r="F25" s="2" t="inlineStr">
        <is>
          <t>Missouri</t>
        </is>
      </c>
      <c r="G25" s="2" t="inlineStr">
        <is>
          <t>MO</t>
        </is>
      </c>
    </row>
    <row r="26" ht="15.75" customHeight="1" s="34">
      <c r="F26" s="2" t="inlineStr">
        <is>
          <t>Montana</t>
        </is>
      </c>
      <c r="G26" s="2" t="inlineStr">
        <is>
          <t>MT</t>
        </is>
      </c>
    </row>
    <row r="27" ht="15.75" customHeight="1" s="34">
      <c r="F27" s="2" t="inlineStr">
        <is>
          <t>Nebraska</t>
        </is>
      </c>
      <c r="G27" s="2" t="inlineStr">
        <is>
          <t>NE</t>
        </is>
      </c>
    </row>
    <row r="28" ht="15.75" customHeight="1" s="34">
      <c r="F28" s="2" t="inlineStr">
        <is>
          <t>Nevada</t>
        </is>
      </c>
      <c r="G28" s="2" t="inlineStr">
        <is>
          <t>NV</t>
        </is>
      </c>
    </row>
    <row r="29" ht="15.75" customHeight="1" s="34">
      <c r="F29" s="2" t="inlineStr">
        <is>
          <t>New Hampshire</t>
        </is>
      </c>
      <c r="G29" s="2" t="inlineStr">
        <is>
          <t>NH</t>
        </is>
      </c>
    </row>
    <row r="30" ht="15.75" customHeight="1" s="34">
      <c r="F30" s="2" t="inlineStr">
        <is>
          <t>New Jersey</t>
        </is>
      </c>
      <c r="G30" s="2" t="inlineStr">
        <is>
          <t>NJ</t>
        </is>
      </c>
    </row>
    <row r="31" ht="15.75" customHeight="1" s="34">
      <c r="F31" s="2" t="inlineStr">
        <is>
          <t>New Mexico</t>
        </is>
      </c>
      <c r="G31" s="2" t="inlineStr">
        <is>
          <t>NM</t>
        </is>
      </c>
    </row>
    <row r="32" ht="15.75" customHeight="1" s="34">
      <c r="F32" s="2" t="inlineStr">
        <is>
          <t>New York</t>
        </is>
      </c>
      <c r="G32" s="2" t="inlineStr">
        <is>
          <t>NY</t>
        </is>
      </c>
    </row>
    <row r="33" ht="15.75" customHeight="1" s="34">
      <c r="F33" s="2" t="inlineStr">
        <is>
          <t>North Carolina</t>
        </is>
      </c>
      <c r="G33" s="2" t="inlineStr">
        <is>
          <t>NC</t>
        </is>
      </c>
    </row>
    <row r="34" ht="15.75" customHeight="1" s="34">
      <c r="F34" s="2" t="inlineStr">
        <is>
          <t>North Dakota</t>
        </is>
      </c>
      <c r="G34" s="2" t="inlineStr">
        <is>
          <t>ND</t>
        </is>
      </c>
    </row>
    <row r="35" ht="15.75" customHeight="1" s="34">
      <c r="F35" s="2" t="inlineStr">
        <is>
          <t>Ohio</t>
        </is>
      </c>
      <c r="G35" s="2" t="inlineStr">
        <is>
          <t>OH</t>
        </is>
      </c>
    </row>
    <row r="36" ht="15.75" customHeight="1" s="34">
      <c r="F36" s="2" t="inlineStr">
        <is>
          <t>Oklahoma</t>
        </is>
      </c>
      <c r="G36" s="2" t="inlineStr">
        <is>
          <t>OK</t>
        </is>
      </c>
    </row>
    <row r="37" ht="15.75" customHeight="1" s="34">
      <c r="F37" s="2" t="inlineStr">
        <is>
          <t>Oregon</t>
        </is>
      </c>
      <c r="G37" s="2" t="inlineStr">
        <is>
          <t>OR</t>
        </is>
      </c>
    </row>
    <row r="38" ht="15.75" customHeight="1" s="34">
      <c r="F38" s="2" t="inlineStr">
        <is>
          <t>Pennsylvania</t>
        </is>
      </c>
      <c r="G38" s="2" t="inlineStr">
        <is>
          <t>PA</t>
        </is>
      </c>
    </row>
    <row r="39" ht="15.75" customHeight="1" s="34">
      <c r="F39" s="2" t="inlineStr">
        <is>
          <t>Rhode Island</t>
        </is>
      </c>
      <c r="G39" s="2" t="inlineStr">
        <is>
          <t>RI</t>
        </is>
      </c>
    </row>
    <row r="40" ht="15.75" customHeight="1" s="34">
      <c r="F40" s="2" t="inlineStr">
        <is>
          <t>South Carolina</t>
        </is>
      </c>
      <c r="G40" s="2" t="inlineStr">
        <is>
          <t>SC</t>
        </is>
      </c>
    </row>
    <row r="41" ht="15.75" customHeight="1" s="34">
      <c r="F41" s="2" t="inlineStr">
        <is>
          <t>South Dakota</t>
        </is>
      </c>
      <c r="G41" s="2" t="inlineStr">
        <is>
          <t>SD</t>
        </is>
      </c>
    </row>
    <row r="42" ht="15.75" customHeight="1" s="34">
      <c r="F42" s="2" t="inlineStr">
        <is>
          <t>Tennessee</t>
        </is>
      </c>
      <c r="G42" s="2" t="inlineStr">
        <is>
          <t>TN</t>
        </is>
      </c>
    </row>
    <row r="43" ht="15.75" customHeight="1" s="34">
      <c r="F43" s="2" t="inlineStr">
        <is>
          <t>Texas</t>
        </is>
      </c>
      <c r="G43" s="2" t="inlineStr">
        <is>
          <t>TX</t>
        </is>
      </c>
    </row>
    <row r="44" ht="15.75" customHeight="1" s="34">
      <c r="F44" s="2" t="inlineStr">
        <is>
          <t>Utah</t>
        </is>
      </c>
      <c r="G44" s="2" t="inlineStr">
        <is>
          <t>UT</t>
        </is>
      </c>
    </row>
    <row r="45" ht="15.75" customHeight="1" s="34">
      <c r="F45" s="2" t="inlineStr">
        <is>
          <t>Vermont</t>
        </is>
      </c>
      <c r="G45" s="2" t="inlineStr">
        <is>
          <t>VT</t>
        </is>
      </c>
    </row>
    <row r="46" ht="15.75" customHeight="1" s="34">
      <c r="F46" s="2" t="inlineStr">
        <is>
          <t>Virginia</t>
        </is>
      </c>
      <c r="G46" s="2" t="inlineStr">
        <is>
          <t>VA</t>
        </is>
      </c>
    </row>
    <row r="47" ht="15.75" customHeight="1" s="34">
      <c r="F47" s="2" t="inlineStr">
        <is>
          <t>Washington</t>
        </is>
      </c>
      <c r="G47" s="2" t="inlineStr">
        <is>
          <t>WA</t>
        </is>
      </c>
    </row>
    <row r="48" ht="15.75" customHeight="1" s="34">
      <c r="F48" s="2" t="inlineStr">
        <is>
          <t>West Virginia</t>
        </is>
      </c>
      <c r="G48" s="2" t="inlineStr">
        <is>
          <t>WV</t>
        </is>
      </c>
    </row>
    <row r="49" ht="15.75" customHeight="1" s="34">
      <c r="F49" s="2" t="inlineStr">
        <is>
          <t>Wisconsin</t>
        </is>
      </c>
      <c r="G49" s="2" t="inlineStr">
        <is>
          <t>WI</t>
        </is>
      </c>
    </row>
    <row r="50" ht="15.75" customHeight="1" s="34">
      <c r="F50" s="2" t="inlineStr">
        <is>
          <t>Wyoming</t>
        </is>
      </c>
      <c r="G50" s="2" t="inlineStr">
        <is>
          <t>WY</t>
        </is>
      </c>
    </row>
    <row r="51" ht="15.75" customHeight="1" s="34"/>
    <row r="52" ht="15.75" customHeight="1" s="34"/>
    <row r="53" ht="15.75" customHeight="1" s="34"/>
    <row r="54" ht="15.75" customHeight="1" s="34"/>
    <row r="55" ht="15.75" customHeight="1" s="34"/>
    <row r="56" ht="15.75" customHeight="1" s="34"/>
    <row r="57" ht="15.75" customHeight="1" s="34"/>
    <row r="58" ht="15.75" customHeight="1" s="34"/>
    <row r="59" ht="15.75" customHeight="1" s="34"/>
    <row r="60" ht="15.75" customHeight="1" s="34"/>
    <row r="61" ht="15.75" customHeight="1" s="34"/>
    <row r="62" ht="15.75" customHeight="1" s="34"/>
    <row r="63" ht="15.75" customHeight="1" s="34"/>
    <row r="64" ht="15.75" customHeight="1" s="34"/>
    <row r="65" ht="15.75" customHeight="1" s="34"/>
    <row r="66" ht="15.75" customHeight="1" s="34"/>
    <row r="67" ht="15.75" customHeight="1" s="34"/>
    <row r="68" ht="15.75" customHeight="1" s="34"/>
    <row r="69" ht="15.75" customHeight="1" s="34"/>
    <row r="70" ht="15.75" customHeight="1" s="34"/>
    <row r="71" ht="15.75" customHeight="1" s="34"/>
    <row r="72" ht="15.75" customHeight="1" s="34"/>
    <row r="73" ht="15.75" customHeight="1" s="34"/>
    <row r="74" ht="15.75" customHeight="1" s="34"/>
    <row r="75" ht="15.75" customHeight="1" s="34"/>
    <row r="76" ht="15.75" customHeight="1" s="34"/>
    <row r="77" ht="15.75" customHeight="1" s="34"/>
    <row r="78" ht="15.75" customHeight="1" s="34"/>
    <row r="79" ht="15.75" customHeight="1" s="34"/>
    <row r="80" ht="15.75" customHeight="1" s="34"/>
    <row r="81" ht="15.75" customHeight="1" s="34"/>
    <row r="82" ht="15.75" customHeight="1" s="34"/>
    <row r="83" ht="15.75" customHeight="1" s="34"/>
    <row r="84" ht="15.75" customHeight="1" s="34"/>
    <row r="85" ht="15.75" customHeight="1" s="34"/>
    <row r="86" ht="15.75" customHeight="1" s="34"/>
    <row r="87" ht="15.75" customHeight="1" s="34"/>
    <row r="88" ht="15.75" customHeight="1" s="34"/>
    <row r="89" ht="15.75" customHeight="1" s="34"/>
    <row r="90" ht="15.75" customHeight="1" s="34"/>
    <row r="91" ht="15.75" customHeight="1" s="34"/>
    <row r="92" ht="15.75" customHeight="1" s="34"/>
    <row r="93" ht="15.75" customHeight="1" s="34"/>
    <row r="94" ht="15.75" customHeight="1" s="34"/>
    <row r="95" ht="15.75" customHeight="1" s="34"/>
    <row r="96" ht="15.75" customHeight="1" s="34"/>
    <row r="97" ht="15.75" customHeight="1" s="34"/>
    <row r="98" ht="15.75" customHeight="1" s="34"/>
    <row r="99" ht="15.75" customHeight="1" s="34"/>
    <row r="100" ht="15.75" customHeight="1" s="34"/>
    <row r="101" ht="15.75" customHeight="1" s="34"/>
    <row r="102" ht="15.75" customHeight="1" s="34"/>
    <row r="103" ht="15.75" customHeight="1" s="34"/>
    <row r="104" ht="15.75" customHeight="1" s="34"/>
    <row r="105" ht="15.75" customHeight="1" s="34"/>
    <row r="106" ht="15.75" customHeight="1" s="34"/>
    <row r="107" ht="15.75" customHeight="1" s="34"/>
    <row r="108" ht="15.75" customHeight="1" s="34"/>
    <row r="109" ht="15.75" customHeight="1" s="34"/>
    <row r="110" ht="15.75" customHeight="1" s="34"/>
    <row r="111" ht="15.75" customHeight="1" s="34"/>
    <row r="112" ht="15.75" customHeight="1" s="34"/>
    <row r="113" ht="15.75" customHeight="1" s="34"/>
    <row r="114" ht="15.75" customHeight="1" s="34"/>
    <row r="115" ht="15.75" customHeight="1" s="34"/>
    <row r="116" ht="15.75" customHeight="1" s="34"/>
    <row r="117" ht="15.75" customHeight="1" s="34"/>
    <row r="118" ht="15.75" customHeight="1" s="34"/>
    <row r="119" ht="15.75" customHeight="1" s="34"/>
    <row r="120" ht="15.75" customHeight="1" s="34"/>
    <row r="121" ht="15.75" customHeight="1" s="34"/>
    <row r="122" ht="15.75" customHeight="1" s="34"/>
    <row r="123" ht="15.75" customHeight="1" s="34"/>
    <row r="124" ht="15.75" customHeight="1" s="34"/>
    <row r="125" ht="15.75" customHeight="1" s="34"/>
    <row r="126" ht="15.75" customHeight="1" s="34"/>
    <row r="127" ht="15.75" customHeight="1" s="34"/>
    <row r="128" ht="15.75" customHeight="1" s="34"/>
    <row r="129" ht="15.75" customHeight="1" s="34"/>
    <row r="130" ht="15.75" customHeight="1" s="34"/>
    <row r="131" ht="15.75" customHeight="1" s="34"/>
    <row r="132" ht="15.75" customHeight="1" s="34"/>
    <row r="133" ht="15.75" customHeight="1" s="34"/>
    <row r="134" ht="15.75" customHeight="1" s="34"/>
    <row r="135" ht="15.75" customHeight="1" s="34"/>
    <row r="136" ht="15.75" customHeight="1" s="34"/>
    <row r="137" ht="15.75" customHeight="1" s="34"/>
    <row r="138" ht="15.75" customHeight="1" s="34"/>
    <row r="139" ht="15.75" customHeight="1" s="34"/>
    <row r="140" ht="15.75" customHeight="1" s="34"/>
    <row r="141" ht="15.75" customHeight="1" s="34"/>
    <row r="142" ht="15.75" customHeight="1" s="34"/>
    <row r="143" ht="15.75" customHeight="1" s="34"/>
    <row r="144" ht="15.75" customHeight="1" s="34"/>
    <row r="145" ht="15.75" customHeight="1" s="34"/>
    <row r="146" ht="15.75" customHeight="1" s="34"/>
    <row r="147" ht="15.75" customHeight="1" s="34"/>
    <row r="148" ht="15.75" customHeight="1" s="34"/>
    <row r="149" ht="15.75" customHeight="1" s="34"/>
    <row r="150" ht="15.75" customHeight="1" s="34"/>
    <row r="151" ht="15.75" customHeight="1" s="34"/>
    <row r="152" ht="15.75" customHeight="1" s="34"/>
    <row r="153" ht="15.75" customHeight="1" s="34"/>
    <row r="154" ht="15.75" customHeight="1" s="34"/>
    <row r="155" ht="15.75" customHeight="1" s="34"/>
    <row r="156" ht="15.75" customHeight="1" s="34"/>
    <row r="157" ht="15.75" customHeight="1" s="34"/>
    <row r="158" ht="15.75" customHeight="1" s="34"/>
    <row r="159" ht="15.75" customHeight="1" s="34"/>
    <row r="160" ht="15.75" customHeight="1" s="34"/>
    <row r="161" ht="15.75" customHeight="1" s="34"/>
    <row r="162" ht="15.75" customHeight="1" s="34"/>
    <row r="163" ht="15.75" customHeight="1" s="34"/>
    <row r="164" ht="15.75" customHeight="1" s="34"/>
    <row r="165" ht="15.75" customHeight="1" s="34"/>
    <row r="166" ht="15.75" customHeight="1" s="34"/>
    <row r="167" ht="15.75" customHeight="1" s="34"/>
    <row r="168" ht="15.75" customHeight="1" s="34"/>
    <row r="169" ht="15.75" customHeight="1" s="34"/>
    <row r="170" ht="15.75" customHeight="1" s="34"/>
    <row r="171" ht="15.75" customHeight="1" s="34"/>
    <row r="172" ht="15.75" customHeight="1" s="34"/>
    <row r="173" ht="15.75" customHeight="1" s="34"/>
    <row r="174" ht="15.75" customHeight="1" s="34"/>
    <row r="175" ht="15.75" customHeight="1" s="34"/>
    <row r="176" ht="15.75" customHeight="1" s="34"/>
    <row r="177" ht="15.75" customHeight="1" s="34"/>
    <row r="178" ht="15.75" customHeight="1" s="34"/>
    <row r="179" ht="15.75" customHeight="1" s="34"/>
    <row r="180" ht="15.75" customHeight="1" s="34"/>
    <row r="181" ht="15.75" customHeight="1" s="34"/>
    <row r="182" ht="15.75" customHeight="1" s="34"/>
    <row r="183" ht="15.75" customHeight="1" s="34"/>
    <row r="184" ht="15.75" customHeight="1" s="34"/>
    <row r="185" ht="15.75" customHeight="1" s="34"/>
    <row r="186" ht="15.75" customHeight="1" s="34"/>
    <row r="187" ht="15.75" customHeight="1" s="34"/>
    <row r="188" ht="15.75" customHeight="1" s="34"/>
    <row r="189" ht="15.75" customHeight="1" s="34"/>
    <row r="190" ht="15.75" customHeight="1" s="34"/>
    <row r="191" ht="15.75" customHeight="1" s="34"/>
    <row r="192" ht="15.75" customHeight="1" s="34"/>
    <row r="193" ht="15.75" customHeight="1" s="34"/>
    <row r="194" ht="15.75" customHeight="1" s="34"/>
    <row r="195" ht="15.75" customHeight="1" s="34"/>
    <row r="196" ht="15.75" customHeight="1" s="34"/>
    <row r="197" ht="15.75" customHeight="1" s="34"/>
    <row r="198" ht="15.75" customHeight="1" s="34"/>
    <row r="199" ht="15.75" customHeight="1" s="34"/>
    <row r="200" ht="15.75" customHeight="1" s="34"/>
    <row r="201" ht="15.75" customHeight="1" s="34"/>
    <row r="202" ht="15.75" customHeight="1" s="34"/>
    <row r="203" ht="15.75" customHeight="1" s="34"/>
    <row r="204" ht="15.75" customHeight="1" s="34"/>
    <row r="205" ht="15.75" customHeight="1" s="34"/>
    <row r="206" ht="15.75" customHeight="1" s="34"/>
    <row r="207" ht="15.75" customHeight="1" s="34"/>
    <row r="208" ht="15.75" customHeight="1" s="34"/>
    <row r="209" ht="15.75" customHeight="1" s="34"/>
    <row r="210" ht="15.75" customHeight="1" s="34"/>
    <row r="211" ht="15.75" customHeight="1" s="34"/>
    <row r="212" ht="15.75" customHeight="1" s="34"/>
    <row r="213" ht="15.75" customHeight="1" s="34"/>
    <row r="214" ht="15.75" customHeight="1" s="34"/>
    <row r="215" ht="15.75" customHeight="1" s="34"/>
    <row r="216" ht="15.75" customHeight="1" s="34"/>
    <row r="217" ht="15.75" customHeight="1" s="34"/>
    <row r="218" ht="15.75" customHeight="1" s="34"/>
    <row r="219" ht="15.75" customHeight="1" s="34"/>
    <row r="220" ht="15.75" customHeight="1" s="34"/>
    <row r="221" ht="15.75" customHeight="1" s="34"/>
    <row r="222" ht="15.75" customHeight="1" s="34"/>
    <row r="223" ht="15.75" customHeight="1" s="34"/>
    <row r="224" ht="15.75" customHeight="1" s="34"/>
    <row r="225" ht="15.75" customHeight="1" s="34"/>
    <row r="226" ht="15.75" customHeight="1" s="34"/>
    <row r="227" ht="15.75" customHeight="1" s="34"/>
    <row r="228" ht="15.75" customHeight="1" s="34"/>
    <row r="229" ht="15.75" customHeight="1" s="34"/>
    <row r="230" ht="15.75" customHeight="1" s="34"/>
    <row r="231" ht="15.75" customHeight="1" s="34"/>
    <row r="232" ht="15.75" customHeight="1" s="34"/>
    <row r="233" ht="15.75" customHeight="1" s="34"/>
    <row r="234" ht="15.75" customHeight="1" s="34"/>
    <row r="235" ht="15.75" customHeight="1" s="34"/>
    <row r="236" ht="15.75" customHeight="1" s="34"/>
    <row r="237" ht="15.75" customHeight="1" s="34"/>
    <row r="238" ht="15.75" customHeight="1" s="34"/>
    <row r="239" ht="15.75" customHeight="1" s="34"/>
    <row r="240" ht="15.75" customHeight="1" s="34"/>
    <row r="241" ht="15.75" customHeight="1" s="34"/>
    <row r="242" ht="15.75" customHeight="1" s="34"/>
    <row r="243" ht="15.75" customHeight="1" s="34"/>
    <row r="244" ht="15.75" customHeight="1" s="34"/>
    <row r="245" ht="15.75" customHeight="1" s="34"/>
    <row r="246" ht="15.75" customHeight="1" s="34"/>
    <row r="247" ht="15.75" customHeight="1" s="34"/>
    <row r="248" ht="15.75" customHeight="1" s="34"/>
    <row r="249" ht="15.75" customHeight="1" s="34"/>
    <row r="250" ht="15.75" customHeight="1" s="34"/>
    <row r="251" ht="15.75" customHeight="1" s="34"/>
    <row r="252" ht="15.75" customHeight="1" s="34"/>
    <row r="253" ht="15.75" customHeight="1" s="34"/>
    <row r="254" ht="15.75" customHeight="1" s="34"/>
    <row r="255" ht="15.75" customHeight="1" s="34"/>
    <row r="256" ht="15.75" customHeight="1" s="34"/>
    <row r="257" ht="15.75" customHeight="1" s="34"/>
    <row r="258" ht="15.75" customHeight="1" s="34"/>
    <row r="259" ht="15.75" customHeight="1" s="34"/>
    <row r="260" ht="15.75" customHeight="1" s="34"/>
    <row r="261" ht="15.75" customHeight="1" s="34"/>
    <row r="262" ht="15.75" customHeight="1" s="34"/>
    <row r="263" ht="15.75" customHeight="1" s="34"/>
    <row r="264" ht="15.75" customHeight="1" s="34"/>
    <row r="265" ht="15.75" customHeight="1" s="34"/>
    <row r="266" ht="15.75" customHeight="1" s="34"/>
    <row r="267" ht="15.75" customHeight="1" s="34"/>
    <row r="268" ht="15.75" customHeight="1" s="34"/>
    <row r="269" ht="15.75" customHeight="1" s="34"/>
    <row r="270" ht="15.75" customHeight="1" s="34"/>
    <row r="271" ht="15.75" customHeight="1" s="34"/>
    <row r="272" ht="15.75" customHeight="1" s="34"/>
    <row r="273" ht="15.75" customHeight="1" s="34"/>
    <row r="274" ht="15.75" customHeight="1" s="34"/>
    <row r="275" ht="15.75" customHeight="1" s="34"/>
    <row r="276" ht="15.75" customHeight="1" s="34"/>
    <row r="277" ht="15.75" customHeight="1" s="34"/>
    <row r="278" ht="15.75" customHeight="1" s="34"/>
    <row r="279" ht="15.75" customHeight="1" s="34"/>
    <row r="280" ht="15.75" customHeight="1" s="34"/>
    <row r="281" ht="15.75" customHeight="1" s="34"/>
    <row r="282" ht="15.75" customHeight="1" s="34"/>
    <row r="283" ht="15.75" customHeight="1" s="34"/>
    <row r="284" ht="15.75" customHeight="1" s="34"/>
    <row r="285" ht="15.75" customHeight="1" s="34"/>
    <row r="286" ht="15.75" customHeight="1" s="34"/>
    <row r="287" ht="15.75" customHeight="1" s="34"/>
    <row r="288" ht="15.75" customHeight="1" s="34"/>
    <row r="289" ht="15.75" customHeight="1" s="34"/>
    <row r="290" ht="15.75" customHeight="1" s="34"/>
    <row r="291" ht="15.75" customHeight="1" s="34"/>
    <row r="292" ht="15.75" customHeight="1" s="34"/>
    <row r="293" ht="15.75" customHeight="1" s="34"/>
    <row r="294" ht="15.75" customHeight="1" s="34"/>
    <row r="295" ht="15.75" customHeight="1" s="34"/>
    <row r="296" ht="15.75" customHeight="1" s="34"/>
    <row r="297" ht="15.75" customHeight="1" s="34"/>
    <row r="298" ht="15.75" customHeight="1" s="34"/>
    <row r="299" ht="15.75" customHeight="1" s="34"/>
    <row r="300" ht="15.75" customHeight="1" s="34"/>
    <row r="301" ht="15.75" customHeight="1" s="34"/>
    <row r="302" ht="15.75" customHeight="1" s="34"/>
    <row r="303" ht="15.75" customHeight="1" s="34"/>
    <row r="304" ht="15.75" customHeight="1" s="34"/>
    <row r="305" ht="15.75" customHeight="1" s="34"/>
    <row r="306" ht="15.75" customHeight="1" s="34"/>
    <row r="307" ht="15.75" customHeight="1" s="34"/>
    <row r="308" ht="15.75" customHeight="1" s="34"/>
    <row r="309" ht="15.75" customHeight="1" s="34"/>
    <row r="310" ht="15.75" customHeight="1" s="34"/>
    <row r="311" ht="15.75" customHeight="1" s="34"/>
    <row r="312" ht="15.75" customHeight="1" s="34"/>
    <row r="313" ht="15.75" customHeight="1" s="34"/>
    <row r="314" ht="15.75" customHeight="1" s="34"/>
    <row r="315" ht="15.75" customHeight="1" s="34"/>
    <row r="316" ht="15.75" customHeight="1" s="34"/>
    <row r="317" ht="15.75" customHeight="1" s="34"/>
    <row r="318" ht="15.75" customHeight="1" s="34"/>
    <row r="319" ht="15.75" customHeight="1" s="34"/>
    <row r="320" ht="15.75" customHeight="1" s="34"/>
    <row r="321" ht="15.75" customHeight="1" s="34"/>
    <row r="322" ht="15.75" customHeight="1" s="34"/>
    <row r="323" ht="15.75" customHeight="1" s="34"/>
    <row r="324" ht="15.75" customHeight="1" s="34"/>
    <row r="325" ht="15.75" customHeight="1" s="34"/>
    <row r="326" ht="15.75" customHeight="1" s="34"/>
    <row r="327" ht="15.75" customHeight="1" s="34"/>
    <row r="328" ht="15.75" customHeight="1" s="34"/>
    <row r="329" ht="15.75" customHeight="1" s="34"/>
    <row r="330" ht="15.75" customHeight="1" s="34"/>
    <row r="331" ht="15.75" customHeight="1" s="34"/>
    <row r="332" ht="15.75" customHeight="1" s="34"/>
    <row r="333" ht="15.75" customHeight="1" s="34"/>
    <row r="334" ht="15.75" customHeight="1" s="34"/>
    <row r="335" ht="15.75" customHeight="1" s="34"/>
    <row r="336" ht="15.75" customHeight="1" s="34"/>
    <row r="337" ht="15.75" customHeight="1" s="34"/>
    <row r="338" ht="15.75" customHeight="1" s="34"/>
    <row r="339" ht="15.75" customHeight="1" s="34"/>
    <row r="340" ht="15.75" customHeight="1" s="34"/>
    <row r="341" ht="15.75" customHeight="1" s="34"/>
    <row r="342" ht="15.75" customHeight="1" s="34"/>
    <row r="343" ht="15.75" customHeight="1" s="34"/>
    <row r="344" ht="15.75" customHeight="1" s="34"/>
    <row r="345" ht="15.75" customHeight="1" s="34"/>
    <row r="346" ht="15.75" customHeight="1" s="34"/>
    <row r="347" ht="15.75" customHeight="1" s="34"/>
    <row r="348" ht="15.75" customHeight="1" s="34"/>
    <row r="349" ht="15.75" customHeight="1" s="34"/>
    <row r="350" ht="15.75" customHeight="1" s="34"/>
    <row r="351" ht="15.75" customHeight="1" s="34"/>
    <row r="352" ht="15.75" customHeight="1" s="34"/>
    <row r="353" ht="15.75" customHeight="1" s="34"/>
    <row r="354" ht="15.75" customHeight="1" s="34"/>
    <row r="355" ht="15.75" customHeight="1" s="34"/>
    <row r="356" ht="15.75" customHeight="1" s="34"/>
    <row r="357" ht="15.75" customHeight="1" s="34"/>
    <row r="358" ht="15.75" customHeight="1" s="34"/>
    <row r="359" ht="15.75" customHeight="1" s="34"/>
    <row r="360" ht="15.75" customHeight="1" s="34"/>
    <row r="361" ht="15.75" customHeight="1" s="34"/>
    <row r="362" ht="15.75" customHeight="1" s="34"/>
    <row r="363" ht="15.75" customHeight="1" s="34"/>
    <row r="364" ht="15.75" customHeight="1" s="34"/>
    <row r="365" ht="15.75" customHeight="1" s="34"/>
    <row r="366" ht="15.75" customHeight="1" s="34"/>
    <row r="367" ht="15.75" customHeight="1" s="34"/>
    <row r="368" ht="15.75" customHeight="1" s="34"/>
    <row r="369" ht="15.75" customHeight="1" s="34"/>
    <row r="370" ht="15.75" customHeight="1" s="34"/>
    <row r="371" ht="15.75" customHeight="1" s="34"/>
    <row r="372" ht="15.75" customHeight="1" s="34"/>
    <row r="373" ht="15.75" customHeight="1" s="34"/>
    <row r="374" ht="15.75" customHeight="1" s="34"/>
    <row r="375" ht="15.75" customHeight="1" s="34"/>
    <row r="376" ht="15.75" customHeight="1" s="34"/>
    <row r="377" ht="15.75" customHeight="1" s="34"/>
    <row r="378" ht="15.75" customHeight="1" s="34"/>
    <row r="379" ht="15.75" customHeight="1" s="34"/>
    <row r="380" ht="15.75" customHeight="1" s="34"/>
    <row r="381" ht="15.75" customHeight="1" s="34"/>
    <row r="382" ht="15.75" customHeight="1" s="34"/>
    <row r="383" ht="15.75" customHeight="1" s="34"/>
    <row r="384" ht="15.75" customHeight="1" s="34"/>
    <row r="385" ht="15.75" customHeight="1" s="34"/>
    <row r="386" ht="15.75" customHeight="1" s="34"/>
    <row r="387" ht="15.75" customHeight="1" s="34"/>
    <row r="388" ht="15.75" customHeight="1" s="34"/>
    <row r="389" ht="15.75" customHeight="1" s="34"/>
    <row r="390" ht="15.75" customHeight="1" s="34"/>
    <row r="391" ht="15.75" customHeight="1" s="34"/>
    <row r="392" ht="15.75" customHeight="1" s="34"/>
    <row r="393" ht="15.75" customHeight="1" s="34"/>
    <row r="394" ht="15.75" customHeight="1" s="34"/>
    <row r="395" ht="15.75" customHeight="1" s="34"/>
    <row r="396" ht="15.75" customHeight="1" s="34"/>
    <row r="397" ht="15.75" customHeight="1" s="34"/>
    <row r="398" ht="15.75" customHeight="1" s="34"/>
    <row r="399" ht="15.75" customHeight="1" s="34"/>
    <row r="400" ht="15.75" customHeight="1" s="34"/>
    <row r="401" ht="15.75" customHeight="1" s="34"/>
    <row r="402" ht="15.75" customHeight="1" s="34"/>
    <row r="403" ht="15.75" customHeight="1" s="34"/>
    <row r="404" ht="15.75" customHeight="1" s="34"/>
    <row r="405" ht="15.75" customHeight="1" s="34"/>
    <row r="406" ht="15.75" customHeight="1" s="34"/>
    <row r="407" ht="15.75" customHeight="1" s="34"/>
    <row r="408" ht="15.75" customHeight="1" s="34"/>
    <row r="409" ht="15.75" customHeight="1" s="34"/>
    <row r="410" ht="15.75" customHeight="1" s="34"/>
    <row r="411" ht="15.75" customHeight="1" s="34"/>
    <row r="412" ht="15.75" customHeight="1" s="34"/>
    <row r="413" ht="15.75" customHeight="1" s="34"/>
    <row r="414" ht="15.75" customHeight="1" s="34"/>
    <row r="415" ht="15.75" customHeight="1" s="34"/>
    <row r="416" ht="15.75" customHeight="1" s="34"/>
    <row r="417" ht="15.75" customHeight="1" s="34"/>
    <row r="418" ht="15.75" customHeight="1" s="34"/>
    <row r="419" ht="15.75" customHeight="1" s="34"/>
    <row r="420" ht="15.75" customHeight="1" s="34"/>
    <row r="421" ht="15.75" customHeight="1" s="34"/>
    <row r="422" ht="15.75" customHeight="1" s="34"/>
    <row r="423" ht="15.75" customHeight="1" s="34"/>
    <row r="424" ht="15.75" customHeight="1" s="34"/>
    <row r="425" ht="15.75" customHeight="1" s="34"/>
    <row r="426" ht="15.75" customHeight="1" s="34"/>
    <row r="427" ht="15.75" customHeight="1" s="34"/>
    <row r="428" ht="15.75" customHeight="1" s="34"/>
    <row r="429" ht="15.75" customHeight="1" s="34"/>
    <row r="430" ht="15.75" customHeight="1" s="34"/>
    <row r="431" ht="15.75" customHeight="1" s="34"/>
    <row r="432" ht="15.75" customHeight="1" s="34"/>
    <row r="433" ht="15.75" customHeight="1" s="34"/>
    <row r="434" ht="15.75" customHeight="1" s="34"/>
    <row r="435" ht="15.75" customHeight="1" s="34"/>
    <row r="436" ht="15.75" customHeight="1" s="34"/>
    <row r="437" ht="15.75" customHeight="1" s="34"/>
    <row r="438" ht="15.75" customHeight="1" s="34"/>
    <row r="439" ht="15.75" customHeight="1" s="34"/>
    <row r="440" ht="15.75" customHeight="1" s="34"/>
    <row r="441" ht="15.75" customHeight="1" s="34"/>
    <row r="442" ht="15.75" customHeight="1" s="34"/>
    <row r="443" ht="15.75" customHeight="1" s="34"/>
    <row r="444" ht="15.75" customHeight="1" s="34"/>
    <row r="445" ht="15.75" customHeight="1" s="34"/>
    <row r="446" ht="15.75" customHeight="1" s="34"/>
    <row r="447" ht="15.75" customHeight="1" s="34"/>
    <row r="448" ht="15.75" customHeight="1" s="34"/>
    <row r="449" ht="15.75" customHeight="1" s="34"/>
    <row r="450" ht="15.75" customHeight="1" s="34"/>
    <row r="451" ht="15.75" customHeight="1" s="34"/>
    <row r="452" ht="15.75" customHeight="1" s="34"/>
    <row r="453" ht="15.75" customHeight="1" s="34"/>
    <row r="454" ht="15.75" customHeight="1" s="34"/>
    <row r="455" ht="15.75" customHeight="1" s="34"/>
    <row r="456" ht="15.75" customHeight="1" s="34"/>
    <row r="457" ht="15.75" customHeight="1" s="34"/>
    <row r="458" ht="15.75" customHeight="1" s="34"/>
    <row r="459" ht="15.75" customHeight="1" s="34"/>
    <row r="460" ht="15.75" customHeight="1" s="34"/>
    <row r="461" ht="15.75" customHeight="1" s="34"/>
    <row r="462" ht="15.75" customHeight="1" s="34"/>
    <row r="463" ht="15.75" customHeight="1" s="34"/>
    <row r="464" ht="15.75" customHeight="1" s="34"/>
    <row r="465" ht="15.75" customHeight="1" s="34"/>
    <row r="466" ht="15.75" customHeight="1" s="34"/>
    <row r="467" ht="15.75" customHeight="1" s="34"/>
    <row r="468" ht="15.75" customHeight="1" s="34"/>
    <row r="469" ht="15.75" customHeight="1" s="34"/>
    <row r="470" ht="15.75" customHeight="1" s="34"/>
    <row r="471" ht="15.75" customHeight="1" s="34"/>
    <row r="472" ht="15.75" customHeight="1" s="34"/>
    <row r="473" ht="15.75" customHeight="1" s="34"/>
    <row r="474" ht="15.75" customHeight="1" s="34"/>
    <row r="475" ht="15.75" customHeight="1" s="34"/>
    <row r="476" ht="15.75" customHeight="1" s="34"/>
    <row r="477" ht="15.75" customHeight="1" s="34"/>
    <row r="478" ht="15.75" customHeight="1" s="34"/>
    <row r="479" ht="15.75" customHeight="1" s="34"/>
    <row r="480" ht="15.75" customHeight="1" s="34"/>
    <row r="481" ht="15.75" customHeight="1" s="34"/>
    <row r="482" ht="15.75" customHeight="1" s="34"/>
    <row r="483" ht="15.75" customHeight="1" s="34"/>
    <row r="484" ht="15.75" customHeight="1" s="34"/>
    <row r="485" ht="15.75" customHeight="1" s="34"/>
    <row r="486" ht="15.75" customHeight="1" s="34"/>
    <row r="487" ht="15.75" customHeight="1" s="34"/>
    <row r="488" ht="15.75" customHeight="1" s="34"/>
    <row r="489" ht="15.75" customHeight="1" s="34"/>
    <row r="490" ht="15.75" customHeight="1" s="34"/>
    <row r="491" ht="15.75" customHeight="1" s="34"/>
    <row r="492" ht="15.75" customHeight="1" s="34"/>
    <row r="493" ht="15.75" customHeight="1" s="34"/>
    <row r="494" ht="15.75" customHeight="1" s="34"/>
    <row r="495" ht="15.75" customHeight="1" s="34"/>
    <row r="496" ht="15.75" customHeight="1" s="34"/>
    <row r="497" ht="15.75" customHeight="1" s="34"/>
    <row r="498" ht="15.75" customHeight="1" s="34"/>
    <row r="499" ht="15.75" customHeight="1" s="34"/>
    <row r="500" ht="15.75" customHeight="1" s="34"/>
    <row r="501" ht="15.75" customHeight="1" s="34"/>
    <row r="502" ht="15.75" customHeight="1" s="34"/>
    <row r="503" ht="15.75" customHeight="1" s="34"/>
    <row r="504" ht="15.75" customHeight="1" s="34"/>
    <row r="505" ht="15.75" customHeight="1" s="34"/>
    <row r="506" ht="15.75" customHeight="1" s="34"/>
    <row r="507" ht="15.75" customHeight="1" s="34"/>
    <row r="508" ht="15.75" customHeight="1" s="34"/>
    <row r="509" ht="15.75" customHeight="1" s="34"/>
    <row r="510" ht="15.75" customHeight="1" s="34"/>
    <row r="511" ht="15.75" customHeight="1" s="34"/>
    <row r="512" ht="15.75" customHeight="1" s="34"/>
    <row r="513" ht="15.75" customHeight="1" s="34"/>
    <row r="514" ht="15.75" customHeight="1" s="34"/>
    <row r="515" ht="15.75" customHeight="1" s="34"/>
    <row r="516" ht="15.75" customHeight="1" s="34"/>
    <row r="517" ht="15.75" customHeight="1" s="34"/>
    <row r="518" ht="15.75" customHeight="1" s="34"/>
    <row r="519" ht="15.75" customHeight="1" s="34"/>
    <row r="520" ht="15.75" customHeight="1" s="34"/>
    <row r="521" ht="15.75" customHeight="1" s="34"/>
    <row r="522" ht="15.75" customHeight="1" s="34"/>
    <row r="523" ht="15.75" customHeight="1" s="34"/>
    <row r="524" ht="15.75" customHeight="1" s="34"/>
    <row r="525" ht="15.75" customHeight="1" s="34"/>
    <row r="526" ht="15.75" customHeight="1" s="34"/>
    <row r="527" ht="15.75" customHeight="1" s="34"/>
    <row r="528" ht="15.75" customHeight="1" s="34"/>
    <row r="529" ht="15.75" customHeight="1" s="34"/>
    <row r="530" ht="15.75" customHeight="1" s="34"/>
    <row r="531" ht="15.75" customHeight="1" s="34"/>
    <row r="532" ht="15.75" customHeight="1" s="34"/>
    <row r="533" ht="15.75" customHeight="1" s="34"/>
    <row r="534" ht="15.75" customHeight="1" s="34"/>
    <row r="535" ht="15.75" customHeight="1" s="34"/>
    <row r="536" ht="15.75" customHeight="1" s="34"/>
    <row r="537" ht="15.75" customHeight="1" s="34"/>
    <row r="538" ht="15.75" customHeight="1" s="34"/>
    <row r="539" ht="15.75" customHeight="1" s="34"/>
    <row r="540" ht="15.75" customHeight="1" s="34"/>
    <row r="541" ht="15.75" customHeight="1" s="34"/>
    <row r="542" ht="15.75" customHeight="1" s="34"/>
    <row r="543" ht="15.75" customHeight="1" s="34"/>
    <row r="544" ht="15.75" customHeight="1" s="34"/>
    <row r="545" ht="15.75" customHeight="1" s="34"/>
    <row r="546" ht="15.75" customHeight="1" s="34"/>
    <row r="547" ht="15.75" customHeight="1" s="34"/>
    <row r="548" ht="15.75" customHeight="1" s="34"/>
    <row r="549" ht="15.75" customHeight="1" s="34"/>
    <row r="550" ht="15.75" customHeight="1" s="34"/>
    <row r="551" ht="15.75" customHeight="1" s="34"/>
    <row r="552" ht="15.75" customHeight="1" s="34"/>
    <row r="553" ht="15.75" customHeight="1" s="34"/>
    <row r="554" ht="15.75" customHeight="1" s="34"/>
    <row r="555" ht="15.75" customHeight="1" s="34"/>
    <row r="556" ht="15.75" customHeight="1" s="34"/>
    <row r="557" ht="15.75" customHeight="1" s="34"/>
    <row r="558" ht="15.75" customHeight="1" s="34"/>
    <row r="559" ht="15.75" customHeight="1" s="34"/>
    <row r="560" ht="15.75" customHeight="1" s="34"/>
    <row r="561" ht="15.75" customHeight="1" s="34"/>
    <row r="562" ht="15.75" customHeight="1" s="34"/>
    <row r="563" ht="15.75" customHeight="1" s="34"/>
    <row r="564" ht="15.75" customHeight="1" s="34"/>
    <row r="565" ht="15.75" customHeight="1" s="34"/>
    <row r="566" ht="15.75" customHeight="1" s="34"/>
    <row r="567" ht="15.75" customHeight="1" s="34"/>
    <row r="568" ht="15.75" customHeight="1" s="34"/>
    <row r="569" ht="15.75" customHeight="1" s="34"/>
    <row r="570" ht="15.75" customHeight="1" s="34"/>
    <row r="571" ht="15.75" customHeight="1" s="34"/>
    <row r="572" ht="15.75" customHeight="1" s="34"/>
    <row r="573" ht="15.75" customHeight="1" s="34"/>
    <row r="574" ht="15.75" customHeight="1" s="34"/>
    <row r="575" ht="15.75" customHeight="1" s="34"/>
    <row r="576" ht="15.75" customHeight="1" s="34"/>
    <row r="577" ht="15.75" customHeight="1" s="34"/>
    <row r="578" ht="15.75" customHeight="1" s="34"/>
    <row r="579" ht="15.75" customHeight="1" s="34"/>
    <row r="580" ht="15.75" customHeight="1" s="34"/>
    <row r="581" ht="15.75" customHeight="1" s="34"/>
    <row r="582" ht="15.75" customHeight="1" s="34"/>
    <row r="583" ht="15.75" customHeight="1" s="34"/>
    <row r="584" ht="15.75" customHeight="1" s="34"/>
    <row r="585" ht="15.75" customHeight="1" s="34"/>
    <row r="586" ht="15.75" customHeight="1" s="34"/>
    <row r="587" ht="15.75" customHeight="1" s="34"/>
    <row r="588" ht="15.75" customHeight="1" s="34"/>
    <row r="589" ht="15.75" customHeight="1" s="34"/>
    <row r="590" ht="15.75" customHeight="1" s="34"/>
    <row r="591" ht="15.75" customHeight="1" s="34"/>
    <row r="592" ht="15.75" customHeight="1" s="34"/>
    <row r="593" ht="15.75" customHeight="1" s="34"/>
    <row r="594" ht="15.75" customHeight="1" s="34"/>
    <row r="595" ht="15.75" customHeight="1" s="34"/>
    <row r="596" ht="15.75" customHeight="1" s="34"/>
    <row r="597" ht="15.75" customHeight="1" s="34"/>
    <row r="598" ht="15.75" customHeight="1" s="34"/>
    <row r="599" ht="15.75" customHeight="1" s="34"/>
    <row r="600" ht="15.75" customHeight="1" s="34"/>
    <row r="601" ht="15.75" customHeight="1" s="34"/>
    <row r="602" ht="15.75" customHeight="1" s="34"/>
    <row r="603" ht="15.75" customHeight="1" s="34"/>
    <row r="604" ht="15.75" customHeight="1" s="34"/>
    <row r="605" ht="15.75" customHeight="1" s="34"/>
    <row r="606" ht="15.75" customHeight="1" s="34"/>
    <row r="607" ht="15.75" customHeight="1" s="34"/>
    <row r="608" ht="15.75" customHeight="1" s="34"/>
    <row r="609" ht="15.75" customHeight="1" s="34"/>
    <row r="610" ht="15.75" customHeight="1" s="34"/>
    <row r="611" ht="15.75" customHeight="1" s="34"/>
    <row r="612" ht="15.75" customHeight="1" s="34"/>
    <row r="613" ht="15.75" customHeight="1" s="34"/>
    <row r="614" ht="15.75" customHeight="1" s="34"/>
    <row r="615" ht="15.75" customHeight="1" s="34"/>
    <row r="616" ht="15.75" customHeight="1" s="34"/>
    <row r="617" ht="15.75" customHeight="1" s="34"/>
    <row r="618" ht="15.75" customHeight="1" s="34"/>
    <row r="619" ht="15.75" customHeight="1" s="34"/>
    <row r="620" ht="15.75" customHeight="1" s="34"/>
    <row r="621" ht="15.75" customHeight="1" s="34"/>
    <row r="622" ht="15.75" customHeight="1" s="34"/>
    <row r="623" ht="15.75" customHeight="1" s="34"/>
    <row r="624" ht="15.75" customHeight="1" s="34"/>
    <row r="625" ht="15.75" customHeight="1" s="34"/>
    <row r="626" ht="15.75" customHeight="1" s="34"/>
    <row r="627" ht="15.75" customHeight="1" s="34"/>
    <row r="628" ht="15.75" customHeight="1" s="34"/>
    <row r="629" ht="15.75" customHeight="1" s="34"/>
    <row r="630" ht="15.75" customHeight="1" s="34"/>
    <row r="631" ht="15.75" customHeight="1" s="34"/>
    <row r="632" ht="15.75" customHeight="1" s="34"/>
    <row r="633" ht="15.75" customHeight="1" s="34"/>
    <row r="634" ht="15.75" customHeight="1" s="34"/>
    <row r="635" ht="15.75" customHeight="1" s="34"/>
    <row r="636" ht="15.75" customHeight="1" s="34"/>
    <row r="637" ht="15.75" customHeight="1" s="34"/>
    <row r="638" ht="15.75" customHeight="1" s="34"/>
    <row r="639" ht="15.75" customHeight="1" s="34"/>
    <row r="640" ht="15.75" customHeight="1" s="34"/>
    <row r="641" ht="15.75" customHeight="1" s="34"/>
    <row r="642" ht="15.75" customHeight="1" s="34"/>
    <row r="643" ht="15.75" customHeight="1" s="34"/>
    <row r="644" ht="15.75" customHeight="1" s="34"/>
    <row r="645" ht="15.75" customHeight="1" s="34"/>
    <row r="646" ht="15.75" customHeight="1" s="34"/>
    <row r="647" ht="15.75" customHeight="1" s="34"/>
    <row r="648" ht="15.75" customHeight="1" s="34"/>
    <row r="649" ht="15.75" customHeight="1" s="34"/>
    <row r="650" ht="15.75" customHeight="1" s="34"/>
    <row r="651" ht="15.75" customHeight="1" s="34"/>
    <row r="652" ht="15.75" customHeight="1" s="34"/>
    <row r="653" ht="15.75" customHeight="1" s="34"/>
    <row r="654" ht="15.75" customHeight="1" s="34"/>
    <row r="655" ht="15.75" customHeight="1" s="34"/>
    <row r="656" ht="15.75" customHeight="1" s="34"/>
    <row r="657" ht="15.75" customHeight="1" s="34"/>
    <row r="658" ht="15.75" customHeight="1" s="34"/>
    <row r="659" ht="15.75" customHeight="1" s="34"/>
    <row r="660" ht="15.75" customHeight="1" s="34"/>
    <row r="661" ht="15.75" customHeight="1" s="34"/>
    <row r="662" ht="15.75" customHeight="1" s="34"/>
    <row r="663" ht="15.75" customHeight="1" s="34"/>
    <row r="664" ht="15.75" customHeight="1" s="34"/>
    <row r="665" ht="15.75" customHeight="1" s="34"/>
    <row r="666" ht="15.75" customHeight="1" s="34"/>
    <row r="667" ht="15.75" customHeight="1" s="34"/>
    <row r="668" ht="15.75" customHeight="1" s="34"/>
    <row r="669" ht="15.75" customHeight="1" s="34"/>
    <row r="670" ht="15.75" customHeight="1" s="34"/>
    <row r="671" ht="15.75" customHeight="1" s="34"/>
    <row r="672" ht="15.75" customHeight="1" s="34"/>
    <row r="673" ht="15.75" customHeight="1" s="34"/>
    <row r="674" ht="15.75" customHeight="1" s="34"/>
    <row r="675" ht="15.75" customHeight="1" s="34"/>
    <row r="676" ht="15.75" customHeight="1" s="34"/>
    <row r="677" ht="15.75" customHeight="1" s="34"/>
    <row r="678" ht="15.75" customHeight="1" s="34"/>
    <row r="679" ht="15.75" customHeight="1" s="34"/>
    <row r="680" ht="15.75" customHeight="1" s="34"/>
    <row r="681" ht="15.75" customHeight="1" s="34"/>
    <row r="682" ht="15.75" customHeight="1" s="34"/>
    <row r="683" ht="15.75" customHeight="1" s="34"/>
    <row r="684" ht="15.75" customHeight="1" s="34"/>
    <row r="685" ht="15.75" customHeight="1" s="34"/>
    <row r="686" ht="15.75" customHeight="1" s="34"/>
    <row r="687" ht="15.75" customHeight="1" s="34"/>
    <row r="688" ht="15.75" customHeight="1" s="34"/>
    <row r="689" ht="15.75" customHeight="1" s="34"/>
    <row r="690" ht="15.75" customHeight="1" s="34"/>
    <row r="691" ht="15.75" customHeight="1" s="34"/>
    <row r="692" ht="15.75" customHeight="1" s="34"/>
    <row r="693" ht="15.75" customHeight="1" s="34"/>
    <row r="694" ht="15.75" customHeight="1" s="34"/>
    <row r="695" ht="15.75" customHeight="1" s="34"/>
    <row r="696" ht="15.75" customHeight="1" s="34"/>
    <row r="697" ht="15.75" customHeight="1" s="34"/>
    <row r="698" ht="15.75" customHeight="1" s="34"/>
    <row r="699" ht="15.75" customHeight="1" s="34"/>
    <row r="700" ht="15.75" customHeight="1" s="34"/>
    <row r="701" ht="15.75" customHeight="1" s="34"/>
    <row r="702" ht="15.75" customHeight="1" s="34"/>
    <row r="703" ht="15.75" customHeight="1" s="34"/>
    <row r="704" ht="15.75" customHeight="1" s="34"/>
    <row r="705" ht="15.75" customHeight="1" s="34"/>
    <row r="706" ht="15.75" customHeight="1" s="34"/>
    <row r="707" ht="15.75" customHeight="1" s="34"/>
    <row r="708" ht="15.75" customHeight="1" s="34"/>
    <row r="709" ht="15.75" customHeight="1" s="34"/>
    <row r="710" ht="15.75" customHeight="1" s="34"/>
    <row r="711" ht="15.75" customHeight="1" s="34"/>
    <row r="712" ht="15.75" customHeight="1" s="34"/>
    <row r="713" ht="15.75" customHeight="1" s="34"/>
    <row r="714" ht="15.75" customHeight="1" s="34"/>
    <row r="715" ht="15.75" customHeight="1" s="34"/>
    <row r="716" ht="15.75" customHeight="1" s="34"/>
    <row r="717" ht="15.75" customHeight="1" s="34"/>
    <row r="718" ht="15.75" customHeight="1" s="34"/>
    <row r="719" ht="15.75" customHeight="1" s="34"/>
    <row r="720" ht="15.75" customHeight="1" s="34"/>
    <row r="721" ht="15.75" customHeight="1" s="34"/>
    <row r="722" ht="15.75" customHeight="1" s="34"/>
    <row r="723" ht="15.75" customHeight="1" s="34"/>
    <row r="724" ht="15.75" customHeight="1" s="34"/>
    <row r="725" ht="15.75" customHeight="1" s="34"/>
    <row r="726" ht="15.75" customHeight="1" s="34"/>
    <row r="727" ht="15.75" customHeight="1" s="34"/>
    <row r="728" ht="15.75" customHeight="1" s="34"/>
    <row r="729" ht="15.75" customHeight="1" s="34"/>
    <row r="730" ht="15.75" customHeight="1" s="34"/>
    <row r="731" ht="15.75" customHeight="1" s="34"/>
    <row r="732" ht="15.75" customHeight="1" s="34"/>
    <row r="733" ht="15.75" customHeight="1" s="34"/>
    <row r="734" ht="15.75" customHeight="1" s="34"/>
    <row r="735" ht="15.75" customHeight="1" s="34"/>
    <row r="736" ht="15.75" customHeight="1" s="34"/>
    <row r="737" ht="15.75" customHeight="1" s="34"/>
    <row r="738" ht="15.75" customHeight="1" s="34"/>
    <row r="739" ht="15.75" customHeight="1" s="34"/>
    <row r="740" ht="15.75" customHeight="1" s="34"/>
    <row r="741" ht="15.75" customHeight="1" s="34"/>
    <row r="742" ht="15.75" customHeight="1" s="34"/>
    <row r="743" ht="15.75" customHeight="1" s="34"/>
    <row r="744" ht="15.75" customHeight="1" s="34"/>
    <row r="745" ht="15.75" customHeight="1" s="34"/>
    <row r="746" ht="15.75" customHeight="1" s="34"/>
    <row r="747" ht="15.75" customHeight="1" s="34"/>
    <row r="748" ht="15.75" customHeight="1" s="34"/>
    <row r="749" ht="15.75" customHeight="1" s="34"/>
    <row r="750" ht="15.75" customHeight="1" s="34"/>
    <row r="751" ht="15.75" customHeight="1" s="34"/>
    <row r="752" ht="15.75" customHeight="1" s="34"/>
    <row r="753" ht="15.75" customHeight="1" s="34"/>
    <row r="754" ht="15.75" customHeight="1" s="34"/>
    <row r="755" ht="15.75" customHeight="1" s="34"/>
    <row r="756" ht="15.75" customHeight="1" s="34"/>
    <row r="757" ht="15.75" customHeight="1" s="34"/>
    <row r="758" ht="15.75" customHeight="1" s="34"/>
    <row r="759" ht="15.75" customHeight="1" s="34"/>
    <row r="760" ht="15.75" customHeight="1" s="34"/>
    <row r="761" ht="15.75" customHeight="1" s="34"/>
    <row r="762" ht="15.75" customHeight="1" s="34"/>
    <row r="763" ht="15.75" customHeight="1" s="34"/>
    <row r="764" ht="15.75" customHeight="1" s="34"/>
    <row r="765" ht="15.75" customHeight="1" s="34"/>
    <row r="766" ht="15.75" customHeight="1" s="34"/>
    <row r="767" ht="15.75" customHeight="1" s="34"/>
    <row r="768" ht="15.75" customHeight="1" s="34"/>
    <row r="769" ht="15.75" customHeight="1" s="34"/>
    <row r="770" ht="15.75" customHeight="1" s="34"/>
    <row r="771" ht="15.75" customHeight="1" s="34"/>
    <row r="772" ht="15.75" customHeight="1" s="34"/>
    <row r="773" ht="15.75" customHeight="1" s="34"/>
    <row r="774" ht="15.75" customHeight="1" s="34"/>
    <row r="775" ht="15.75" customHeight="1" s="34"/>
    <row r="776" ht="15.75" customHeight="1" s="34"/>
    <row r="777" ht="15.75" customHeight="1" s="34"/>
    <row r="778" ht="15.75" customHeight="1" s="34"/>
    <row r="779" ht="15.75" customHeight="1" s="34"/>
    <row r="780" ht="15.75" customHeight="1" s="34"/>
    <row r="781" ht="15.75" customHeight="1" s="34"/>
    <row r="782" ht="15.75" customHeight="1" s="34"/>
    <row r="783" ht="15.75" customHeight="1" s="34"/>
    <row r="784" ht="15.75" customHeight="1" s="34"/>
    <row r="785" ht="15.75" customHeight="1" s="34"/>
    <row r="786" ht="15.75" customHeight="1" s="34"/>
    <row r="787" ht="15.75" customHeight="1" s="34"/>
    <row r="788" ht="15.75" customHeight="1" s="34"/>
    <row r="789" ht="15.75" customHeight="1" s="34"/>
    <row r="790" ht="15.75" customHeight="1" s="34"/>
    <row r="791" ht="15.75" customHeight="1" s="34"/>
    <row r="792" ht="15.75" customHeight="1" s="34"/>
    <row r="793" ht="15.75" customHeight="1" s="34"/>
    <row r="794" ht="15.75" customHeight="1" s="34"/>
    <row r="795" ht="15.75" customHeight="1" s="34"/>
    <row r="796" ht="15.75" customHeight="1" s="34"/>
    <row r="797" ht="15.75" customHeight="1" s="34"/>
    <row r="798" ht="15.75" customHeight="1" s="34"/>
    <row r="799" ht="15.75" customHeight="1" s="34"/>
    <row r="800" ht="15.75" customHeight="1" s="34"/>
    <row r="801" ht="15.75" customHeight="1" s="34"/>
    <row r="802" ht="15.75" customHeight="1" s="34"/>
    <row r="803" ht="15.75" customHeight="1" s="34"/>
    <row r="804" ht="15.75" customHeight="1" s="34"/>
    <row r="805" ht="15.75" customHeight="1" s="34"/>
    <row r="806" ht="15.75" customHeight="1" s="34"/>
    <row r="807" ht="15.75" customHeight="1" s="34"/>
    <row r="808" ht="15.75" customHeight="1" s="34"/>
    <row r="809" ht="15.75" customHeight="1" s="34"/>
    <row r="810" ht="15.75" customHeight="1" s="34"/>
    <row r="811" ht="15.75" customHeight="1" s="34"/>
    <row r="812" ht="15.75" customHeight="1" s="34"/>
    <row r="813" ht="15.75" customHeight="1" s="34"/>
    <row r="814" ht="15.75" customHeight="1" s="34"/>
    <row r="815" ht="15.75" customHeight="1" s="34"/>
    <row r="816" ht="15.75" customHeight="1" s="34"/>
    <row r="817" ht="15.75" customHeight="1" s="34"/>
    <row r="818" ht="15.75" customHeight="1" s="34"/>
    <row r="819" ht="15.75" customHeight="1" s="34"/>
    <row r="820" ht="15.75" customHeight="1" s="34"/>
    <row r="821" ht="15.75" customHeight="1" s="34"/>
    <row r="822" ht="15.75" customHeight="1" s="34"/>
    <row r="823" ht="15.75" customHeight="1" s="34"/>
    <row r="824" ht="15.75" customHeight="1" s="34"/>
    <row r="825" ht="15.75" customHeight="1" s="34"/>
    <row r="826" ht="15.75" customHeight="1" s="34"/>
    <row r="827" ht="15.75" customHeight="1" s="34"/>
    <row r="828" ht="15.75" customHeight="1" s="34"/>
    <row r="829" ht="15.75" customHeight="1" s="34"/>
    <row r="830" ht="15.75" customHeight="1" s="34"/>
    <row r="831" ht="15.75" customHeight="1" s="34"/>
    <row r="832" ht="15.75" customHeight="1" s="34"/>
    <row r="833" ht="15.75" customHeight="1" s="34"/>
    <row r="834" ht="15.75" customHeight="1" s="34"/>
    <row r="835" ht="15.75" customHeight="1" s="34"/>
    <row r="836" ht="15.75" customHeight="1" s="34"/>
    <row r="837" ht="15.75" customHeight="1" s="34"/>
    <row r="838" ht="15.75" customHeight="1" s="34"/>
    <row r="839" ht="15.75" customHeight="1" s="34"/>
    <row r="840" ht="15.75" customHeight="1" s="34"/>
    <row r="841" ht="15.75" customHeight="1" s="34"/>
    <row r="842" ht="15.75" customHeight="1" s="34"/>
    <row r="843" ht="15.75" customHeight="1" s="34"/>
    <row r="844" ht="15.75" customHeight="1" s="34"/>
    <row r="845" ht="15.75" customHeight="1" s="34"/>
    <row r="846" ht="15.75" customHeight="1" s="34"/>
    <row r="847" ht="15.75" customHeight="1" s="34"/>
    <row r="848" ht="15.75" customHeight="1" s="34"/>
    <row r="849" ht="15.75" customHeight="1" s="34"/>
    <row r="850" ht="15.75" customHeight="1" s="34"/>
    <row r="851" ht="15.75" customHeight="1" s="34"/>
    <row r="852" ht="15.75" customHeight="1" s="34"/>
    <row r="853" ht="15.75" customHeight="1" s="34"/>
    <row r="854" ht="15.75" customHeight="1" s="34"/>
    <row r="855" ht="15.75" customHeight="1" s="34"/>
    <row r="856" ht="15.75" customHeight="1" s="34"/>
    <row r="857" ht="15.75" customHeight="1" s="34"/>
    <row r="858" ht="15.75" customHeight="1" s="34"/>
    <row r="859" ht="15.75" customHeight="1" s="34"/>
    <row r="860" ht="15.75" customHeight="1" s="34"/>
    <row r="861" ht="15.75" customHeight="1" s="34"/>
    <row r="862" ht="15.75" customHeight="1" s="34"/>
    <row r="863" ht="15.75" customHeight="1" s="34"/>
    <row r="864" ht="15.75" customHeight="1" s="34"/>
    <row r="865" ht="15.75" customHeight="1" s="34"/>
    <row r="866" ht="15.75" customHeight="1" s="34"/>
    <row r="867" ht="15.75" customHeight="1" s="34"/>
    <row r="868" ht="15.75" customHeight="1" s="34"/>
    <row r="869" ht="15.75" customHeight="1" s="34"/>
    <row r="870" ht="15.75" customHeight="1" s="34"/>
    <row r="871" ht="15.75" customHeight="1" s="34"/>
    <row r="872" ht="15.75" customHeight="1" s="34"/>
    <row r="873" ht="15.75" customHeight="1" s="34"/>
    <row r="874" ht="15.75" customHeight="1" s="34"/>
    <row r="875" ht="15.75" customHeight="1" s="34"/>
    <row r="876" ht="15.75" customHeight="1" s="34"/>
    <row r="877" ht="15.75" customHeight="1" s="34"/>
    <row r="878" ht="15.75" customHeight="1" s="34"/>
    <row r="879" ht="15.75" customHeight="1" s="34"/>
    <row r="880" ht="15.75" customHeight="1" s="34"/>
    <row r="881" ht="15.75" customHeight="1" s="34"/>
    <row r="882" ht="15.75" customHeight="1" s="34"/>
    <row r="883" ht="15.75" customHeight="1" s="34"/>
    <row r="884" ht="15.75" customHeight="1" s="34"/>
    <row r="885" ht="15.75" customHeight="1" s="34"/>
    <row r="886" ht="15.75" customHeight="1" s="34"/>
    <row r="887" ht="15.75" customHeight="1" s="34"/>
    <row r="888" ht="15.75" customHeight="1" s="34"/>
    <row r="889" ht="15.75" customHeight="1" s="34"/>
    <row r="890" ht="15.75" customHeight="1" s="34"/>
    <row r="891" ht="15.75" customHeight="1" s="34"/>
    <row r="892" ht="15.75" customHeight="1" s="34"/>
    <row r="893" ht="15.75" customHeight="1" s="34"/>
    <row r="894" ht="15.75" customHeight="1" s="34"/>
    <row r="895" ht="15.75" customHeight="1" s="34"/>
    <row r="896" ht="15.75" customHeight="1" s="34"/>
    <row r="897" ht="15.75" customHeight="1" s="34"/>
    <row r="898" ht="15.75" customHeight="1" s="34"/>
    <row r="899" ht="15.75" customHeight="1" s="34"/>
    <row r="900" ht="15.75" customHeight="1" s="34"/>
    <row r="901" ht="15.75" customHeight="1" s="34"/>
    <row r="902" ht="15.75" customHeight="1" s="34"/>
    <row r="903" ht="15.75" customHeight="1" s="34"/>
    <row r="904" ht="15.75" customHeight="1" s="34"/>
    <row r="905" ht="15.75" customHeight="1" s="34"/>
    <row r="906" ht="15.75" customHeight="1" s="34"/>
    <row r="907" ht="15.75" customHeight="1" s="34"/>
    <row r="908" ht="15.75" customHeight="1" s="34"/>
    <row r="909" ht="15.75" customHeight="1" s="34"/>
    <row r="910" ht="15.75" customHeight="1" s="34"/>
    <row r="911" ht="15.75" customHeight="1" s="34"/>
    <row r="912" ht="15.75" customHeight="1" s="34"/>
    <row r="913" ht="15.75" customHeight="1" s="34"/>
    <row r="914" ht="15.75" customHeight="1" s="34"/>
    <row r="915" ht="15.75" customHeight="1" s="34"/>
    <row r="916" ht="15.75" customHeight="1" s="34"/>
    <row r="917" ht="15.75" customHeight="1" s="34"/>
    <row r="918" ht="15.75" customHeight="1" s="34"/>
    <row r="919" ht="15.75" customHeight="1" s="34"/>
    <row r="920" ht="15.75" customHeight="1" s="34"/>
    <row r="921" ht="15.75" customHeight="1" s="34"/>
    <row r="922" ht="15.75" customHeight="1" s="34"/>
    <row r="923" ht="15.75" customHeight="1" s="34"/>
    <row r="924" ht="15.75" customHeight="1" s="34"/>
    <row r="925" ht="15.75" customHeight="1" s="34"/>
    <row r="926" ht="15.75" customHeight="1" s="34"/>
    <row r="927" ht="15.75" customHeight="1" s="34"/>
    <row r="928" ht="15.75" customHeight="1" s="34"/>
    <row r="929" ht="15.75" customHeight="1" s="34"/>
    <row r="930" ht="15.75" customHeight="1" s="34"/>
    <row r="931" ht="15.75" customHeight="1" s="34"/>
    <row r="932" ht="15.75" customHeight="1" s="34"/>
    <row r="933" ht="15.75" customHeight="1" s="34"/>
    <row r="934" ht="15.75" customHeight="1" s="34"/>
    <row r="935" ht="15.75" customHeight="1" s="34"/>
    <row r="936" ht="15.75" customHeight="1" s="34"/>
    <row r="937" ht="15.75" customHeight="1" s="34"/>
    <row r="938" ht="15.75" customHeight="1" s="34"/>
    <row r="939" ht="15.75" customHeight="1" s="34"/>
    <row r="940" ht="15.75" customHeight="1" s="34"/>
    <row r="941" ht="15.75" customHeight="1" s="34"/>
    <row r="942" ht="15.75" customHeight="1" s="34"/>
    <row r="943" ht="15.75" customHeight="1" s="34"/>
    <row r="944" ht="15.75" customHeight="1" s="34"/>
    <row r="945" ht="15.75" customHeight="1" s="34"/>
    <row r="946" ht="15.75" customHeight="1" s="34"/>
    <row r="947" ht="15.75" customHeight="1" s="34"/>
    <row r="948" ht="15.75" customHeight="1" s="34"/>
    <row r="949" ht="15.75" customHeight="1" s="34"/>
    <row r="950" ht="15.75" customHeight="1" s="34"/>
    <row r="951" ht="15.75" customHeight="1" s="34"/>
    <row r="952" ht="15.75" customHeight="1" s="34"/>
    <row r="953" ht="15.75" customHeight="1" s="34"/>
    <row r="954" ht="15.75" customHeight="1" s="34"/>
    <row r="955" ht="15.75" customHeight="1" s="34"/>
    <row r="956" ht="15.75" customHeight="1" s="34"/>
    <row r="957" ht="15.75" customHeight="1" s="34"/>
    <row r="958" ht="15.75" customHeight="1" s="34"/>
    <row r="959" ht="15.75" customHeight="1" s="34"/>
    <row r="960" ht="15.75" customHeight="1" s="34"/>
    <row r="961" ht="15.75" customHeight="1" s="34"/>
    <row r="962" ht="15.75" customHeight="1" s="34"/>
    <row r="963" ht="15.75" customHeight="1" s="34"/>
    <row r="964" ht="15.75" customHeight="1" s="34"/>
    <row r="965" ht="15.75" customHeight="1" s="34"/>
    <row r="966" ht="15.75" customHeight="1" s="34"/>
    <row r="967" ht="15.75" customHeight="1" s="34"/>
    <row r="968" ht="15.75" customHeight="1" s="34"/>
    <row r="969" ht="15.75" customHeight="1" s="34"/>
    <row r="970" ht="15.75" customHeight="1" s="34"/>
    <row r="971" ht="15.75" customHeight="1" s="34"/>
    <row r="972" ht="15.75" customHeight="1" s="34"/>
    <row r="973" ht="15.75" customHeight="1" s="34"/>
    <row r="974" ht="15.75" customHeight="1" s="34"/>
    <row r="975" ht="15.75" customHeight="1" s="34"/>
    <row r="976" ht="15.75" customHeight="1" s="34"/>
    <row r="977" ht="15.75" customHeight="1" s="34"/>
    <row r="978" ht="15.75" customHeight="1" s="34"/>
    <row r="979" ht="15.75" customHeight="1" s="34"/>
    <row r="980" ht="15.75" customHeight="1" s="34"/>
    <row r="981" ht="15.75" customHeight="1" s="34"/>
    <row r="982" ht="15.75" customHeight="1" s="34"/>
    <row r="983" ht="15.75" customHeight="1" s="34"/>
    <row r="984" ht="15.75" customHeight="1" s="34"/>
    <row r="985" ht="15.75" customHeight="1" s="34"/>
    <row r="986" ht="15.75" customHeight="1" s="34"/>
    <row r="987" ht="15.75" customHeight="1" s="34"/>
    <row r="988" ht="15.75" customHeight="1" s="34"/>
    <row r="989" ht="15.75" customHeight="1" s="34"/>
    <row r="990" ht="15.75" customHeight="1" s="34"/>
    <row r="991" ht="15.75" customHeight="1" s="34"/>
    <row r="992" ht="15.75" customHeight="1" s="34"/>
    <row r="993" ht="15.75" customHeight="1" s="34"/>
    <row r="994" ht="15.75" customHeight="1" s="34"/>
    <row r="995" ht="15.75" customHeight="1" s="34"/>
    <row r="996" ht="15.75" customHeight="1" s="34"/>
    <row r="997" ht="15.75" customHeight="1" s="34"/>
    <row r="998" ht="15.75" customHeight="1" s="34"/>
    <row r="999" ht="15.75" customHeight="1" s="34"/>
    <row r="1000" ht="15.75" customHeight="1" s="34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ColWidth="12.63" defaultRowHeight="15" customHeight="1"/>
  <cols>
    <col width="31.75" customWidth="1" style="34" min="1" max="1"/>
    <col width="17.75" customWidth="1" style="34" min="2" max="2"/>
    <col width="22.25" customWidth="1" style="34" min="3" max="3"/>
    <col width="7.75" customWidth="1" style="34" min="4" max="4"/>
    <col width="10.38" customWidth="1" style="34" min="5" max="5"/>
    <col width="7.75" customWidth="1" style="34" min="6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2">
        <f t="array" ref="B11">TREND(Data!$B8:$C8,Data!$B3:$C3,B10)</f>
        <v/>
      </c>
      <c r="C11" s="2">
        <f t="array" ref="C11">TREND(Data!$B8:$C8,Data!$B3:$C3,C10)</f>
        <v/>
      </c>
      <c r="D11" s="2">
        <f t="array" ref="D11">TREND(Data!$B8:$C8,Data!$B3:$C3,D10)</f>
        <v/>
      </c>
      <c r="E11" s="2">
        <f t="array" ref="E11">TREND(Data!$B8:$C8,Data!$B3:$C3,E10)</f>
        <v/>
      </c>
      <c r="F11" s="2">
        <f t="array" ref="F11">TREND(Data!$B8:$C8,Data!$B3:$C3,F10)</f>
        <v/>
      </c>
      <c r="G11" s="2">
        <f t="array" ref="G11">TREND(Data!$B8:$C8,Data!$B3:$C3,G10)</f>
        <v/>
      </c>
      <c r="H11" s="2">
        <f t="array" ref="H11">TREND(Data!$C8:$D8,Data!$C3:$D3,H10)</f>
        <v/>
      </c>
      <c r="I11" s="2">
        <f t="array" ref="I11">TREND(Data!$C8:$D8,Data!$C3:$D3,I10)</f>
        <v/>
      </c>
      <c r="J11" s="2">
        <f t="array" ref="J11">TREND(Data!$C8:$D8,Data!$C3:$D3,J10)</f>
        <v/>
      </c>
      <c r="K11" s="2">
        <f t="array" ref="K11">TREND(Data!$C8:$D8,Data!$C3:$D3,K10)</f>
        <v/>
      </c>
      <c r="L11" s="2">
        <f t="array" ref="L11">TREND(Data!$C8:$D8,Data!$C3:$D3,L10)</f>
        <v/>
      </c>
      <c r="M11" s="2">
        <f t="array" ref="M11">TREND(Data!$D8:$E8,Data!$D3:$E3,M10)</f>
        <v/>
      </c>
      <c r="N11" s="2">
        <f t="array" ref="N11">TREND(Data!$D8:$E8,Data!$D3:$E3,N10)</f>
        <v/>
      </c>
      <c r="O11" s="2">
        <f t="array" ref="O11">TREND(Data!$D8:$E8,Data!$D3:$E3,O10)</f>
        <v/>
      </c>
      <c r="P11" s="2">
        <f t="array" ref="P11">TREND(Data!$D8:$E8,Data!$D3:$E3,P10)</f>
        <v/>
      </c>
      <c r="Q11" s="2">
        <f t="array" ref="Q11">TREND(Data!$D8:$E8,Data!$D3:$E3,Q10)</f>
        <v/>
      </c>
      <c r="R11" s="2">
        <f t="array" ref="R11">TREND(Data!$E8:$F8,Data!$E3:$F3,R10)</f>
        <v/>
      </c>
      <c r="S11" s="2">
        <f t="array" ref="S11">TREND(Data!$E8:$F8,Data!$E3:$F3,S10)</f>
        <v/>
      </c>
      <c r="T11" s="2">
        <f t="array" ref="T11">TREND(Data!$E8:$F8,Data!$E3:$F3,T10)</f>
        <v/>
      </c>
      <c r="U11" s="2">
        <f t="array" ref="U11">TREND(Data!$E8:$F8,Data!$E3:$F3,U10)</f>
        <v/>
      </c>
      <c r="V11" s="2">
        <f t="array" ref="V11">TREND(Data!$E8:$F8,Data!$E3:$F3,V10)</f>
        <v/>
      </c>
      <c r="W11" s="2">
        <f t="array" ref="W11">TREND(Data!$E8:$F8,Data!$E3:$F3,W10)</f>
        <v/>
      </c>
      <c r="X11" s="2">
        <f t="array" ref="X11">TREND(Data!$E8:$F8,Data!$E3:$F3,X10)</f>
        <v/>
      </c>
      <c r="Y11" s="2">
        <f t="array" ref="Y11">TREND(Data!$E8:$F8,Data!$E3:$F3,Y10)</f>
        <v/>
      </c>
      <c r="Z11" s="2">
        <f t="array" ref="Z11">TREND(Data!$E8:$F8,Data!$E3:$F3,Z10)</f>
        <v/>
      </c>
      <c r="AA11" s="2">
        <f t="array" ref="AA11">TREND(Data!$E8:$F8,Data!$E3:$F3,AA10)</f>
        <v/>
      </c>
      <c r="AB11" s="2">
        <f t="array" ref="AB11">TREND(Data!$E8:$F8,Data!$E3:$F3,AB10)</f>
        <v/>
      </c>
      <c r="AC11" s="2">
        <f t="array" ref="AC11">TREND(Data!$E8:$F8,Data!$E3:$F3,AC10)</f>
        <v/>
      </c>
      <c r="AD11" s="2">
        <f t="array" ref="AD11">TREND(Data!$E8:$F8,Data!$E3:$F3,AD10)</f>
        <v/>
      </c>
      <c r="AE11" s="2">
        <f t="array" ref="AE11">TREND(Data!$E8:$F8,Data!$E3:$F3,AE10)</f>
        <v/>
      </c>
      <c r="AF11" s="2">
        <f t="array" ref="AF11">TREND(Data!$E8:$F8,Data!$E3:$F3,AF10)</f>
        <v/>
      </c>
      <c r="AG11" s="2">
        <f t="array" ref="AG11">TREND(Data!$E8:$F8,Data!$E3:$F3,AG10)</f>
        <v/>
      </c>
      <c r="AH11" s="2">
        <f t="array" ref="AH11">TREND(Data!$E8:$F8,Data!$E3:$F3,AH10)</f>
        <v/>
      </c>
      <c r="AI11" s="2">
        <f t="array" ref="AI11">TREND(Data!$E8:$F8,Data!$E3:$F3,AI10)</f>
        <v/>
      </c>
      <c r="AJ11" s="2">
        <f t="array" ref="AJ11">TREND(Data!$E8:$F8,Data!$E3:$F3,AJ10)</f>
        <v/>
      </c>
      <c r="AK11" s="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20">
      <c r="B20" s="2" t="n">
        <v>2015</v>
      </c>
      <c r="C20" s="2" t="n">
        <v>2016</v>
      </c>
      <c r="D20" s="2" t="n">
        <v>2017</v>
      </c>
      <c r="E20" s="2" t="n">
        <v>2018</v>
      </c>
      <c r="F20" s="2" t="n">
        <v>2019</v>
      </c>
      <c r="G20" s="10" t="n">
        <v>2020</v>
      </c>
      <c r="H20" s="2" t="n">
        <v>2021</v>
      </c>
      <c r="I20" s="2" t="n">
        <v>2022</v>
      </c>
      <c r="J20" s="2" t="n">
        <v>2023</v>
      </c>
      <c r="K20" s="2" t="n">
        <v>2024</v>
      </c>
      <c r="L20" s="10" t="n">
        <v>2025</v>
      </c>
      <c r="M20" s="2" t="n">
        <v>2026</v>
      </c>
      <c r="N20" s="2" t="n">
        <v>2027</v>
      </c>
      <c r="O20" s="2" t="n">
        <v>2028</v>
      </c>
      <c r="P20" s="2" t="n">
        <v>2029</v>
      </c>
      <c r="Q20" s="10" t="n">
        <v>2030</v>
      </c>
      <c r="R20" s="2" t="n">
        <v>2031</v>
      </c>
      <c r="S20" s="2" t="n">
        <v>2032</v>
      </c>
      <c r="T20" s="2" t="n">
        <v>2033</v>
      </c>
      <c r="U20" s="2" t="n">
        <v>2034</v>
      </c>
      <c r="V20" s="11" t="n">
        <v>2035</v>
      </c>
      <c r="W20" s="11" t="n">
        <v>2036</v>
      </c>
      <c r="X20" s="2" t="n">
        <v>2037</v>
      </c>
      <c r="Y20" s="2" t="n">
        <v>2038</v>
      </c>
      <c r="Z20" s="2" t="n">
        <v>2039</v>
      </c>
      <c r="AA20" s="2" t="n">
        <v>2040</v>
      </c>
      <c r="AB20" s="2" t="n">
        <v>2041</v>
      </c>
      <c r="AC20" s="2" t="n">
        <v>2042</v>
      </c>
      <c r="AD20" s="2" t="n">
        <v>2043</v>
      </c>
      <c r="AE20" s="2" t="n">
        <v>2044</v>
      </c>
      <c r="AF20" s="2" t="n">
        <v>2045</v>
      </c>
      <c r="AG20" s="2" t="n">
        <v>2046</v>
      </c>
      <c r="AH20" s="2" t="n">
        <v>2047</v>
      </c>
      <c r="AI20" s="2" t="n">
        <v>2048</v>
      </c>
      <c r="AJ20" s="2" t="n">
        <v>2049</v>
      </c>
      <c r="AK20" s="2" t="n">
        <v>2050</v>
      </c>
    </row>
    <row r="21" ht="15.75" customHeight="1" s="34">
      <c r="A21" s="2" t="inlineStr">
        <is>
          <t>Projected sequestration (normalized) (g)</t>
        </is>
      </c>
      <c r="B21" s="2">
        <f>($C$18)*B11*10^12</f>
        <v/>
      </c>
      <c r="C21" s="2">
        <f>($C$18)*C11*10^12</f>
        <v/>
      </c>
      <c r="D21" s="2">
        <f>($C$18)*D11*10^12</f>
        <v/>
      </c>
      <c r="E21" s="2">
        <f>($C$18)*E11*10^12</f>
        <v/>
      </c>
      <c r="F21" s="2">
        <f>($C$18)*F11*10^12</f>
        <v/>
      </c>
      <c r="G21" s="2">
        <f>($C$18)*G11*10^12</f>
        <v/>
      </c>
      <c r="H21" s="2">
        <f>($C$18)*H11*10^12</f>
        <v/>
      </c>
      <c r="I21" s="2">
        <f>($C$18)*I11*10^12</f>
        <v/>
      </c>
      <c r="J21" s="2">
        <f>($C$18)*J11*10^12</f>
        <v/>
      </c>
      <c r="K21" s="2">
        <f>($C$18)*K11*10^12</f>
        <v/>
      </c>
      <c r="L21" s="2">
        <f>($C$18)*L11*10^12</f>
        <v/>
      </c>
      <c r="M21" s="2">
        <f>($C$18)*M11*10^12</f>
        <v/>
      </c>
      <c r="N21" s="2">
        <f>($C$18)*N11*10^12</f>
        <v/>
      </c>
      <c r="O21" s="2">
        <f>($C$18)*O11*10^12</f>
        <v/>
      </c>
      <c r="P21" s="2">
        <f>($C$18)*P11*10^12</f>
        <v/>
      </c>
      <c r="Q21" s="2">
        <f>($C$18)*Q11*10^12</f>
        <v/>
      </c>
      <c r="R21" s="2">
        <f>($C$18)*R11*10^12</f>
        <v/>
      </c>
      <c r="S21" s="2">
        <f>($C$18)*S11*10^12</f>
        <v/>
      </c>
      <c r="T21" s="2">
        <f>($C$18)*T11*10^12</f>
        <v/>
      </c>
      <c r="U21" s="2">
        <f>($C$18)*U11*10^12</f>
        <v/>
      </c>
      <c r="V21" s="2">
        <f>($C$18)*V11*10^12</f>
        <v/>
      </c>
      <c r="W21" s="2">
        <f>($C$18)*W11*10^12</f>
        <v/>
      </c>
      <c r="X21" s="2">
        <f>($C$18)*X11*10^12</f>
        <v/>
      </c>
      <c r="Y21" s="2">
        <f>($C$18)*Y11*10^12</f>
        <v/>
      </c>
      <c r="Z21" s="2">
        <f>($C$18)*Z11*10^12</f>
        <v/>
      </c>
      <c r="AA21" s="2">
        <f>($C$18)*AA11*10^12</f>
        <v/>
      </c>
      <c r="AB21" s="2">
        <f>($C$18)*AB11*10^12</f>
        <v/>
      </c>
      <c r="AC21" s="2">
        <f>($C$18)*AC11*10^12</f>
        <v/>
      </c>
      <c r="AD21" s="2">
        <f>($C$18)*AD11*10^12</f>
        <v/>
      </c>
      <c r="AE21" s="2">
        <f>($C$18)*AE11*10^12</f>
        <v/>
      </c>
      <c r="AF21" s="2">
        <f>($C$18)*AF11*10^12</f>
        <v/>
      </c>
      <c r="AG21" s="2">
        <f>($C$18)*AG11*10^12</f>
        <v/>
      </c>
      <c r="AH21" s="2">
        <f>($C$18)*AH11*10^12</f>
        <v/>
      </c>
      <c r="AI21" s="2">
        <f>($C$18)*AI11*10^12</f>
        <v/>
      </c>
      <c r="AJ21" s="2">
        <f>($C$18)*AJ11*10^12</f>
        <v/>
      </c>
      <c r="AK21" s="2">
        <f>($C$18)*AK11*10^12</f>
        <v/>
      </c>
    </row>
    <row r="22" ht="15.75" customHeight="1" s="34"/>
    <row r="23" ht="15.75" customHeight="1" s="34"/>
    <row r="24" ht="15.75" customHeight="1" s="34">
      <c r="A24" s="2" t="n">
        <v>-1058.008343194676</v>
      </c>
    </row>
    <row r="25" ht="15.75" customHeight="1" s="34">
      <c r="A25" s="2">
        <f>28.117/A24</f>
        <v/>
      </c>
    </row>
    <row r="26" ht="15.75" customHeight="1" s="34">
      <c r="A26" s="2">
        <f>A25*B7</f>
        <v/>
      </c>
    </row>
    <row r="27" ht="15.75" customHeight="1" s="34"/>
    <row r="28" ht="15.75" customHeight="1" s="34"/>
    <row r="29" ht="15.75" customHeight="1" s="34"/>
    <row r="30" ht="15.75" customHeight="1" s="34"/>
    <row r="31" ht="15.75" customHeight="1" s="34"/>
    <row r="32" ht="15.75" customHeight="1" s="34"/>
    <row r="33" ht="15.75" customHeight="1" s="34"/>
    <row r="34" ht="15.75" customHeight="1" s="34"/>
    <row r="35" ht="15.75" customHeight="1" s="34"/>
    <row r="36" ht="15.75" customHeight="1" s="34"/>
    <row r="37" ht="15.75" customHeight="1" s="34"/>
    <row r="38" ht="15.75" customHeight="1" s="34"/>
    <row r="39" ht="15.75" customHeight="1" s="34"/>
    <row r="40" ht="15.75" customHeight="1" s="34"/>
    <row r="41" ht="15.75" customHeight="1" s="34"/>
    <row r="42" ht="15.75" customHeight="1" s="34"/>
    <row r="43" ht="15.75" customHeight="1" s="34"/>
    <row r="44" ht="15.75" customHeight="1" s="34"/>
    <row r="45" ht="15.75" customHeight="1" s="34"/>
    <row r="46" ht="15.75" customHeight="1" s="34"/>
    <row r="47" ht="15.75" customHeight="1" s="34"/>
    <row r="48" ht="15.75" customHeight="1" s="34"/>
    <row r="49" ht="15.75" customHeight="1" s="34"/>
    <row r="50" ht="15.75" customHeight="1" s="34"/>
    <row r="51" ht="15.75" customHeight="1" s="34"/>
    <row r="52" ht="15.75" customHeight="1" s="34"/>
    <row r="53" ht="15.75" customHeight="1" s="34"/>
    <row r="54" ht="15.75" customHeight="1" s="34"/>
    <row r="55" ht="15.75" customHeight="1" s="34"/>
    <row r="56" ht="15.75" customHeight="1" s="34"/>
    <row r="57" ht="15.75" customHeight="1" s="34"/>
    <row r="58" ht="15.75" customHeight="1" s="34"/>
    <row r="59" ht="15.75" customHeight="1" s="34"/>
    <row r="60" ht="15.75" customHeight="1" s="34"/>
    <row r="61" ht="15.75" customHeight="1" s="34"/>
    <row r="62" ht="15.75" customHeight="1" s="34"/>
    <row r="63" ht="15.75" customHeight="1" s="34"/>
    <row r="64" ht="15.75" customHeight="1" s="34"/>
    <row r="65" ht="15.75" customHeight="1" s="34"/>
    <row r="66" ht="15.75" customHeight="1" s="34"/>
    <row r="67" ht="15.75" customHeight="1" s="34"/>
    <row r="68" ht="15.75" customHeight="1" s="34"/>
    <row r="69" ht="15.75" customHeight="1" s="34"/>
    <row r="70" ht="15.75" customHeight="1" s="34"/>
    <row r="71" ht="15.75" customHeight="1" s="34"/>
    <row r="72" ht="15.75" customHeight="1" s="34"/>
    <row r="73" ht="15.75" customHeight="1" s="34"/>
    <row r="74" ht="15.75" customHeight="1" s="34"/>
    <row r="75" ht="15.75" customHeight="1" s="34"/>
    <row r="76" ht="15.75" customHeight="1" s="34"/>
    <row r="77" ht="15.75" customHeight="1" s="34"/>
    <row r="78" ht="15.75" customHeight="1" s="34"/>
    <row r="79" ht="15.75" customHeight="1" s="34"/>
    <row r="80" ht="15.75" customHeight="1" s="34"/>
    <row r="81" ht="15.75" customHeight="1" s="34"/>
    <row r="82" ht="15.75" customHeight="1" s="34"/>
    <row r="83" ht="15.75" customHeight="1" s="34"/>
    <row r="84" ht="15.75" customHeight="1" s="34"/>
    <row r="85" ht="15.75" customHeight="1" s="34"/>
    <row r="86" ht="15.75" customHeight="1" s="34"/>
    <row r="87" ht="15.75" customHeight="1" s="34"/>
    <row r="88" ht="15.75" customHeight="1" s="34"/>
    <row r="89" ht="15.75" customHeight="1" s="34"/>
    <row r="90" ht="15.75" customHeight="1" s="34"/>
    <row r="91" ht="15.75" customHeight="1" s="34"/>
    <row r="92" ht="15.75" customHeight="1" s="34"/>
    <row r="93" ht="15.75" customHeight="1" s="34"/>
    <row r="94" ht="15.75" customHeight="1" s="34"/>
    <row r="95" ht="15.75" customHeight="1" s="34"/>
    <row r="96" ht="15.75" customHeight="1" s="34"/>
    <row r="97" ht="15.75" customHeight="1" s="34"/>
    <row r="98" ht="15.75" customHeight="1" s="34"/>
    <row r="99" ht="15.75" customHeight="1" s="34"/>
    <row r="100" ht="15.75" customHeight="1" s="34"/>
    <row r="101" ht="15.75" customHeight="1" s="34"/>
    <row r="102" ht="15.75" customHeight="1" s="34"/>
    <row r="103" ht="15.75" customHeight="1" s="34"/>
    <row r="104" ht="15.75" customHeight="1" s="34"/>
    <row r="105" ht="15.75" customHeight="1" s="34"/>
    <row r="106" ht="15.75" customHeight="1" s="34"/>
    <row r="107" ht="15.75" customHeight="1" s="34"/>
    <row r="108" ht="15.75" customHeight="1" s="34"/>
    <row r="109" ht="15.75" customHeight="1" s="34"/>
    <row r="110" ht="15.75" customHeight="1" s="34"/>
    <row r="111" ht="15.75" customHeight="1" s="34"/>
    <row r="112" ht="15.75" customHeight="1" s="34"/>
    <row r="113" ht="15.75" customHeight="1" s="34"/>
    <row r="114" ht="15.75" customHeight="1" s="34"/>
    <row r="115" ht="15.75" customHeight="1" s="34"/>
    <row r="116" ht="15.75" customHeight="1" s="34"/>
    <row r="117" ht="15.75" customHeight="1" s="34"/>
    <row r="118" ht="15.75" customHeight="1" s="34"/>
    <row r="119" ht="15.75" customHeight="1" s="34"/>
    <row r="120" ht="15.75" customHeight="1" s="34"/>
    <row r="121" ht="15.75" customHeight="1" s="34"/>
    <row r="122" ht="15.75" customHeight="1" s="34"/>
    <row r="123" ht="15.75" customHeight="1" s="34"/>
    <row r="124" ht="15.75" customHeight="1" s="34"/>
    <row r="125" ht="15.75" customHeight="1" s="34"/>
    <row r="126" ht="15.75" customHeight="1" s="34"/>
    <row r="127" ht="15.75" customHeight="1" s="34"/>
    <row r="128" ht="15.75" customHeight="1" s="34"/>
    <row r="129" ht="15.75" customHeight="1" s="34"/>
    <row r="130" ht="15.75" customHeight="1" s="34"/>
    <row r="131" ht="15.75" customHeight="1" s="34"/>
    <row r="132" ht="15.75" customHeight="1" s="34"/>
    <row r="133" ht="15.75" customHeight="1" s="34"/>
    <row r="134" ht="15.75" customHeight="1" s="34"/>
    <row r="135" ht="15.75" customHeight="1" s="34"/>
    <row r="136" ht="15.75" customHeight="1" s="34"/>
    <row r="137" ht="15.75" customHeight="1" s="34"/>
    <row r="138" ht="15.75" customHeight="1" s="34"/>
    <row r="139" ht="15.75" customHeight="1" s="34"/>
    <row r="140" ht="15.75" customHeight="1" s="34"/>
    <row r="141" ht="15.75" customHeight="1" s="34"/>
    <row r="142" ht="15.75" customHeight="1" s="34"/>
    <row r="143" ht="15.75" customHeight="1" s="34"/>
    <row r="144" ht="15.75" customHeight="1" s="34"/>
    <row r="145" ht="15.75" customHeight="1" s="34"/>
    <row r="146" ht="15.75" customHeight="1" s="34"/>
    <row r="147" ht="15.75" customHeight="1" s="34"/>
    <row r="148" ht="15.75" customHeight="1" s="34"/>
    <row r="149" ht="15.75" customHeight="1" s="34"/>
    <row r="150" ht="15.75" customHeight="1" s="34"/>
    <row r="151" ht="15.75" customHeight="1" s="34"/>
    <row r="152" ht="15.75" customHeight="1" s="34"/>
    <row r="153" ht="15.75" customHeight="1" s="34"/>
    <row r="154" ht="15.75" customHeight="1" s="34"/>
    <row r="155" ht="15.75" customHeight="1" s="34"/>
    <row r="156" ht="15.75" customHeight="1" s="34"/>
    <row r="157" ht="15.75" customHeight="1" s="34"/>
    <row r="158" ht="15.75" customHeight="1" s="34"/>
    <row r="159" ht="15.75" customHeight="1" s="34"/>
    <row r="160" ht="15.75" customHeight="1" s="34"/>
    <row r="161" ht="15.75" customHeight="1" s="34"/>
    <row r="162" ht="15.75" customHeight="1" s="34"/>
    <row r="163" ht="15.75" customHeight="1" s="34"/>
    <row r="164" ht="15.75" customHeight="1" s="34"/>
    <row r="165" ht="15.75" customHeight="1" s="34"/>
    <row r="166" ht="15.75" customHeight="1" s="34"/>
    <row r="167" ht="15.75" customHeight="1" s="34"/>
    <row r="168" ht="15.75" customHeight="1" s="34"/>
    <row r="169" ht="15.75" customHeight="1" s="34"/>
    <row r="170" ht="15.75" customHeight="1" s="34"/>
    <row r="171" ht="15.75" customHeight="1" s="34"/>
    <row r="172" ht="15.75" customHeight="1" s="34"/>
    <row r="173" ht="15.75" customHeight="1" s="34"/>
    <row r="174" ht="15.75" customHeight="1" s="34"/>
    <row r="175" ht="15.75" customHeight="1" s="34"/>
    <row r="176" ht="15.75" customHeight="1" s="34"/>
    <row r="177" ht="15.75" customHeight="1" s="34"/>
    <row r="178" ht="15.75" customHeight="1" s="34"/>
    <row r="179" ht="15.75" customHeight="1" s="34"/>
    <row r="180" ht="15.75" customHeight="1" s="34"/>
    <row r="181" ht="15.75" customHeight="1" s="34"/>
    <row r="182" ht="15.75" customHeight="1" s="34"/>
    <row r="183" ht="15.75" customHeight="1" s="34"/>
    <row r="184" ht="15.75" customHeight="1" s="34"/>
    <row r="185" ht="15.75" customHeight="1" s="34"/>
    <row r="186" ht="15.75" customHeight="1" s="34"/>
    <row r="187" ht="15.75" customHeight="1" s="34"/>
    <row r="188" ht="15.75" customHeight="1" s="34"/>
    <row r="189" ht="15.75" customHeight="1" s="34"/>
    <row r="190" ht="15.75" customHeight="1" s="34"/>
    <row r="191" ht="15.75" customHeight="1" s="34"/>
    <row r="192" ht="15.75" customHeight="1" s="34"/>
    <row r="193" ht="15.75" customHeight="1" s="34"/>
    <row r="194" ht="15.75" customHeight="1" s="34"/>
    <row r="195" ht="15.75" customHeight="1" s="34"/>
    <row r="196" ht="15.75" customHeight="1" s="34"/>
    <row r="197" ht="15.75" customHeight="1" s="34"/>
    <row r="198" ht="15.75" customHeight="1" s="34"/>
    <row r="199" ht="15.75" customHeight="1" s="34"/>
    <row r="200" ht="15.75" customHeight="1" s="34"/>
    <row r="201" ht="15.75" customHeight="1" s="34"/>
    <row r="202" ht="15.75" customHeight="1" s="34"/>
    <row r="203" ht="15.75" customHeight="1" s="34"/>
    <row r="204" ht="15.75" customHeight="1" s="34"/>
    <row r="205" ht="15.75" customHeight="1" s="34"/>
    <row r="206" ht="15.75" customHeight="1" s="34"/>
    <row r="207" ht="15.75" customHeight="1" s="34"/>
    <row r="208" ht="15.75" customHeight="1" s="34"/>
    <row r="209" ht="15.75" customHeight="1" s="34"/>
    <row r="210" ht="15.75" customHeight="1" s="34"/>
    <row r="211" ht="15.75" customHeight="1" s="34"/>
    <row r="212" ht="15.75" customHeight="1" s="34"/>
    <row r="213" ht="15.75" customHeight="1" s="34"/>
    <row r="214" ht="15.75" customHeight="1" s="34"/>
    <row r="215" ht="15.75" customHeight="1" s="34"/>
    <row r="216" ht="15.75" customHeight="1" s="34"/>
    <row r="217" ht="15.75" customHeight="1" s="34"/>
    <row r="218" ht="15.75" customHeight="1" s="34"/>
    <row r="219" ht="15.75" customHeight="1" s="34"/>
    <row r="220" ht="15.75" customHeight="1" s="34"/>
    <row r="221" ht="15.75" customHeight="1" s="34"/>
    <row r="222" ht="15.75" customHeight="1" s="34"/>
    <row r="223" ht="15.75" customHeight="1" s="34"/>
    <row r="224" ht="15.75" customHeight="1" s="34"/>
    <row r="225" ht="15.75" customHeight="1" s="34"/>
    <row r="226" ht="15.75" customHeight="1" s="34"/>
    <row r="227" ht="15.75" customHeight="1" s="34"/>
    <row r="228" ht="15.75" customHeight="1" s="34"/>
    <row r="229" ht="15.75" customHeight="1" s="34"/>
    <row r="230" ht="15.75" customHeight="1" s="34"/>
    <row r="231" ht="15.75" customHeight="1" s="34"/>
    <row r="232" ht="15.75" customHeight="1" s="34"/>
    <row r="233" ht="15.75" customHeight="1" s="34"/>
    <row r="234" ht="15.75" customHeight="1" s="34"/>
    <row r="235" ht="15.75" customHeight="1" s="34"/>
    <row r="236" ht="15.75" customHeight="1" s="34"/>
    <row r="237" ht="15.75" customHeight="1" s="34"/>
    <row r="238" ht="15.75" customHeight="1" s="34"/>
    <row r="239" ht="15.75" customHeight="1" s="34"/>
    <row r="240" ht="15.75" customHeight="1" s="34"/>
    <row r="241" ht="15.75" customHeight="1" s="34"/>
    <row r="242" ht="15.75" customHeight="1" s="34"/>
    <row r="243" ht="15.75" customHeight="1" s="34"/>
    <row r="244" ht="15.75" customHeight="1" s="34"/>
    <row r="245" ht="15.75" customHeight="1" s="34"/>
    <row r="246" ht="15.75" customHeight="1" s="34"/>
    <row r="247" ht="15.75" customHeight="1" s="34"/>
    <row r="248" ht="15.75" customHeight="1" s="34"/>
    <row r="249" ht="15.75" customHeight="1" s="34"/>
    <row r="250" ht="15.75" customHeight="1" s="34"/>
    <row r="251" ht="15.75" customHeight="1" s="34"/>
    <row r="252" ht="15.75" customHeight="1" s="34"/>
    <row r="253" ht="15.75" customHeight="1" s="34"/>
    <row r="254" ht="15.75" customHeight="1" s="34"/>
    <row r="255" ht="15.75" customHeight="1" s="34"/>
    <row r="256" ht="15.75" customHeight="1" s="34"/>
    <row r="257" ht="15.75" customHeight="1" s="34"/>
    <row r="258" ht="15.75" customHeight="1" s="34"/>
    <row r="259" ht="15.75" customHeight="1" s="34"/>
    <row r="260" ht="15.75" customHeight="1" s="34"/>
    <row r="261" ht="15.75" customHeight="1" s="34"/>
    <row r="262" ht="15.75" customHeight="1" s="34"/>
    <row r="263" ht="15.75" customHeight="1" s="34"/>
    <row r="264" ht="15.75" customHeight="1" s="34"/>
    <row r="265" ht="15.75" customHeight="1" s="34"/>
    <row r="266" ht="15.75" customHeight="1" s="34"/>
    <row r="267" ht="15.75" customHeight="1" s="34"/>
    <row r="268" ht="15.75" customHeight="1" s="34"/>
    <row r="269" ht="15.75" customHeight="1" s="34"/>
    <row r="270" ht="15.75" customHeight="1" s="34"/>
    <row r="271" ht="15.75" customHeight="1" s="34"/>
    <row r="272" ht="15.75" customHeight="1" s="34"/>
    <row r="273" ht="15.75" customHeight="1" s="34"/>
    <row r="274" ht="15.75" customHeight="1" s="34"/>
    <row r="275" ht="15.75" customHeight="1" s="34"/>
    <row r="276" ht="15.75" customHeight="1" s="34"/>
    <row r="277" ht="15.75" customHeight="1" s="34"/>
    <row r="278" ht="15.75" customHeight="1" s="34"/>
    <row r="279" ht="15.75" customHeight="1" s="34"/>
    <row r="280" ht="15.75" customHeight="1" s="34"/>
    <row r="281" ht="15.75" customHeight="1" s="34"/>
    <row r="282" ht="15.75" customHeight="1" s="34"/>
    <row r="283" ht="15.75" customHeight="1" s="34"/>
    <row r="284" ht="15.75" customHeight="1" s="34"/>
    <row r="285" ht="15.75" customHeight="1" s="34"/>
    <row r="286" ht="15.75" customHeight="1" s="34"/>
    <row r="287" ht="15.75" customHeight="1" s="34"/>
    <row r="288" ht="15.75" customHeight="1" s="34"/>
    <row r="289" ht="15.75" customHeight="1" s="34"/>
    <row r="290" ht="15.75" customHeight="1" s="34"/>
    <row r="291" ht="15.75" customHeight="1" s="34"/>
    <row r="292" ht="15.75" customHeight="1" s="34"/>
    <row r="293" ht="15.75" customHeight="1" s="34"/>
    <row r="294" ht="15.75" customHeight="1" s="34"/>
    <row r="295" ht="15.75" customHeight="1" s="34"/>
    <row r="296" ht="15.75" customHeight="1" s="34"/>
    <row r="297" ht="15.75" customHeight="1" s="34"/>
    <row r="298" ht="15.75" customHeight="1" s="34"/>
    <row r="299" ht="15.75" customHeight="1" s="34"/>
    <row r="300" ht="15.75" customHeight="1" s="34"/>
    <row r="301" ht="15.75" customHeight="1" s="34"/>
    <row r="302" ht="15.75" customHeight="1" s="34"/>
    <row r="303" ht="15.75" customHeight="1" s="34"/>
    <row r="304" ht="15.75" customHeight="1" s="34"/>
    <row r="305" ht="15.75" customHeight="1" s="34"/>
    <row r="306" ht="15.75" customHeight="1" s="34"/>
    <row r="307" ht="15.75" customHeight="1" s="34"/>
    <row r="308" ht="15.75" customHeight="1" s="34"/>
    <row r="309" ht="15.75" customHeight="1" s="34"/>
    <row r="310" ht="15.75" customHeight="1" s="34"/>
    <row r="311" ht="15.75" customHeight="1" s="34"/>
    <row r="312" ht="15.75" customHeight="1" s="34"/>
    <row r="313" ht="15.75" customHeight="1" s="34"/>
    <row r="314" ht="15.75" customHeight="1" s="34"/>
    <row r="315" ht="15.75" customHeight="1" s="34"/>
    <row r="316" ht="15.75" customHeight="1" s="34"/>
    <row r="317" ht="15.75" customHeight="1" s="34"/>
    <row r="318" ht="15.75" customHeight="1" s="34"/>
    <row r="319" ht="15.75" customHeight="1" s="34"/>
    <row r="320" ht="15.75" customHeight="1" s="34"/>
    <row r="321" ht="15.75" customHeight="1" s="34"/>
    <row r="322" ht="15.75" customHeight="1" s="34"/>
    <row r="323" ht="15.75" customHeight="1" s="34"/>
    <row r="324" ht="15.75" customHeight="1" s="34"/>
    <row r="325" ht="15.75" customHeight="1" s="34"/>
    <row r="326" ht="15.75" customHeight="1" s="34"/>
    <row r="327" ht="15.75" customHeight="1" s="34"/>
    <row r="328" ht="15.75" customHeight="1" s="34"/>
    <row r="329" ht="15.75" customHeight="1" s="34"/>
    <row r="330" ht="15.75" customHeight="1" s="34"/>
    <row r="331" ht="15.75" customHeight="1" s="34"/>
    <row r="332" ht="15.75" customHeight="1" s="34"/>
    <row r="333" ht="15.75" customHeight="1" s="34"/>
    <row r="334" ht="15.75" customHeight="1" s="34"/>
    <row r="335" ht="15.75" customHeight="1" s="34"/>
    <row r="336" ht="15.75" customHeight="1" s="34"/>
    <row r="337" ht="15.75" customHeight="1" s="34"/>
    <row r="338" ht="15.75" customHeight="1" s="34"/>
    <row r="339" ht="15.75" customHeight="1" s="34"/>
    <row r="340" ht="15.75" customHeight="1" s="34"/>
    <row r="341" ht="15.75" customHeight="1" s="34"/>
    <row r="342" ht="15.75" customHeight="1" s="34"/>
    <row r="343" ht="15.75" customHeight="1" s="34"/>
    <row r="344" ht="15.75" customHeight="1" s="34"/>
    <row r="345" ht="15.75" customHeight="1" s="34"/>
    <row r="346" ht="15.75" customHeight="1" s="34"/>
    <row r="347" ht="15.75" customHeight="1" s="34"/>
    <row r="348" ht="15.75" customHeight="1" s="34"/>
    <row r="349" ht="15.75" customHeight="1" s="34"/>
    <row r="350" ht="15.75" customHeight="1" s="34"/>
    <row r="351" ht="15.75" customHeight="1" s="34"/>
    <row r="352" ht="15.75" customHeight="1" s="34"/>
    <row r="353" ht="15.75" customHeight="1" s="34"/>
    <row r="354" ht="15.75" customHeight="1" s="34"/>
    <row r="355" ht="15.75" customHeight="1" s="34"/>
    <row r="356" ht="15.75" customHeight="1" s="34"/>
    <row r="357" ht="15.75" customHeight="1" s="34"/>
    <row r="358" ht="15.75" customHeight="1" s="34"/>
    <row r="359" ht="15.75" customHeight="1" s="34"/>
    <row r="360" ht="15.75" customHeight="1" s="34"/>
    <row r="361" ht="15.75" customHeight="1" s="34"/>
    <row r="362" ht="15.75" customHeight="1" s="34"/>
    <row r="363" ht="15.75" customHeight="1" s="34"/>
    <row r="364" ht="15.75" customHeight="1" s="34"/>
    <row r="365" ht="15.75" customHeight="1" s="34"/>
    <row r="366" ht="15.75" customHeight="1" s="34"/>
    <row r="367" ht="15.75" customHeight="1" s="34"/>
    <row r="368" ht="15.75" customHeight="1" s="34"/>
    <row r="369" ht="15.75" customHeight="1" s="34"/>
    <row r="370" ht="15.75" customHeight="1" s="34"/>
    <row r="371" ht="15.75" customHeight="1" s="34"/>
    <row r="372" ht="15.75" customHeight="1" s="34"/>
    <row r="373" ht="15.75" customHeight="1" s="34"/>
    <row r="374" ht="15.75" customHeight="1" s="34"/>
    <row r="375" ht="15.75" customHeight="1" s="34"/>
    <row r="376" ht="15.75" customHeight="1" s="34"/>
    <row r="377" ht="15.75" customHeight="1" s="34"/>
    <row r="378" ht="15.75" customHeight="1" s="34"/>
    <row r="379" ht="15.75" customHeight="1" s="34"/>
    <row r="380" ht="15.75" customHeight="1" s="34"/>
    <row r="381" ht="15.75" customHeight="1" s="34"/>
    <row r="382" ht="15.75" customHeight="1" s="34"/>
    <row r="383" ht="15.75" customHeight="1" s="34"/>
    <row r="384" ht="15.75" customHeight="1" s="34"/>
    <row r="385" ht="15.75" customHeight="1" s="34"/>
    <row r="386" ht="15.75" customHeight="1" s="34"/>
    <row r="387" ht="15.75" customHeight="1" s="34"/>
    <row r="388" ht="15.75" customHeight="1" s="34"/>
    <row r="389" ht="15.75" customHeight="1" s="34"/>
    <row r="390" ht="15.75" customHeight="1" s="34"/>
    <row r="391" ht="15.75" customHeight="1" s="34"/>
    <row r="392" ht="15.75" customHeight="1" s="34"/>
    <row r="393" ht="15.75" customHeight="1" s="34"/>
    <row r="394" ht="15.75" customHeight="1" s="34"/>
    <row r="395" ht="15.75" customHeight="1" s="34"/>
    <row r="396" ht="15.75" customHeight="1" s="34"/>
    <row r="397" ht="15.75" customHeight="1" s="34"/>
    <row r="398" ht="15.75" customHeight="1" s="34"/>
    <row r="399" ht="15.75" customHeight="1" s="34"/>
    <row r="400" ht="15.75" customHeight="1" s="34"/>
    <row r="401" ht="15.75" customHeight="1" s="34"/>
    <row r="402" ht="15.75" customHeight="1" s="34"/>
    <row r="403" ht="15.75" customHeight="1" s="34"/>
    <row r="404" ht="15.75" customHeight="1" s="34"/>
    <row r="405" ht="15.75" customHeight="1" s="34"/>
    <row r="406" ht="15.75" customHeight="1" s="34"/>
    <row r="407" ht="15.75" customHeight="1" s="34"/>
    <row r="408" ht="15.75" customHeight="1" s="34"/>
    <row r="409" ht="15.75" customHeight="1" s="34"/>
    <row r="410" ht="15.75" customHeight="1" s="34"/>
    <row r="411" ht="15.75" customHeight="1" s="34"/>
    <row r="412" ht="15.75" customHeight="1" s="34"/>
    <row r="413" ht="15.75" customHeight="1" s="34"/>
    <row r="414" ht="15.75" customHeight="1" s="34"/>
    <row r="415" ht="15.75" customHeight="1" s="34"/>
    <row r="416" ht="15.75" customHeight="1" s="34"/>
    <row r="417" ht="15.75" customHeight="1" s="34"/>
    <row r="418" ht="15.75" customHeight="1" s="34"/>
    <row r="419" ht="15.75" customHeight="1" s="34"/>
    <row r="420" ht="15.75" customHeight="1" s="34"/>
    <row r="421" ht="15.75" customHeight="1" s="34"/>
    <row r="422" ht="15.75" customHeight="1" s="34"/>
    <row r="423" ht="15.75" customHeight="1" s="34"/>
    <row r="424" ht="15.75" customHeight="1" s="34"/>
    <row r="425" ht="15.75" customHeight="1" s="34"/>
    <row r="426" ht="15.75" customHeight="1" s="34"/>
    <row r="427" ht="15.75" customHeight="1" s="34"/>
    <row r="428" ht="15.75" customHeight="1" s="34"/>
    <row r="429" ht="15.75" customHeight="1" s="34"/>
    <row r="430" ht="15.75" customHeight="1" s="34"/>
    <row r="431" ht="15.75" customHeight="1" s="34"/>
    <row r="432" ht="15.75" customHeight="1" s="34"/>
    <row r="433" ht="15.75" customHeight="1" s="34"/>
    <row r="434" ht="15.75" customHeight="1" s="34"/>
    <row r="435" ht="15.75" customHeight="1" s="34"/>
    <row r="436" ht="15.75" customHeight="1" s="34"/>
    <row r="437" ht="15.75" customHeight="1" s="34"/>
    <row r="438" ht="15.75" customHeight="1" s="34"/>
    <row r="439" ht="15.75" customHeight="1" s="34"/>
    <row r="440" ht="15.75" customHeight="1" s="34"/>
    <row r="441" ht="15.75" customHeight="1" s="34"/>
    <row r="442" ht="15.75" customHeight="1" s="34"/>
    <row r="443" ht="15.75" customHeight="1" s="34"/>
    <row r="444" ht="15.75" customHeight="1" s="34"/>
    <row r="445" ht="15.75" customHeight="1" s="34"/>
    <row r="446" ht="15.75" customHeight="1" s="34"/>
    <row r="447" ht="15.75" customHeight="1" s="34"/>
    <row r="448" ht="15.75" customHeight="1" s="34"/>
    <row r="449" ht="15.75" customHeight="1" s="34"/>
    <row r="450" ht="15.75" customHeight="1" s="34"/>
    <row r="451" ht="15.75" customHeight="1" s="34"/>
    <row r="452" ht="15.75" customHeight="1" s="34"/>
    <row r="453" ht="15.75" customHeight="1" s="34"/>
    <row r="454" ht="15.75" customHeight="1" s="34"/>
    <row r="455" ht="15.75" customHeight="1" s="34"/>
    <row r="456" ht="15.75" customHeight="1" s="34"/>
    <row r="457" ht="15.75" customHeight="1" s="34"/>
    <row r="458" ht="15.75" customHeight="1" s="34"/>
    <row r="459" ht="15.75" customHeight="1" s="34"/>
    <row r="460" ht="15.75" customHeight="1" s="34"/>
    <row r="461" ht="15.75" customHeight="1" s="34"/>
    <row r="462" ht="15.75" customHeight="1" s="34"/>
    <row r="463" ht="15.75" customHeight="1" s="34"/>
    <row r="464" ht="15.75" customHeight="1" s="34"/>
    <row r="465" ht="15.75" customHeight="1" s="34"/>
    <row r="466" ht="15.75" customHeight="1" s="34"/>
    <row r="467" ht="15.75" customHeight="1" s="34"/>
    <row r="468" ht="15.75" customHeight="1" s="34"/>
    <row r="469" ht="15.75" customHeight="1" s="34"/>
    <row r="470" ht="15.75" customHeight="1" s="34"/>
    <row r="471" ht="15.75" customHeight="1" s="34"/>
    <row r="472" ht="15.75" customHeight="1" s="34"/>
    <row r="473" ht="15.75" customHeight="1" s="34"/>
    <row r="474" ht="15.75" customHeight="1" s="34"/>
    <row r="475" ht="15.75" customHeight="1" s="34"/>
    <row r="476" ht="15.75" customHeight="1" s="34"/>
    <row r="477" ht="15.75" customHeight="1" s="34"/>
    <row r="478" ht="15.75" customHeight="1" s="34"/>
    <row r="479" ht="15.75" customHeight="1" s="34"/>
    <row r="480" ht="15.75" customHeight="1" s="34"/>
    <row r="481" ht="15.75" customHeight="1" s="34"/>
    <row r="482" ht="15.75" customHeight="1" s="34"/>
    <row r="483" ht="15.75" customHeight="1" s="34"/>
    <row r="484" ht="15.75" customHeight="1" s="34"/>
    <row r="485" ht="15.75" customHeight="1" s="34"/>
    <row r="486" ht="15.75" customHeight="1" s="34"/>
    <row r="487" ht="15.75" customHeight="1" s="34"/>
    <row r="488" ht="15.75" customHeight="1" s="34"/>
    <row r="489" ht="15.75" customHeight="1" s="34"/>
    <row r="490" ht="15.75" customHeight="1" s="34"/>
    <row r="491" ht="15.75" customHeight="1" s="34"/>
    <row r="492" ht="15.75" customHeight="1" s="34"/>
    <row r="493" ht="15.75" customHeight="1" s="34"/>
    <row r="494" ht="15.75" customHeight="1" s="34"/>
    <row r="495" ht="15.75" customHeight="1" s="34"/>
    <row r="496" ht="15.75" customHeight="1" s="34"/>
    <row r="497" ht="15.75" customHeight="1" s="34"/>
    <row r="498" ht="15.75" customHeight="1" s="34"/>
    <row r="499" ht="15.75" customHeight="1" s="34"/>
    <row r="500" ht="15.75" customHeight="1" s="34"/>
    <row r="501" ht="15.75" customHeight="1" s="34"/>
    <row r="502" ht="15.75" customHeight="1" s="34"/>
    <row r="503" ht="15.75" customHeight="1" s="34"/>
    <row r="504" ht="15.75" customHeight="1" s="34"/>
    <row r="505" ht="15.75" customHeight="1" s="34"/>
    <row r="506" ht="15.75" customHeight="1" s="34"/>
    <row r="507" ht="15.75" customHeight="1" s="34"/>
    <row r="508" ht="15.75" customHeight="1" s="34"/>
    <row r="509" ht="15.75" customHeight="1" s="34"/>
    <row r="510" ht="15.75" customHeight="1" s="34"/>
    <row r="511" ht="15.75" customHeight="1" s="34"/>
    <row r="512" ht="15.75" customHeight="1" s="34"/>
    <row r="513" ht="15.75" customHeight="1" s="34"/>
    <row r="514" ht="15.75" customHeight="1" s="34"/>
    <row r="515" ht="15.75" customHeight="1" s="34"/>
    <row r="516" ht="15.75" customHeight="1" s="34"/>
    <row r="517" ht="15.75" customHeight="1" s="34"/>
    <row r="518" ht="15.75" customHeight="1" s="34"/>
    <row r="519" ht="15.75" customHeight="1" s="34"/>
    <row r="520" ht="15.75" customHeight="1" s="34"/>
    <row r="521" ht="15.75" customHeight="1" s="34"/>
    <row r="522" ht="15.75" customHeight="1" s="34"/>
    <row r="523" ht="15.75" customHeight="1" s="34"/>
    <row r="524" ht="15.75" customHeight="1" s="34"/>
    <row r="525" ht="15.75" customHeight="1" s="34"/>
    <row r="526" ht="15.75" customHeight="1" s="34"/>
    <row r="527" ht="15.75" customHeight="1" s="34"/>
    <row r="528" ht="15.75" customHeight="1" s="34"/>
    <row r="529" ht="15.75" customHeight="1" s="34"/>
    <row r="530" ht="15.75" customHeight="1" s="34"/>
    <row r="531" ht="15.75" customHeight="1" s="34"/>
    <row r="532" ht="15.75" customHeight="1" s="34"/>
    <row r="533" ht="15.75" customHeight="1" s="34"/>
    <row r="534" ht="15.75" customHeight="1" s="34"/>
    <row r="535" ht="15.75" customHeight="1" s="34"/>
    <row r="536" ht="15.75" customHeight="1" s="34"/>
    <row r="537" ht="15.75" customHeight="1" s="34"/>
    <row r="538" ht="15.75" customHeight="1" s="34"/>
    <row r="539" ht="15.75" customHeight="1" s="34"/>
    <row r="540" ht="15.75" customHeight="1" s="34"/>
    <row r="541" ht="15.75" customHeight="1" s="34"/>
    <row r="542" ht="15.75" customHeight="1" s="34"/>
    <row r="543" ht="15.75" customHeight="1" s="34"/>
    <row r="544" ht="15.75" customHeight="1" s="34"/>
    <row r="545" ht="15.75" customHeight="1" s="34"/>
    <row r="546" ht="15.75" customHeight="1" s="34"/>
    <row r="547" ht="15.75" customHeight="1" s="34"/>
    <row r="548" ht="15.75" customHeight="1" s="34"/>
    <row r="549" ht="15.75" customHeight="1" s="34"/>
    <row r="550" ht="15.75" customHeight="1" s="34"/>
    <row r="551" ht="15.75" customHeight="1" s="34"/>
    <row r="552" ht="15.75" customHeight="1" s="34"/>
    <row r="553" ht="15.75" customHeight="1" s="34"/>
    <row r="554" ht="15.75" customHeight="1" s="34"/>
    <row r="555" ht="15.75" customHeight="1" s="34"/>
    <row r="556" ht="15.75" customHeight="1" s="34"/>
    <row r="557" ht="15.75" customHeight="1" s="34"/>
    <row r="558" ht="15.75" customHeight="1" s="34"/>
    <row r="559" ht="15.75" customHeight="1" s="34"/>
    <row r="560" ht="15.75" customHeight="1" s="34"/>
    <row r="561" ht="15.75" customHeight="1" s="34"/>
    <row r="562" ht="15.75" customHeight="1" s="34"/>
    <row r="563" ht="15.75" customHeight="1" s="34"/>
    <row r="564" ht="15.75" customHeight="1" s="34"/>
    <row r="565" ht="15.75" customHeight="1" s="34"/>
    <row r="566" ht="15.75" customHeight="1" s="34"/>
    <row r="567" ht="15.75" customHeight="1" s="34"/>
    <row r="568" ht="15.75" customHeight="1" s="34"/>
    <row r="569" ht="15.75" customHeight="1" s="34"/>
    <row r="570" ht="15.75" customHeight="1" s="34"/>
    <row r="571" ht="15.75" customHeight="1" s="34"/>
    <row r="572" ht="15.75" customHeight="1" s="34"/>
    <row r="573" ht="15.75" customHeight="1" s="34"/>
    <row r="574" ht="15.75" customHeight="1" s="34"/>
    <row r="575" ht="15.75" customHeight="1" s="34"/>
    <row r="576" ht="15.75" customHeight="1" s="34"/>
    <row r="577" ht="15.75" customHeight="1" s="34"/>
    <row r="578" ht="15.75" customHeight="1" s="34"/>
    <row r="579" ht="15.75" customHeight="1" s="34"/>
    <row r="580" ht="15.75" customHeight="1" s="34"/>
    <row r="581" ht="15.75" customHeight="1" s="34"/>
    <row r="582" ht="15.75" customHeight="1" s="34"/>
    <row r="583" ht="15.75" customHeight="1" s="34"/>
    <row r="584" ht="15.75" customHeight="1" s="34"/>
    <row r="585" ht="15.75" customHeight="1" s="34"/>
    <row r="586" ht="15.75" customHeight="1" s="34"/>
    <row r="587" ht="15.75" customHeight="1" s="34"/>
    <row r="588" ht="15.75" customHeight="1" s="34"/>
    <row r="589" ht="15.75" customHeight="1" s="34"/>
    <row r="590" ht="15.75" customHeight="1" s="34"/>
    <row r="591" ht="15.75" customHeight="1" s="34"/>
    <row r="592" ht="15.75" customHeight="1" s="34"/>
    <row r="593" ht="15.75" customHeight="1" s="34"/>
    <row r="594" ht="15.75" customHeight="1" s="34"/>
    <row r="595" ht="15.75" customHeight="1" s="34"/>
    <row r="596" ht="15.75" customHeight="1" s="34"/>
    <row r="597" ht="15.75" customHeight="1" s="34"/>
    <row r="598" ht="15.75" customHeight="1" s="34"/>
    <row r="599" ht="15.75" customHeight="1" s="34"/>
    <row r="600" ht="15.75" customHeight="1" s="34"/>
    <row r="601" ht="15.75" customHeight="1" s="34"/>
    <row r="602" ht="15.75" customHeight="1" s="34"/>
    <row r="603" ht="15.75" customHeight="1" s="34"/>
    <row r="604" ht="15.75" customHeight="1" s="34"/>
    <row r="605" ht="15.75" customHeight="1" s="34"/>
    <row r="606" ht="15.75" customHeight="1" s="34"/>
    <row r="607" ht="15.75" customHeight="1" s="34"/>
    <row r="608" ht="15.75" customHeight="1" s="34"/>
    <row r="609" ht="15.75" customHeight="1" s="34"/>
    <row r="610" ht="15.75" customHeight="1" s="34"/>
    <row r="611" ht="15.75" customHeight="1" s="34"/>
    <row r="612" ht="15.75" customHeight="1" s="34"/>
    <row r="613" ht="15.75" customHeight="1" s="34"/>
    <row r="614" ht="15.75" customHeight="1" s="34"/>
    <row r="615" ht="15.75" customHeight="1" s="34"/>
    <row r="616" ht="15.75" customHeight="1" s="34"/>
    <row r="617" ht="15.75" customHeight="1" s="34"/>
    <row r="618" ht="15.75" customHeight="1" s="34"/>
    <row r="619" ht="15.75" customHeight="1" s="34"/>
    <row r="620" ht="15.75" customHeight="1" s="34"/>
    <row r="621" ht="15.75" customHeight="1" s="34"/>
    <row r="622" ht="15.75" customHeight="1" s="34"/>
    <row r="623" ht="15.75" customHeight="1" s="34"/>
    <row r="624" ht="15.75" customHeight="1" s="34"/>
    <row r="625" ht="15.75" customHeight="1" s="34"/>
    <row r="626" ht="15.75" customHeight="1" s="34"/>
    <row r="627" ht="15.75" customHeight="1" s="34"/>
    <row r="628" ht="15.75" customHeight="1" s="34"/>
    <row r="629" ht="15.75" customHeight="1" s="34"/>
    <row r="630" ht="15.75" customHeight="1" s="34"/>
    <row r="631" ht="15.75" customHeight="1" s="34"/>
    <row r="632" ht="15.75" customHeight="1" s="34"/>
    <row r="633" ht="15.75" customHeight="1" s="34"/>
    <row r="634" ht="15.75" customHeight="1" s="34"/>
    <row r="635" ht="15.75" customHeight="1" s="34"/>
    <row r="636" ht="15.75" customHeight="1" s="34"/>
    <row r="637" ht="15.75" customHeight="1" s="34"/>
    <row r="638" ht="15.75" customHeight="1" s="34"/>
    <row r="639" ht="15.75" customHeight="1" s="34"/>
    <row r="640" ht="15.75" customHeight="1" s="34"/>
    <row r="641" ht="15.75" customHeight="1" s="34"/>
    <row r="642" ht="15.75" customHeight="1" s="34"/>
    <row r="643" ht="15.75" customHeight="1" s="34"/>
    <row r="644" ht="15.75" customHeight="1" s="34"/>
    <row r="645" ht="15.75" customHeight="1" s="34"/>
    <row r="646" ht="15.75" customHeight="1" s="34"/>
    <row r="647" ht="15.75" customHeight="1" s="34"/>
    <row r="648" ht="15.75" customHeight="1" s="34"/>
    <row r="649" ht="15.75" customHeight="1" s="34"/>
    <row r="650" ht="15.75" customHeight="1" s="34"/>
    <row r="651" ht="15.75" customHeight="1" s="34"/>
    <row r="652" ht="15.75" customHeight="1" s="34"/>
    <row r="653" ht="15.75" customHeight="1" s="34"/>
    <row r="654" ht="15.75" customHeight="1" s="34"/>
    <row r="655" ht="15.75" customHeight="1" s="34"/>
    <row r="656" ht="15.75" customHeight="1" s="34"/>
    <row r="657" ht="15.75" customHeight="1" s="34"/>
    <row r="658" ht="15.75" customHeight="1" s="34"/>
    <row r="659" ht="15.75" customHeight="1" s="34"/>
    <row r="660" ht="15.75" customHeight="1" s="34"/>
    <row r="661" ht="15.75" customHeight="1" s="34"/>
    <row r="662" ht="15.75" customHeight="1" s="34"/>
    <row r="663" ht="15.75" customHeight="1" s="34"/>
    <row r="664" ht="15.75" customHeight="1" s="34"/>
    <row r="665" ht="15.75" customHeight="1" s="34"/>
    <row r="666" ht="15.75" customHeight="1" s="34"/>
    <row r="667" ht="15.75" customHeight="1" s="34"/>
    <row r="668" ht="15.75" customHeight="1" s="34"/>
    <row r="669" ht="15.75" customHeight="1" s="34"/>
    <row r="670" ht="15.75" customHeight="1" s="34"/>
    <row r="671" ht="15.75" customHeight="1" s="34"/>
    <row r="672" ht="15.75" customHeight="1" s="34"/>
    <row r="673" ht="15.75" customHeight="1" s="34"/>
    <row r="674" ht="15.75" customHeight="1" s="34"/>
    <row r="675" ht="15.75" customHeight="1" s="34"/>
    <row r="676" ht="15.75" customHeight="1" s="34"/>
    <row r="677" ht="15.75" customHeight="1" s="34"/>
    <row r="678" ht="15.75" customHeight="1" s="34"/>
    <row r="679" ht="15.75" customHeight="1" s="34"/>
    <row r="680" ht="15.75" customHeight="1" s="34"/>
    <row r="681" ht="15.75" customHeight="1" s="34"/>
    <row r="682" ht="15.75" customHeight="1" s="34"/>
    <row r="683" ht="15.75" customHeight="1" s="34"/>
    <row r="684" ht="15.75" customHeight="1" s="34"/>
    <row r="685" ht="15.75" customHeight="1" s="34"/>
    <row r="686" ht="15.75" customHeight="1" s="34"/>
    <row r="687" ht="15.75" customHeight="1" s="34"/>
    <row r="688" ht="15.75" customHeight="1" s="34"/>
    <row r="689" ht="15.75" customHeight="1" s="34"/>
    <row r="690" ht="15.75" customHeight="1" s="34"/>
    <row r="691" ht="15.75" customHeight="1" s="34"/>
    <row r="692" ht="15.75" customHeight="1" s="34"/>
    <row r="693" ht="15.75" customHeight="1" s="34"/>
    <row r="694" ht="15.75" customHeight="1" s="34"/>
    <row r="695" ht="15.75" customHeight="1" s="34"/>
    <row r="696" ht="15.75" customHeight="1" s="34"/>
    <row r="697" ht="15.75" customHeight="1" s="34"/>
    <row r="698" ht="15.75" customHeight="1" s="34"/>
    <row r="699" ht="15.75" customHeight="1" s="34"/>
    <row r="700" ht="15.75" customHeight="1" s="34"/>
    <row r="701" ht="15.75" customHeight="1" s="34"/>
    <row r="702" ht="15.75" customHeight="1" s="34"/>
    <row r="703" ht="15.75" customHeight="1" s="34"/>
    <row r="704" ht="15.75" customHeight="1" s="34"/>
    <row r="705" ht="15.75" customHeight="1" s="34"/>
    <row r="706" ht="15.75" customHeight="1" s="34"/>
    <row r="707" ht="15.75" customHeight="1" s="34"/>
    <row r="708" ht="15.75" customHeight="1" s="34"/>
    <row r="709" ht="15.75" customHeight="1" s="34"/>
    <row r="710" ht="15.75" customHeight="1" s="34"/>
    <row r="711" ht="15.75" customHeight="1" s="34"/>
    <row r="712" ht="15.75" customHeight="1" s="34"/>
    <row r="713" ht="15.75" customHeight="1" s="34"/>
    <row r="714" ht="15.75" customHeight="1" s="34"/>
    <row r="715" ht="15.75" customHeight="1" s="34"/>
    <row r="716" ht="15.75" customHeight="1" s="34"/>
    <row r="717" ht="15.75" customHeight="1" s="34"/>
    <row r="718" ht="15.75" customHeight="1" s="34"/>
    <row r="719" ht="15.75" customHeight="1" s="34"/>
    <row r="720" ht="15.75" customHeight="1" s="34"/>
    <row r="721" ht="15.75" customHeight="1" s="34"/>
    <row r="722" ht="15.75" customHeight="1" s="34"/>
    <row r="723" ht="15.75" customHeight="1" s="34"/>
    <row r="724" ht="15.75" customHeight="1" s="34"/>
    <row r="725" ht="15.75" customHeight="1" s="34"/>
    <row r="726" ht="15.75" customHeight="1" s="34"/>
    <row r="727" ht="15.75" customHeight="1" s="34"/>
    <row r="728" ht="15.75" customHeight="1" s="34"/>
    <row r="729" ht="15.75" customHeight="1" s="34"/>
    <row r="730" ht="15.75" customHeight="1" s="34"/>
    <row r="731" ht="15.75" customHeight="1" s="34"/>
    <row r="732" ht="15.75" customHeight="1" s="34"/>
    <row r="733" ht="15.75" customHeight="1" s="34"/>
    <row r="734" ht="15.75" customHeight="1" s="34"/>
    <row r="735" ht="15.75" customHeight="1" s="34"/>
    <row r="736" ht="15.75" customHeight="1" s="34"/>
    <row r="737" ht="15.75" customHeight="1" s="34"/>
    <row r="738" ht="15.75" customHeight="1" s="34"/>
    <row r="739" ht="15.75" customHeight="1" s="34"/>
    <row r="740" ht="15.75" customHeight="1" s="34"/>
    <row r="741" ht="15.75" customHeight="1" s="34"/>
    <row r="742" ht="15.75" customHeight="1" s="34"/>
    <row r="743" ht="15.75" customHeight="1" s="34"/>
    <row r="744" ht="15.75" customHeight="1" s="34"/>
    <row r="745" ht="15.75" customHeight="1" s="34"/>
    <row r="746" ht="15.75" customHeight="1" s="34"/>
    <row r="747" ht="15.75" customHeight="1" s="34"/>
    <row r="748" ht="15.75" customHeight="1" s="34"/>
    <row r="749" ht="15.75" customHeight="1" s="34"/>
    <row r="750" ht="15.75" customHeight="1" s="34"/>
    <row r="751" ht="15.75" customHeight="1" s="34"/>
    <row r="752" ht="15.75" customHeight="1" s="34"/>
    <row r="753" ht="15.75" customHeight="1" s="34"/>
    <row r="754" ht="15.75" customHeight="1" s="34"/>
    <row r="755" ht="15.75" customHeight="1" s="34"/>
    <row r="756" ht="15.75" customHeight="1" s="34"/>
    <row r="757" ht="15.75" customHeight="1" s="34"/>
    <row r="758" ht="15.75" customHeight="1" s="34"/>
    <row r="759" ht="15.75" customHeight="1" s="34"/>
    <row r="760" ht="15.75" customHeight="1" s="34"/>
    <row r="761" ht="15.75" customHeight="1" s="34"/>
    <row r="762" ht="15.75" customHeight="1" s="34"/>
    <row r="763" ht="15.75" customHeight="1" s="34"/>
    <row r="764" ht="15.75" customHeight="1" s="34"/>
    <row r="765" ht="15.75" customHeight="1" s="34"/>
    <row r="766" ht="15.75" customHeight="1" s="34"/>
    <row r="767" ht="15.75" customHeight="1" s="34"/>
    <row r="768" ht="15.75" customHeight="1" s="34"/>
    <row r="769" ht="15.75" customHeight="1" s="34"/>
    <row r="770" ht="15.75" customHeight="1" s="34"/>
    <row r="771" ht="15.75" customHeight="1" s="34"/>
    <row r="772" ht="15.75" customHeight="1" s="34"/>
    <row r="773" ht="15.75" customHeight="1" s="34"/>
    <row r="774" ht="15.75" customHeight="1" s="34"/>
    <row r="775" ht="15.75" customHeight="1" s="34"/>
    <row r="776" ht="15.75" customHeight="1" s="34"/>
    <row r="777" ht="15.75" customHeight="1" s="34"/>
    <row r="778" ht="15.75" customHeight="1" s="34"/>
    <row r="779" ht="15.75" customHeight="1" s="34"/>
    <row r="780" ht="15.75" customHeight="1" s="34"/>
    <row r="781" ht="15.75" customHeight="1" s="34"/>
    <row r="782" ht="15.75" customHeight="1" s="34"/>
    <row r="783" ht="15.75" customHeight="1" s="34"/>
    <row r="784" ht="15.75" customHeight="1" s="34"/>
    <row r="785" ht="15.75" customHeight="1" s="34"/>
    <row r="786" ht="15.75" customHeight="1" s="34"/>
    <row r="787" ht="15.75" customHeight="1" s="34"/>
    <row r="788" ht="15.75" customHeight="1" s="34"/>
    <row r="789" ht="15.75" customHeight="1" s="34"/>
    <row r="790" ht="15.75" customHeight="1" s="34"/>
    <row r="791" ht="15.75" customHeight="1" s="34"/>
    <row r="792" ht="15.75" customHeight="1" s="34"/>
    <row r="793" ht="15.75" customHeight="1" s="34"/>
    <row r="794" ht="15.75" customHeight="1" s="34"/>
    <row r="795" ht="15.75" customHeight="1" s="34"/>
    <row r="796" ht="15.75" customHeight="1" s="34"/>
    <row r="797" ht="15.75" customHeight="1" s="34"/>
    <row r="798" ht="15.75" customHeight="1" s="34"/>
    <row r="799" ht="15.75" customHeight="1" s="34"/>
    <row r="800" ht="15.75" customHeight="1" s="34"/>
    <row r="801" ht="15.75" customHeight="1" s="34"/>
    <row r="802" ht="15.75" customHeight="1" s="34"/>
    <row r="803" ht="15.75" customHeight="1" s="34"/>
    <row r="804" ht="15.75" customHeight="1" s="34"/>
    <row r="805" ht="15.75" customHeight="1" s="34"/>
    <row r="806" ht="15.75" customHeight="1" s="34"/>
    <row r="807" ht="15.75" customHeight="1" s="34"/>
    <row r="808" ht="15.75" customHeight="1" s="34"/>
    <row r="809" ht="15.75" customHeight="1" s="34"/>
    <row r="810" ht="15.75" customHeight="1" s="34"/>
    <row r="811" ht="15.75" customHeight="1" s="34"/>
    <row r="812" ht="15.75" customHeight="1" s="34"/>
    <row r="813" ht="15.75" customHeight="1" s="34"/>
    <row r="814" ht="15.75" customHeight="1" s="34"/>
    <row r="815" ht="15.75" customHeight="1" s="34"/>
    <row r="816" ht="15.75" customHeight="1" s="34"/>
    <row r="817" ht="15.75" customHeight="1" s="34"/>
    <row r="818" ht="15.75" customHeight="1" s="34"/>
    <row r="819" ht="15.75" customHeight="1" s="34"/>
    <row r="820" ht="15.75" customHeight="1" s="34"/>
    <row r="821" ht="15.75" customHeight="1" s="34"/>
    <row r="822" ht="15.75" customHeight="1" s="34"/>
    <row r="823" ht="15.75" customHeight="1" s="34"/>
    <row r="824" ht="15.75" customHeight="1" s="34"/>
    <row r="825" ht="15.75" customHeight="1" s="34"/>
    <row r="826" ht="15.75" customHeight="1" s="34"/>
    <row r="827" ht="15.75" customHeight="1" s="34"/>
    <row r="828" ht="15.75" customHeight="1" s="34"/>
    <row r="829" ht="15.75" customHeight="1" s="34"/>
    <row r="830" ht="15.75" customHeight="1" s="34"/>
    <row r="831" ht="15.75" customHeight="1" s="34"/>
    <row r="832" ht="15.75" customHeight="1" s="34"/>
    <row r="833" ht="15.75" customHeight="1" s="34"/>
    <row r="834" ht="15.75" customHeight="1" s="34"/>
    <row r="835" ht="15.75" customHeight="1" s="34"/>
    <row r="836" ht="15.75" customHeight="1" s="34"/>
    <row r="837" ht="15.75" customHeight="1" s="34"/>
    <row r="838" ht="15.75" customHeight="1" s="34"/>
    <row r="839" ht="15.75" customHeight="1" s="34"/>
    <row r="840" ht="15.75" customHeight="1" s="34"/>
    <row r="841" ht="15.75" customHeight="1" s="34"/>
    <row r="842" ht="15.75" customHeight="1" s="34"/>
    <row r="843" ht="15.75" customHeight="1" s="34"/>
    <row r="844" ht="15.75" customHeight="1" s="34"/>
    <row r="845" ht="15.75" customHeight="1" s="34"/>
    <row r="846" ht="15.75" customHeight="1" s="34"/>
    <row r="847" ht="15.75" customHeight="1" s="34"/>
    <row r="848" ht="15.75" customHeight="1" s="34"/>
    <row r="849" ht="15.75" customHeight="1" s="34"/>
    <row r="850" ht="15.75" customHeight="1" s="34"/>
    <row r="851" ht="15.75" customHeight="1" s="34"/>
    <row r="852" ht="15.75" customHeight="1" s="34"/>
    <row r="853" ht="15.75" customHeight="1" s="34"/>
    <row r="854" ht="15.75" customHeight="1" s="34"/>
    <row r="855" ht="15.75" customHeight="1" s="34"/>
    <row r="856" ht="15.75" customHeight="1" s="34"/>
    <row r="857" ht="15.75" customHeight="1" s="34"/>
    <row r="858" ht="15.75" customHeight="1" s="34"/>
    <row r="859" ht="15.75" customHeight="1" s="34"/>
    <row r="860" ht="15.75" customHeight="1" s="34"/>
    <row r="861" ht="15.75" customHeight="1" s="34"/>
    <row r="862" ht="15.75" customHeight="1" s="34"/>
    <row r="863" ht="15.75" customHeight="1" s="34"/>
    <row r="864" ht="15.75" customHeight="1" s="34"/>
    <row r="865" ht="15.75" customHeight="1" s="34"/>
    <row r="866" ht="15.75" customHeight="1" s="34"/>
    <row r="867" ht="15.75" customHeight="1" s="34"/>
    <row r="868" ht="15.75" customHeight="1" s="34"/>
    <row r="869" ht="15.75" customHeight="1" s="34"/>
    <row r="870" ht="15.75" customHeight="1" s="34"/>
    <row r="871" ht="15.75" customHeight="1" s="34"/>
    <row r="872" ht="15.75" customHeight="1" s="34"/>
    <row r="873" ht="15.75" customHeight="1" s="34"/>
    <row r="874" ht="15.75" customHeight="1" s="34"/>
    <row r="875" ht="15.75" customHeight="1" s="34"/>
    <row r="876" ht="15.75" customHeight="1" s="34"/>
    <row r="877" ht="15.75" customHeight="1" s="34"/>
    <row r="878" ht="15.75" customHeight="1" s="34"/>
    <row r="879" ht="15.75" customHeight="1" s="34"/>
    <row r="880" ht="15.75" customHeight="1" s="34"/>
    <row r="881" ht="15.75" customHeight="1" s="34"/>
    <row r="882" ht="15.75" customHeight="1" s="34"/>
    <row r="883" ht="15.75" customHeight="1" s="34"/>
    <row r="884" ht="15.75" customHeight="1" s="34"/>
    <row r="885" ht="15.75" customHeight="1" s="34"/>
    <row r="886" ht="15.75" customHeight="1" s="34"/>
    <row r="887" ht="15.75" customHeight="1" s="34"/>
    <row r="888" ht="15.75" customHeight="1" s="34"/>
    <row r="889" ht="15.75" customHeight="1" s="34"/>
    <row r="890" ht="15.75" customHeight="1" s="34"/>
    <row r="891" ht="15.75" customHeight="1" s="34"/>
    <row r="892" ht="15.75" customHeight="1" s="34"/>
    <row r="893" ht="15.75" customHeight="1" s="34"/>
    <row r="894" ht="15.75" customHeight="1" s="34"/>
    <row r="895" ht="15.75" customHeight="1" s="34"/>
    <row r="896" ht="15.75" customHeight="1" s="34"/>
    <row r="897" ht="15.75" customHeight="1" s="34"/>
    <row r="898" ht="15.75" customHeight="1" s="34"/>
    <row r="899" ht="15.75" customHeight="1" s="34"/>
    <row r="900" ht="15.75" customHeight="1" s="34"/>
    <row r="901" ht="15.75" customHeight="1" s="34"/>
    <row r="902" ht="15.75" customHeight="1" s="34"/>
    <row r="903" ht="15.75" customHeight="1" s="34"/>
    <row r="904" ht="15.75" customHeight="1" s="34"/>
    <row r="905" ht="15.75" customHeight="1" s="34"/>
    <row r="906" ht="15.75" customHeight="1" s="34"/>
    <row r="907" ht="15.75" customHeight="1" s="34"/>
    <row r="908" ht="15.75" customHeight="1" s="34"/>
    <row r="909" ht="15.75" customHeight="1" s="34"/>
    <row r="910" ht="15.75" customHeight="1" s="34"/>
    <row r="911" ht="15.75" customHeight="1" s="34"/>
    <row r="912" ht="15.75" customHeight="1" s="34"/>
    <row r="913" ht="15.75" customHeight="1" s="34"/>
    <row r="914" ht="15.75" customHeight="1" s="34"/>
    <row r="915" ht="15.75" customHeight="1" s="34"/>
    <row r="916" ht="15.75" customHeight="1" s="34"/>
    <row r="917" ht="15.75" customHeight="1" s="34"/>
    <row r="918" ht="15.75" customHeight="1" s="34"/>
    <row r="919" ht="15.75" customHeight="1" s="34"/>
    <row r="920" ht="15.75" customHeight="1" s="34"/>
    <row r="921" ht="15.75" customHeight="1" s="34"/>
    <row r="922" ht="15.75" customHeight="1" s="34"/>
    <row r="923" ht="15.75" customHeight="1" s="34"/>
    <row r="924" ht="15.75" customHeight="1" s="34"/>
    <row r="925" ht="15.75" customHeight="1" s="34"/>
    <row r="926" ht="15.75" customHeight="1" s="34"/>
    <row r="927" ht="15.75" customHeight="1" s="34"/>
    <row r="928" ht="15.75" customHeight="1" s="34"/>
    <row r="929" ht="15.75" customHeight="1" s="34"/>
    <row r="930" ht="15.75" customHeight="1" s="34"/>
    <row r="931" ht="15.75" customHeight="1" s="34"/>
    <row r="932" ht="15.75" customHeight="1" s="34"/>
    <row r="933" ht="15.75" customHeight="1" s="34"/>
    <row r="934" ht="15.75" customHeight="1" s="34"/>
    <row r="935" ht="15.75" customHeight="1" s="34"/>
    <row r="936" ht="15.75" customHeight="1" s="34"/>
    <row r="937" ht="15.75" customHeight="1" s="34"/>
    <row r="938" ht="15.75" customHeight="1" s="34"/>
    <row r="939" ht="15.75" customHeight="1" s="34"/>
    <row r="940" ht="15.75" customHeight="1" s="34"/>
    <row r="941" ht="15.75" customHeight="1" s="34"/>
    <row r="942" ht="15.75" customHeight="1" s="34"/>
    <row r="943" ht="15.75" customHeight="1" s="34"/>
    <row r="944" ht="15.75" customHeight="1" s="34"/>
    <row r="945" ht="15.75" customHeight="1" s="34"/>
    <row r="946" ht="15.75" customHeight="1" s="34"/>
    <row r="947" ht="15.75" customHeight="1" s="34"/>
    <row r="948" ht="15.75" customHeight="1" s="34"/>
    <row r="949" ht="15.75" customHeight="1" s="34"/>
    <row r="950" ht="15.75" customHeight="1" s="34"/>
    <row r="951" ht="15.75" customHeight="1" s="34"/>
    <row r="952" ht="15.75" customHeight="1" s="34"/>
    <row r="953" ht="15.75" customHeight="1" s="34"/>
    <row r="954" ht="15.75" customHeight="1" s="34"/>
    <row r="955" ht="15.75" customHeight="1" s="34"/>
    <row r="956" ht="15.75" customHeight="1" s="34"/>
    <row r="957" ht="15.75" customHeight="1" s="34"/>
    <row r="958" ht="15.75" customHeight="1" s="34"/>
    <row r="959" ht="15.75" customHeight="1" s="34"/>
    <row r="960" ht="15.75" customHeight="1" s="34"/>
    <row r="961" ht="15.75" customHeight="1" s="34"/>
    <row r="962" ht="15.75" customHeight="1" s="34"/>
    <row r="963" ht="15.75" customHeight="1" s="34"/>
    <row r="964" ht="15.75" customHeight="1" s="34"/>
    <row r="965" ht="15.75" customHeight="1" s="34"/>
    <row r="966" ht="15.75" customHeight="1" s="34"/>
    <row r="967" ht="15.75" customHeight="1" s="34"/>
    <row r="968" ht="15.75" customHeight="1" s="34"/>
    <row r="969" ht="15.75" customHeight="1" s="34"/>
    <row r="970" ht="15.75" customHeight="1" s="34"/>
    <row r="971" ht="15.75" customHeight="1" s="34"/>
    <row r="972" ht="15.75" customHeight="1" s="34"/>
    <row r="973" ht="15.75" customHeight="1" s="34"/>
    <row r="974" ht="15.75" customHeight="1" s="34"/>
    <row r="975" ht="15.75" customHeight="1" s="34"/>
    <row r="976" ht="15.75" customHeight="1" s="34"/>
    <row r="977" ht="15.75" customHeight="1" s="34"/>
    <row r="978" ht="15.75" customHeight="1" s="34"/>
    <row r="979" ht="15.75" customHeight="1" s="34"/>
    <row r="980" ht="15.75" customHeight="1" s="34"/>
    <row r="981" ht="15.75" customHeight="1" s="34"/>
    <row r="982" ht="15.75" customHeight="1" s="34"/>
    <row r="983" ht="15.75" customHeight="1" s="34"/>
    <row r="984" ht="15.75" customHeight="1" s="34"/>
    <row r="985" ht="15.75" customHeight="1" s="34"/>
    <row r="986" ht="15.75" customHeight="1" s="34"/>
    <row r="987" ht="15.75" customHeight="1" s="34"/>
    <row r="988" ht="15.75" customHeight="1" s="34"/>
    <row r="989" ht="15.75" customHeight="1" s="34"/>
    <row r="990" ht="15.75" customHeight="1" s="34"/>
    <row r="991" ht="15.75" customHeight="1" s="34"/>
    <row r="992" ht="15.75" customHeight="1" s="34"/>
    <row r="993" ht="15.75" customHeight="1" s="34"/>
    <row r="994" ht="15.75" customHeight="1" s="34"/>
    <row r="995" ht="15.75" customHeight="1" s="34"/>
    <row r="996" ht="15.75" customHeight="1" s="34"/>
    <row r="997" ht="15.75" customHeight="1" s="34"/>
    <row r="998" ht="15.75" customHeight="1" s="34"/>
    <row r="999" ht="15.75" customHeight="1" s="34"/>
    <row r="1000" ht="15.75" customHeight="1" s="34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8" defaultColWidth="12.63" defaultRowHeight="15" customHeight="1"/>
  <cols>
    <col width="9.380000000000001" customWidth="1" style="34" min="1" max="1"/>
    <col width="51.38" customWidth="1" style="34" min="2" max="2"/>
    <col width="9.380000000000001" customWidth="1" style="34" min="3" max="35"/>
  </cols>
  <sheetData>
    <row r="1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35" t="n">
        <v>-24.08338051676427</v>
      </c>
      <c r="D2" s="35" t="n">
        <v>-27.33678152625532</v>
      </c>
      <c r="E2" s="35" t="n">
        <v>-27.3367815262549</v>
      </c>
      <c r="F2" s="35" t="n">
        <v>-27.33678152625407</v>
      </c>
      <c r="G2" s="35" t="n">
        <v>-27.33678152625553</v>
      </c>
      <c r="H2" s="35" t="n">
        <v>-27.33678152625511</v>
      </c>
      <c r="I2" s="35" t="n">
        <v>-27.33678152625449</v>
      </c>
      <c r="J2" s="35" t="n">
        <v>-27.3367815262549</v>
      </c>
      <c r="K2" s="35" t="n">
        <v>-27.3367815262547</v>
      </c>
      <c r="L2" s="35" t="n">
        <v>-14.67878896927772</v>
      </c>
      <c r="M2" s="35" t="n">
        <v>-11.49827949727436</v>
      </c>
      <c r="N2" s="35" t="n">
        <v>-11.49827949727353</v>
      </c>
      <c r="O2" s="35" t="n">
        <v>-11.49827949727374</v>
      </c>
      <c r="P2" s="35" t="n">
        <v>-16.92706708364297</v>
      </c>
      <c r="Q2" s="35" t="n">
        <v>-20.53270716638318</v>
      </c>
      <c r="R2" s="35" t="n">
        <v>-20.53270716638339</v>
      </c>
      <c r="S2" s="35" t="n">
        <v>-20.53270716638318</v>
      </c>
      <c r="T2" s="35" t="n">
        <v>-20.84628656794118</v>
      </c>
      <c r="U2" s="35" t="n">
        <v>-20.84628656794118</v>
      </c>
      <c r="V2" s="35" t="n">
        <v>-25.50484222205593</v>
      </c>
      <c r="W2" s="35" t="n">
        <v>-27.0206479385342</v>
      </c>
      <c r="X2" s="35" t="n">
        <v>-27.0206479385367</v>
      </c>
      <c r="Y2" s="35" t="n">
        <v>-27.02064793853608</v>
      </c>
      <c r="Z2" s="35" t="n">
        <v>-27.0206479385367</v>
      </c>
      <c r="AA2" s="35" t="n">
        <v>-27.0206479385367</v>
      </c>
      <c r="AB2" s="35" t="n">
        <v>-27.0206479385367</v>
      </c>
      <c r="AC2" s="35" t="n">
        <v>-27.0206479385367</v>
      </c>
      <c r="AD2" s="35" t="n">
        <v>-27.0206479385367</v>
      </c>
      <c r="AE2" s="35" t="n">
        <v>0</v>
      </c>
      <c r="AF2" s="35" t="n">
        <v>0</v>
      </c>
      <c r="AG2" s="36" t="n">
        <v>0</v>
      </c>
    </row>
    <row r="3">
      <c r="A3" s="21" t="inlineStr">
        <is>
          <t>Alabama</t>
        </is>
      </c>
      <c r="B3" s="22" t="inlineStr">
        <is>
          <t>LULUCF - Forest Carbon Flux - Belowground Biomass</t>
        </is>
      </c>
      <c r="C3" s="37" t="n">
        <v>-4.649356747270668</v>
      </c>
      <c r="D3" s="37" t="n">
        <v>-5.308117689757215</v>
      </c>
      <c r="E3" s="37" t="n">
        <v>-5.308117689757111</v>
      </c>
      <c r="F3" s="37" t="n">
        <v>-5.308117689757163</v>
      </c>
      <c r="G3" s="37" t="n">
        <v>-5.308117689757059</v>
      </c>
      <c r="H3" s="37" t="n">
        <v>-5.308117689757215</v>
      </c>
      <c r="I3" s="37" t="n">
        <v>-5.308117689756955</v>
      </c>
      <c r="J3" s="37" t="n">
        <v>-5.308117689757215</v>
      </c>
      <c r="K3" s="37" t="n">
        <v>-5.308117689757059</v>
      </c>
      <c r="L3" s="37" t="n">
        <v>-2.981020535230935</v>
      </c>
      <c r="M3" s="37" t="n">
        <v>-2.396026888072541</v>
      </c>
      <c r="N3" s="37" t="n">
        <v>-2.396026888072488</v>
      </c>
      <c r="O3" s="37" t="n">
        <v>-2.396026888072488</v>
      </c>
      <c r="P3" s="37" t="n">
        <v>-3.510260607671597</v>
      </c>
      <c r="Q3" s="37" t="n">
        <v>-4.250301675223151</v>
      </c>
      <c r="R3" s="37" t="n">
        <v>-4.250301675223255</v>
      </c>
      <c r="S3" s="37" t="n">
        <v>-4.250301675223047</v>
      </c>
      <c r="T3" s="37" t="n">
        <v>-4.285143830951904</v>
      </c>
      <c r="U3" s="37" t="n">
        <v>-4.2851438309518</v>
      </c>
      <c r="V3" s="37" t="n">
        <v>-5.237972383220314</v>
      </c>
      <c r="W3" s="37" t="n">
        <v>-5.548004735216939</v>
      </c>
      <c r="X3" s="37" t="n">
        <v>-5.548004735217512</v>
      </c>
      <c r="Y3" s="37" t="n">
        <v>-5.548004735217461</v>
      </c>
      <c r="Z3" s="37" t="n">
        <v>-5.548004735217408</v>
      </c>
      <c r="AA3" s="37" t="n">
        <v>-5.548004735217408</v>
      </c>
      <c r="AB3" s="37" t="n">
        <v>-5.548004735217408</v>
      </c>
      <c r="AC3" s="37" t="n">
        <v>-5.548004735217408</v>
      </c>
      <c r="AD3" s="37" t="n">
        <v>-5.548004735217408</v>
      </c>
      <c r="AE3" s="37" t="n">
        <v>0</v>
      </c>
      <c r="AF3" s="37" t="n">
        <v>0</v>
      </c>
      <c r="AG3" s="38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35" t="n">
        <v>-2.022846517144951</v>
      </c>
      <c r="D4" s="35" t="n">
        <v>-2.301386460216861</v>
      </c>
      <c r="E4" s="35" t="n">
        <v>-2.301386460216809</v>
      </c>
      <c r="F4" s="35" t="n">
        <v>-2.301386460216965</v>
      </c>
      <c r="G4" s="35" t="n">
        <v>-2.301386460216861</v>
      </c>
      <c r="H4" s="35" t="n">
        <v>-2.301386460216757</v>
      </c>
      <c r="I4" s="35" t="n">
        <v>-2.301386460216965</v>
      </c>
      <c r="J4" s="35" t="n">
        <v>-2.301386460216861</v>
      </c>
      <c r="K4" s="35" t="n">
        <v>-2.301386460216809</v>
      </c>
      <c r="L4" s="35" t="n">
        <v>-1.160587310783332</v>
      </c>
      <c r="M4" s="35" t="n">
        <v>-0.8774043869897525</v>
      </c>
      <c r="N4" s="35" t="n">
        <v>-0.8774043869899089</v>
      </c>
      <c r="O4" s="35" t="n">
        <v>-0.8774043869898567</v>
      </c>
      <c r="P4" s="35" t="n">
        <v>0.01611558494038453</v>
      </c>
      <c r="Q4" s="35" t="n">
        <v>0.6095651119785306</v>
      </c>
      <c r="R4" s="35" t="n">
        <v>0.6095651119785306</v>
      </c>
      <c r="S4" s="35" t="n">
        <v>0.6095651119784785</v>
      </c>
      <c r="T4" s="35" t="n">
        <v>-0.08550444986948946</v>
      </c>
      <c r="U4" s="35" t="n">
        <v>-0.08550444986964578</v>
      </c>
      <c r="V4" s="35" t="n">
        <v>-0.7503092040803097</v>
      </c>
      <c r="W4" s="35" t="n">
        <v>-0.9666240710898961</v>
      </c>
      <c r="X4" s="35" t="n">
        <v>-0.9666240710898961</v>
      </c>
      <c r="Y4" s="35" t="n">
        <v>-0.9666240710900524</v>
      </c>
      <c r="Z4" s="35" t="n">
        <v>-0.9666240710898439</v>
      </c>
      <c r="AA4" s="35" t="n">
        <v>-0.9666240710898439</v>
      </c>
      <c r="AB4" s="35" t="n">
        <v>-0.9666240710898439</v>
      </c>
      <c r="AC4" s="35" t="n">
        <v>-0.9666240710898439</v>
      </c>
      <c r="AD4" s="35" t="n">
        <v>-0.9666240710898439</v>
      </c>
      <c r="AE4" s="35" t="n">
        <v>0</v>
      </c>
      <c r="AF4" s="35" t="n">
        <v>0</v>
      </c>
      <c r="AG4" s="36" t="n">
        <v>0</v>
      </c>
    </row>
    <row r="5">
      <c r="A5" s="21" t="inlineStr">
        <is>
          <t>Alabama</t>
        </is>
      </c>
      <c r="B5" s="22" t="inlineStr">
        <is>
          <t>LULUCF - Forest Carbon Flux - Litter</t>
        </is>
      </c>
      <c r="C5" s="37" t="n">
        <v>-0.5895761447104491</v>
      </c>
      <c r="D5" s="37" t="n">
        <v>-0.6298451852133837</v>
      </c>
      <c r="E5" s="37" t="n">
        <v>-0.6298451852132795</v>
      </c>
      <c r="F5" s="37" t="n">
        <v>-0.6298451852132274</v>
      </c>
      <c r="G5" s="37" t="n">
        <v>-0.6298451852133837</v>
      </c>
      <c r="H5" s="37" t="n">
        <v>-0.6298451852133315</v>
      </c>
      <c r="I5" s="37" t="n">
        <v>-0.6298451852133056</v>
      </c>
      <c r="J5" s="37" t="n">
        <v>-0.6298451852132534</v>
      </c>
      <c r="K5" s="37" t="n">
        <v>-0.6298451852134358</v>
      </c>
      <c r="L5" s="37" t="n">
        <v>-0.3670765654539873</v>
      </c>
      <c r="M5" s="37" t="n">
        <v>-0.3009733206835961</v>
      </c>
      <c r="N5" s="37" t="n">
        <v>-0.3009733206836221</v>
      </c>
      <c r="O5" s="37" t="n">
        <v>-0.3009733206836481</v>
      </c>
      <c r="P5" s="37" t="n">
        <v>-0.8554774327892005</v>
      </c>
      <c r="Q5" s="37" t="n">
        <v>-1.223762656855243</v>
      </c>
      <c r="R5" s="37" t="n">
        <v>-1.223762656855165</v>
      </c>
      <c r="S5" s="37" t="n">
        <v>-1.223762656855139</v>
      </c>
      <c r="T5" s="37" t="n">
        <v>-1.223762656855139</v>
      </c>
      <c r="U5" s="37" t="n">
        <v>-1.223762656855217</v>
      </c>
      <c r="V5" s="37" t="n">
        <v>-0.803525457967287</v>
      </c>
      <c r="W5" s="37" t="n">
        <v>-0.6667882381835046</v>
      </c>
      <c r="X5" s="37" t="n">
        <v>-0.6667882381835046</v>
      </c>
      <c r="Y5" s="37" t="n">
        <v>-0.6667882381835307</v>
      </c>
      <c r="Z5" s="37" t="n">
        <v>-0.6667882381834526</v>
      </c>
      <c r="AA5" s="37" t="n">
        <v>-0.6667882381834526</v>
      </c>
      <c r="AB5" s="37" t="n">
        <v>-0.6667882381834526</v>
      </c>
      <c r="AC5" s="37" t="n">
        <v>-0.6667882381834526</v>
      </c>
      <c r="AD5" s="37" t="n">
        <v>-0.6667882381834526</v>
      </c>
      <c r="AE5" s="37" t="n">
        <v>0</v>
      </c>
      <c r="AF5" s="37" t="n">
        <v>0</v>
      </c>
      <c r="AG5" s="38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35" t="n">
        <v>-5.604285310795527</v>
      </c>
      <c r="D6" s="35" t="n">
        <v>-6.422531098838552</v>
      </c>
      <c r="E6" s="35" t="n">
        <v>-6.422531098837301</v>
      </c>
      <c r="F6" s="35" t="n">
        <v>-6.422531098838343</v>
      </c>
      <c r="G6" s="35" t="n">
        <v>-6.42253109883751</v>
      </c>
      <c r="H6" s="35" t="n">
        <v>-6.422531098838343</v>
      </c>
      <c r="I6" s="35" t="n">
        <v>-6.422531098837301</v>
      </c>
      <c r="J6" s="35" t="n">
        <v>-6.422531098837926</v>
      </c>
      <c r="K6" s="35" t="n">
        <v>-6.422531098837926</v>
      </c>
      <c r="L6" s="35" t="n">
        <v>-1.529609008459071</v>
      </c>
      <c r="M6" s="35" t="n">
        <v>-0.2987237266507539</v>
      </c>
      <c r="N6" s="35" t="n">
        <v>-0.2987237266501286</v>
      </c>
      <c r="O6" s="35" t="n">
        <v>-0.2987237266501286</v>
      </c>
      <c r="P6" s="35" t="n">
        <v>-1.014824314446211</v>
      </c>
      <c r="Q6" s="35" t="n">
        <v>-1.49043713619587</v>
      </c>
      <c r="R6" s="35" t="n">
        <v>-1.490437136195245</v>
      </c>
      <c r="S6" s="35" t="n">
        <v>-1.49043713619587</v>
      </c>
      <c r="T6" s="35" t="n">
        <v>-1.49043713619587</v>
      </c>
      <c r="U6" s="35" t="n">
        <v>-1.490437136195245</v>
      </c>
      <c r="V6" s="35" t="n">
        <v>-1.320410324488553</v>
      </c>
      <c r="W6" s="35" t="n">
        <v>-1.265086822467708</v>
      </c>
      <c r="X6" s="35" t="n">
        <v>-1.265086822468542</v>
      </c>
      <c r="Y6" s="35" t="n">
        <v>-1.265086822468125</v>
      </c>
      <c r="Z6" s="35" t="n">
        <v>-1.26508682246875</v>
      </c>
      <c r="AA6" s="35" t="n">
        <v>-1.26508682246875</v>
      </c>
      <c r="AB6" s="35" t="n">
        <v>-1.26508682246875</v>
      </c>
      <c r="AC6" s="35" t="n">
        <v>-1.26508682246875</v>
      </c>
      <c r="AD6" s="35" t="n">
        <v>-1.26508682246875</v>
      </c>
      <c r="AE6" s="35" t="n">
        <v>0</v>
      </c>
      <c r="AF6" s="35" t="n">
        <v>0</v>
      </c>
      <c r="AG6" s="36" t="n">
        <v>0</v>
      </c>
    </row>
    <row r="7">
      <c r="A7" s="21" t="inlineStr">
        <is>
          <t>Alabama</t>
        </is>
      </c>
      <c r="B7" s="22" t="inlineStr">
        <is>
          <t>LULUCF - Forest Carbon Flux - Total wood products and landfills</t>
        </is>
      </c>
      <c r="C7" s="37" t="n">
        <v>-16.58284451385773</v>
      </c>
      <c r="D7" s="37" t="n">
        <v>-16.58284451385773</v>
      </c>
      <c r="E7" s="37" t="n">
        <v>-16.58284451385773</v>
      </c>
      <c r="F7" s="37" t="n">
        <v>-23.57517360015932</v>
      </c>
      <c r="G7" s="37" t="n">
        <v>-23.57517360015932</v>
      </c>
      <c r="H7" s="37" t="n">
        <v>-23.57517360015932</v>
      </c>
      <c r="I7" s="37" t="n">
        <v>-23.57517360015932</v>
      </c>
      <c r="J7" s="37" t="n">
        <v>-23.57517360015932</v>
      </c>
      <c r="K7" s="37" t="n">
        <v>-23.57517360015932</v>
      </c>
      <c r="L7" s="37" t="n">
        <v>-23.57517360015932</v>
      </c>
      <c r="M7" s="37" t="n">
        <v>-23.57517360015932</v>
      </c>
      <c r="N7" s="37" t="n">
        <v>-23.57517360015932</v>
      </c>
      <c r="O7" s="37" t="n">
        <v>-23.57517360015932</v>
      </c>
      <c r="P7" s="37" t="n">
        <v>-23.57517360015932</v>
      </c>
      <c r="Q7" s="37" t="n">
        <v>-23.57517360015932</v>
      </c>
      <c r="R7" s="37" t="n">
        <v>-23.57517360015932</v>
      </c>
      <c r="S7" s="37" t="n">
        <v>-23.57517360015932</v>
      </c>
      <c r="T7" s="37" t="n">
        <v>-23.57517360015932</v>
      </c>
      <c r="U7" s="37" t="n">
        <v>-23.57517360015932</v>
      </c>
      <c r="V7" s="37" t="n">
        <v>-23.57517360015932</v>
      </c>
      <c r="W7" s="37" t="n">
        <v>-23.57517360015932</v>
      </c>
      <c r="X7" s="37" t="n">
        <v>-23.57517360015932</v>
      </c>
      <c r="Y7" s="37" t="n">
        <v>-23.57517360015932</v>
      </c>
      <c r="Z7" s="37" t="n">
        <v>-23.57517360015932</v>
      </c>
      <c r="AA7" s="37" t="n">
        <v>-23.57517360015932</v>
      </c>
      <c r="AB7" s="37" t="n">
        <v>-23.57517360015932</v>
      </c>
      <c r="AC7" s="37" t="n">
        <v>-23.57517360015932</v>
      </c>
      <c r="AD7" s="37" t="n">
        <v>-23.57517360015932</v>
      </c>
      <c r="AE7" s="37" t="n">
        <v>0</v>
      </c>
      <c r="AF7" s="37" t="n">
        <v>0</v>
      </c>
      <c r="AG7" s="38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35" t="n">
        <v>-1.89207377744</v>
      </c>
      <c r="D8" s="35" t="n">
        <v>-1.940056316352</v>
      </c>
      <c r="E8" s="35" t="n">
        <v>-1.988038855264</v>
      </c>
      <c r="F8" s="35" t="n">
        <v>-2.036021394176</v>
      </c>
      <c r="G8" s="35" t="n">
        <v>-2.084003933088</v>
      </c>
      <c r="H8" s="35" t="n">
        <v>-2.131986472</v>
      </c>
      <c r="I8" s="35" t="n">
        <v>-2.179969010912</v>
      </c>
      <c r="J8" s="35" t="n">
        <v>-2.227951549823999</v>
      </c>
      <c r="K8" s="35" t="n">
        <v>-2.275934088735999</v>
      </c>
      <c r="L8" s="35" t="n">
        <v>-2.323916627647999</v>
      </c>
      <c r="M8" s="35" t="n">
        <v>-2.37189916656</v>
      </c>
      <c r="N8" s="35" t="n">
        <v>-2.428377065410911</v>
      </c>
      <c r="O8" s="35" t="n">
        <v>-2.484854964261821</v>
      </c>
      <c r="P8" s="35" t="n">
        <v>-2.541332863112732</v>
      </c>
      <c r="Q8" s="35" t="n">
        <v>-2.597810761963642</v>
      </c>
      <c r="R8" s="35" t="n">
        <v>-2.654288660814553</v>
      </c>
      <c r="S8" s="35" t="n">
        <v>-2.710766559665463</v>
      </c>
      <c r="T8" s="35" t="n">
        <v>-2.767244458516374</v>
      </c>
      <c r="U8" s="35" t="n">
        <v>-2.823722357367285</v>
      </c>
      <c r="V8" s="35" t="n">
        <v>-2.880200256218195</v>
      </c>
      <c r="W8" s="35" t="n">
        <v>-2.936678155069107</v>
      </c>
      <c r="X8" s="35" t="n">
        <v>-2.99315605392</v>
      </c>
      <c r="Y8" s="35" t="n">
        <v>-3.049633952770922</v>
      </c>
      <c r="Z8" s="35" t="n">
        <v>-3.106111851621828</v>
      </c>
      <c r="AA8" s="35" t="n">
        <v>-3.162589750472734</v>
      </c>
      <c r="AB8" s="35" t="n">
        <v>-3.219067649323656</v>
      </c>
      <c r="AC8" s="35" t="n">
        <v>-3.275545548174562</v>
      </c>
      <c r="AD8" s="35" t="n">
        <v>-3.332023447025469</v>
      </c>
      <c r="AE8" s="35" t="n">
        <v>0</v>
      </c>
      <c r="AF8" s="35" t="n">
        <v>0</v>
      </c>
      <c r="AG8" s="36" t="n">
        <v>0</v>
      </c>
    </row>
    <row r="9">
      <c r="A9" s="21" t="inlineStr">
        <is>
          <t>Alabama</t>
        </is>
      </c>
      <c r="B9" s="22" t="inlineStr">
        <is>
          <t>LULUCF - Landfilled Yard Trimmings and Food Scraps</t>
        </is>
      </c>
      <c r="C9" s="37" t="n">
        <v>-0.3782107746037442</v>
      </c>
      <c r="D9" s="37" t="n">
        <v>-0.3582641814809604</v>
      </c>
      <c r="E9" s="37" t="n">
        <v>-0.3545965661418599</v>
      </c>
      <c r="F9" s="37" t="n">
        <v>-0.3112199624866238</v>
      </c>
      <c r="G9" s="37" t="n">
        <v>-0.2740658994559363</v>
      </c>
      <c r="H9" s="37" t="n">
        <v>-0.2248600088450456</v>
      </c>
      <c r="I9" s="37" t="n">
        <v>-0.1833808915233376</v>
      </c>
      <c r="J9" s="37" t="n">
        <v>-0.1942531213824671</v>
      </c>
      <c r="K9" s="37" t="n">
        <v>-0.1918512584663399</v>
      </c>
      <c r="L9" s="37" t="n">
        <v>-0.1766763327173027</v>
      </c>
      <c r="M9" s="37" t="n">
        <v>-0.1743360565438341</v>
      </c>
      <c r="N9" s="37" t="n">
        <v>-0.1763546135509135</v>
      </c>
      <c r="O9" s="37" t="n">
        <v>-0.1773031352985122</v>
      </c>
      <c r="P9" s="37" t="n">
        <v>-0.1508481525581501</v>
      </c>
      <c r="Q9" s="37" t="n">
        <v>-0.1468630296313611</v>
      </c>
      <c r="R9" s="37" t="n">
        <v>-0.1476647596120865</v>
      </c>
      <c r="S9" s="37" t="n">
        <v>-0.1475416182479198</v>
      </c>
      <c r="T9" s="37" t="n">
        <v>-0.1406013370099187</v>
      </c>
      <c r="U9" s="37" t="n">
        <v>-0.1380629491986732</v>
      </c>
      <c r="V9" s="37" t="n">
        <v>-0.1572143046386719</v>
      </c>
      <c r="W9" s="37" t="n">
        <v>-0.1685718966847873</v>
      </c>
      <c r="X9" s="37" t="n">
        <v>-0.165773172768855</v>
      </c>
      <c r="Y9" s="37" t="n">
        <v>-0.1637191376743187</v>
      </c>
      <c r="Z9" s="37" t="n">
        <v>-0.155791057332228</v>
      </c>
      <c r="AA9" s="37" t="n">
        <v>-0.1545554144137085</v>
      </c>
      <c r="AB9" s="37" t="n">
        <v>-0.1545206183796065</v>
      </c>
      <c r="AC9" s="37" t="n">
        <v>-0.1536262101509078</v>
      </c>
      <c r="AD9" s="37" t="n">
        <v>-0.1528834337110112</v>
      </c>
      <c r="AE9" s="37" t="n">
        <v>0</v>
      </c>
      <c r="AF9" s="37" t="n">
        <v>0</v>
      </c>
      <c r="AG9" s="38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35" t="n">
        <v>-0.02930105797155935</v>
      </c>
      <c r="D10" s="35" t="n">
        <v>-0.02734293112713283</v>
      </c>
      <c r="E10" s="35" t="n">
        <v>-0.02692665505090133</v>
      </c>
      <c r="F10" s="35" t="n">
        <v>-0.02130901243808099</v>
      </c>
      <c r="G10" s="35" t="n">
        <v>-0.01717029965511202</v>
      </c>
      <c r="H10" s="35" t="n">
        <v>-0.01188350806465091</v>
      </c>
      <c r="I10" s="35" t="n">
        <v>-0.007322354948028931</v>
      </c>
      <c r="J10" s="35" t="n">
        <v>-0.00737232597438657</v>
      </c>
      <c r="K10" s="35" t="n">
        <v>-0.007627720441228822</v>
      </c>
      <c r="L10" s="35" t="n">
        <v>-0.006422805830459745</v>
      </c>
      <c r="M10" s="35" t="n">
        <v>-0.006182738117910219</v>
      </c>
      <c r="N10" s="35" t="n">
        <v>-0.007396193147888312</v>
      </c>
      <c r="O10" s="35" t="n">
        <v>-0.008276180707667075</v>
      </c>
      <c r="P10" s="35" t="n">
        <v>-0.005493587564341738</v>
      </c>
      <c r="Q10" s="35" t="n">
        <v>-0.004550045436835129</v>
      </c>
      <c r="R10" s="35" t="n">
        <v>-0.005581748562719497</v>
      </c>
      <c r="S10" s="35" t="n">
        <v>-0.006375963880965722</v>
      </c>
      <c r="T10" s="35" t="n">
        <v>-0.006445417069871799</v>
      </c>
      <c r="U10" s="35" t="n">
        <v>-0.006851321760864513</v>
      </c>
      <c r="V10" s="35" t="n">
        <v>-0.008966119321686372</v>
      </c>
      <c r="W10" s="35" t="n">
        <v>-0.01035659499354536</v>
      </c>
      <c r="X10" s="35" t="n">
        <v>-0.01056749677463091</v>
      </c>
      <c r="Y10" s="35" t="n">
        <v>-0.01077831521184013</v>
      </c>
      <c r="Z10" s="35" t="n">
        <v>-0.01030102676945493</v>
      </c>
      <c r="AA10" s="35" t="n">
        <v>-0.01032128777297201</v>
      </c>
      <c r="AB10" s="35" t="n">
        <v>-0.01047533734197596</v>
      </c>
      <c r="AC10" s="35" t="n">
        <v>-0.01059706634927623</v>
      </c>
      <c r="AD10" s="35" t="n">
        <v>-0.01070265007175605</v>
      </c>
      <c r="AE10" s="35" t="n">
        <v>0</v>
      </c>
      <c r="AF10" s="35" t="n">
        <v>0</v>
      </c>
      <c r="AG10" s="36" t="n">
        <v>0</v>
      </c>
    </row>
    <row r="11">
      <c r="A11" s="21" t="inlineStr">
        <is>
          <t>Alabama</t>
        </is>
      </c>
      <c r="B11" s="22" t="inlineStr">
        <is>
          <t>LULUCF - Landfilled Yard Trimmings and Food Scraps - Leaves</t>
        </is>
      </c>
      <c r="C11" s="37" t="n">
        <v>-0.1570062382375105</v>
      </c>
      <c r="D11" s="37" t="n">
        <v>-0.150409425542898</v>
      </c>
      <c r="E11" s="37" t="n">
        <v>-0.1483237408739112</v>
      </c>
      <c r="F11" s="37" t="n">
        <v>-0.1299244349039173</v>
      </c>
      <c r="G11" s="37" t="n">
        <v>-0.1152377681492999</v>
      </c>
      <c r="H11" s="37" t="n">
        <v>-0.09636475872214736</v>
      </c>
      <c r="I11" s="37" t="n">
        <v>-0.07902255228047041</v>
      </c>
      <c r="J11" s="37" t="n">
        <v>-0.07556225323729343</v>
      </c>
      <c r="K11" s="37" t="n">
        <v>-0.07302660439199772</v>
      </c>
      <c r="L11" s="37" t="n">
        <v>-0.06621460653056639</v>
      </c>
      <c r="M11" s="37" t="n">
        <v>-0.06244738609865536</v>
      </c>
      <c r="N11" s="37" t="n">
        <v>-0.06342074866381017</v>
      </c>
      <c r="O11" s="37" t="n">
        <v>-0.06377561906643564</v>
      </c>
      <c r="P11" s="37" t="n">
        <v>-0.05299784131595978</v>
      </c>
      <c r="Q11" s="37" t="n">
        <v>-0.04765954773643057</v>
      </c>
      <c r="R11" s="37" t="n">
        <v>-0.04890956221304585</v>
      </c>
      <c r="S11" s="37" t="n">
        <v>-0.04950374628701184</v>
      </c>
      <c r="T11" s="37" t="n">
        <v>-0.04696125233361347</v>
      </c>
      <c r="U11" s="37" t="n">
        <v>-0.04647764265938303</v>
      </c>
      <c r="V11" s="37" t="n">
        <v>-0.0547972589722539</v>
      </c>
      <c r="W11" s="37" t="n">
        <v>-0.05982683518897276</v>
      </c>
      <c r="X11" s="37" t="n">
        <v>-0.05927311981003382</v>
      </c>
      <c r="Y11" s="37" t="n">
        <v>-0.05894261296947639</v>
      </c>
      <c r="Z11" s="37" t="n">
        <v>-0.05539894056163826</v>
      </c>
      <c r="AA11" s="37" t="n">
        <v>-0.05448738659461029</v>
      </c>
      <c r="AB11" s="37" t="n">
        <v>-0.05438439733993429</v>
      </c>
      <c r="AC11" s="37" t="n">
        <v>-0.0542480319031979</v>
      </c>
      <c r="AD11" s="37" t="n">
        <v>-0.05414149116313956</v>
      </c>
      <c r="AE11" s="37" t="n">
        <v>0</v>
      </c>
      <c r="AF11" s="37" t="n">
        <v>0</v>
      </c>
      <c r="AG11" s="38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35" t="n">
        <v>-0.1557345103992885</v>
      </c>
      <c r="D12" s="35" t="n">
        <v>-0.1487598266776665</v>
      </c>
      <c r="E12" s="35" t="n">
        <v>-0.146447131456641</v>
      </c>
      <c r="F12" s="35" t="n">
        <v>-0.1273310560777678</v>
      </c>
      <c r="G12" s="35" t="n">
        <v>-0.1120732538309144</v>
      </c>
      <c r="H12" s="35" t="n">
        <v>-0.092528227889366</v>
      </c>
      <c r="I12" s="35" t="n">
        <v>-0.07459350492398244</v>
      </c>
      <c r="J12" s="35" t="n">
        <v>-0.07099288024778524</v>
      </c>
      <c r="K12" s="35" t="n">
        <v>-0.06835221305346104</v>
      </c>
      <c r="L12" s="35" t="n">
        <v>-0.06131075487322725</v>
      </c>
      <c r="M12" s="35" t="n">
        <v>-0.05741908924032266</v>
      </c>
      <c r="N12" s="35" t="n">
        <v>-0.05841945609209635</v>
      </c>
      <c r="O12" s="35" t="n">
        <v>-0.0587820032331615</v>
      </c>
      <c r="P12" s="35" t="n">
        <v>-0.04767386939830514</v>
      </c>
      <c r="Q12" s="35" t="n">
        <v>-0.04218912676940431</v>
      </c>
      <c r="R12" s="35" t="n">
        <v>-0.04340549958695662</v>
      </c>
      <c r="S12" s="35" t="n">
        <v>-0.04400717490463649</v>
      </c>
      <c r="T12" s="35" t="n">
        <v>-0.04167052340663561</v>
      </c>
      <c r="U12" s="35" t="n">
        <v>-0.04126179495259695</v>
      </c>
      <c r="V12" s="35" t="n">
        <v>-0.04909785838072048</v>
      </c>
      <c r="W12" s="35" t="n">
        <v>-0.05385190742615342</v>
      </c>
      <c r="X12" s="35" t="n">
        <v>-0.05337602493623519</v>
      </c>
      <c r="Y12" s="35" t="n">
        <v>-0.05310868284439455</v>
      </c>
      <c r="Z12" s="35" t="n">
        <v>-0.04983129523290707</v>
      </c>
      <c r="AA12" s="35" t="n">
        <v>-0.04901866215155951</v>
      </c>
      <c r="AB12" s="35" t="n">
        <v>-0.0489627994322027</v>
      </c>
      <c r="AC12" s="35" t="n">
        <v>-0.04887512195692594</v>
      </c>
      <c r="AD12" s="35" t="n">
        <v>-0.04881481929009957</v>
      </c>
      <c r="AE12" s="35" t="n">
        <v>0</v>
      </c>
      <c r="AF12" s="35" t="n">
        <v>0</v>
      </c>
      <c r="AG12" s="36" t="n">
        <v>0</v>
      </c>
    </row>
    <row r="13">
      <c r="A13" s="21" t="inlineStr">
        <is>
          <t>Alabama</t>
        </is>
      </c>
      <c r="B13" s="22" t="inlineStr">
        <is>
          <t>LULUCF - Landfilled Yard Trimmings and Food Scraps - Landfilled Food Scraps</t>
        </is>
      </c>
      <c r="C13" s="37" t="n">
        <v>-0.03616896799538583</v>
      </c>
      <c r="D13" s="37" t="n">
        <v>-0.0317519981332631</v>
      </c>
      <c r="E13" s="37" t="n">
        <v>-0.03289903876040627</v>
      </c>
      <c r="F13" s="37" t="n">
        <v>-0.03265545906685774</v>
      </c>
      <c r="G13" s="37" t="n">
        <v>-0.02958457782061007</v>
      </c>
      <c r="H13" s="37" t="n">
        <v>-0.0240835141688814</v>
      </c>
      <c r="I13" s="37" t="n">
        <v>-0.02244247937085578</v>
      </c>
      <c r="J13" s="37" t="n">
        <v>-0.0403256619230019</v>
      </c>
      <c r="K13" s="37" t="n">
        <v>-0.04284472057965234</v>
      </c>
      <c r="L13" s="37" t="n">
        <v>-0.04272816548304924</v>
      </c>
      <c r="M13" s="37" t="n">
        <v>-0.04828684308694579</v>
      </c>
      <c r="N13" s="37" t="n">
        <v>-0.0471182156471187</v>
      </c>
      <c r="O13" s="37" t="n">
        <v>-0.04646933229124797</v>
      </c>
      <c r="P13" s="37" t="n">
        <v>-0.04468285427954347</v>
      </c>
      <c r="Q13" s="37" t="n">
        <v>-0.0524643096886911</v>
      </c>
      <c r="R13" s="37" t="n">
        <v>-0.04976794924936451</v>
      </c>
      <c r="S13" s="37" t="n">
        <v>-0.04765473317530575</v>
      </c>
      <c r="T13" s="37" t="n">
        <v>-0.04552414419979785</v>
      </c>
      <c r="U13" s="37" t="n">
        <v>-0.04347218982582868</v>
      </c>
      <c r="V13" s="37" t="n">
        <v>-0.04435306796401114</v>
      </c>
      <c r="W13" s="37" t="n">
        <v>-0.04453655907611577</v>
      </c>
      <c r="X13" s="37" t="n">
        <v>-0.04255653124795507</v>
      </c>
      <c r="Y13" s="37" t="n">
        <v>-0.04088952664860759</v>
      </c>
      <c r="Z13" s="37" t="n">
        <v>-0.04025979476822775</v>
      </c>
      <c r="AA13" s="37" t="n">
        <v>-0.04072807789456669</v>
      </c>
      <c r="AB13" s="37" t="n">
        <v>-0.04069808426549358</v>
      </c>
      <c r="AC13" s="37" t="n">
        <v>-0.03990598994150776</v>
      </c>
      <c r="AD13" s="37" t="n">
        <v>-0.03922447318601598</v>
      </c>
      <c r="AE13" s="37" t="n">
        <v>0</v>
      </c>
      <c r="AF13" s="37" t="n">
        <v>0</v>
      </c>
      <c r="AG13" s="38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35" t="n">
        <v>0</v>
      </c>
      <c r="D14" s="35" t="n">
        <v>0</v>
      </c>
      <c r="E14" s="35" t="n">
        <v>0</v>
      </c>
      <c r="F14" s="35" t="n">
        <v>0</v>
      </c>
      <c r="G14" s="35" t="n">
        <v>0</v>
      </c>
      <c r="H14" s="35" t="n">
        <v>0</v>
      </c>
      <c r="I14" s="35" t="n">
        <v>0</v>
      </c>
      <c r="J14" s="35" t="n">
        <v>0</v>
      </c>
      <c r="K14" s="35" t="n">
        <v>0</v>
      </c>
      <c r="L14" s="35" t="n">
        <v>0</v>
      </c>
      <c r="M14" s="35" t="n">
        <v>0</v>
      </c>
      <c r="N14" s="35" t="n">
        <v>0</v>
      </c>
      <c r="O14" s="35" t="n">
        <v>0</v>
      </c>
      <c r="P14" s="35" t="n">
        <v>0</v>
      </c>
      <c r="Q14" s="35" t="n">
        <v>0</v>
      </c>
      <c r="R14" s="35" t="n">
        <v>0</v>
      </c>
      <c r="S14" s="35" t="n">
        <v>0</v>
      </c>
      <c r="T14" s="35" t="n">
        <v>0</v>
      </c>
      <c r="U14" s="35" t="n">
        <v>0</v>
      </c>
      <c r="V14" s="35" t="n">
        <v>0</v>
      </c>
      <c r="W14" s="35" t="n">
        <v>0</v>
      </c>
      <c r="X14" s="35" t="n">
        <v>0</v>
      </c>
      <c r="Y14" s="35" t="n">
        <v>0</v>
      </c>
      <c r="Z14" s="35" t="n">
        <v>0</v>
      </c>
      <c r="AA14" s="35" t="n">
        <v>0</v>
      </c>
      <c r="AB14" s="35" t="n">
        <v>0</v>
      </c>
      <c r="AC14" s="35" t="n">
        <v>0</v>
      </c>
      <c r="AD14" s="35" t="n">
        <v>0</v>
      </c>
      <c r="AE14" s="35" t="n">
        <v>0</v>
      </c>
      <c r="AF14" s="35" t="n">
        <v>0</v>
      </c>
      <c r="AG14" s="36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35" t="n">
        <v>-1.714395228475151</v>
      </c>
      <c r="D15" s="35" t="n">
        <v>-1.411912813974938</v>
      </c>
      <c r="E15" s="35" t="n">
        <v>-1.411582482760497</v>
      </c>
      <c r="F15" s="35" t="n">
        <v>-1.706200973873923</v>
      </c>
      <c r="G15" s="35" t="n">
        <v>-1.201609628053709</v>
      </c>
      <c r="H15" s="35" t="n">
        <v>-1.824627305540375</v>
      </c>
      <c r="I15" s="35" t="n">
        <v>-1.316255509463847</v>
      </c>
      <c r="J15" s="35" t="n">
        <v>-1.404045036695198</v>
      </c>
      <c r="K15" s="35" t="n">
        <v>-1.36759923372285</v>
      </c>
      <c r="L15" s="35" t="n">
        <v>-1.707045502439974</v>
      </c>
      <c r="M15" s="35" t="n">
        <v>-1.842801745212636</v>
      </c>
      <c r="N15" s="35" t="n">
        <v>-1.098195406449375</v>
      </c>
      <c r="O15" s="35" t="n">
        <v>-1.988670828043535</v>
      </c>
      <c r="P15" s="35" t="n">
        <v>-1.196063209048318</v>
      </c>
      <c r="Q15" s="35" t="n">
        <v>-2.121290202875906</v>
      </c>
      <c r="R15" s="35" t="n">
        <v>-1.289178720539801</v>
      </c>
      <c r="S15" s="35" t="n">
        <v>-2.214559865264859</v>
      </c>
      <c r="T15" s="35" t="n">
        <v>-1.492294653886817</v>
      </c>
      <c r="U15" s="35" t="n">
        <v>-0.8653892894719664</v>
      </c>
      <c r="V15" s="35" t="n">
        <v>-1.258141301840551</v>
      </c>
      <c r="W15" s="35" t="n">
        <v>-1.397510993896125</v>
      </c>
      <c r="X15" s="35" t="n">
        <v>-1.413739698600862</v>
      </c>
      <c r="Y15" s="35" t="n">
        <v>-1.030436226041344</v>
      </c>
      <c r="Z15" s="35" t="n">
        <v>-1.190431571977769</v>
      </c>
      <c r="AA15" s="35" t="n">
        <v>-1.175435251412479</v>
      </c>
      <c r="AB15" s="35" t="n">
        <v>-1.160438930847188</v>
      </c>
      <c r="AC15" s="35" t="n">
        <v>-1.145442610281898</v>
      </c>
      <c r="AD15" s="35" t="n">
        <v>-1.130446289716614</v>
      </c>
      <c r="AE15" s="35" t="n">
        <v>-1.130446289716614</v>
      </c>
      <c r="AF15" s="35" t="n">
        <v>-1.130446289716614</v>
      </c>
      <c r="AG15" s="36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35" t="n">
        <v>-2.932882647070888</v>
      </c>
      <c r="D16" s="35" t="n">
        <v>-2.932882647072555</v>
      </c>
      <c r="E16" s="35" t="n">
        <v>-2.932882647072138</v>
      </c>
      <c r="F16" s="35" t="n">
        <v>-2.93288264707193</v>
      </c>
      <c r="G16" s="35" t="n">
        <v>-2.932882647071513</v>
      </c>
      <c r="H16" s="35" t="n">
        <v>-2.93288264707193</v>
      </c>
      <c r="I16" s="35" t="n">
        <v>-2.93288264707193</v>
      </c>
      <c r="J16" s="35" t="n">
        <v>-2.932882647072347</v>
      </c>
      <c r="K16" s="35" t="n">
        <v>-2.93288264707193</v>
      </c>
      <c r="L16" s="35" t="n">
        <v>-2.932882647071513</v>
      </c>
      <c r="M16" s="35" t="n">
        <v>-2.932882647072764</v>
      </c>
      <c r="N16" s="35" t="n">
        <v>-2.932882647071305</v>
      </c>
      <c r="O16" s="35" t="n">
        <v>-2.932882647072555</v>
      </c>
      <c r="P16" s="35" t="n">
        <v>-2.932882647072138</v>
      </c>
      <c r="Q16" s="35" t="n">
        <v>-2.932882647071513</v>
      </c>
      <c r="R16" s="35" t="n">
        <v>-2.932882647071722</v>
      </c>
      <c r="S16" s="35" t="n">
        <v>-2.932882647072138</v>
      </c>
      <c r="T16" s="35" t="n">
        <v>-2.932882647072138</v>
      </c>
      <c r="U16" s="35" t="n">
        <v>-2.93288264707193</v>
      </c>
      <c r="V16" s="35" t="n">
        <v>-2.932882647071722</v>
      </c>
      <c r="W16" s="35" t="n">
        <v>-2.93288264707193</v>
      </c>
      <c r="X16" s="35" t="n">
        <v>-2.932882647072555</v>
      </c>
      <c r="Y16" s="35" t="n">
        <v>-2.932882647071513</v>
      </c>
      <c r="Z16" s="35" t="n">
        <v>-2.932882647072138</v>
      </c>
      <c r="AA16" s="35" t="n">
        <v>-2.932882647072138</v>
      </c>
      <c r="AB16" s="35" t="n">
        <v>-2.932882647072138</v>
      </c>
      <c r="AC16" s="35" t="n">
        <v>-2.932882647072138</v>
      </c>
      <c r="AD16" s="35" t="n">
        <v>-2.932882647072138</v>
      </c>
      <c r="AE16" s="35" t="n">
        <v>0</v>
      </c>
      <c r="AF16" s="35" t="n">
        <v>0</v>
      </c>
      <c r="AG16" s="36" t="n">
        <v>0</v>
      </c>
    </row>
    <row r="17">
      <c r="A17" s="21" t="inlineStr">
        <is>
          <t>Alaska</t>
        </is>
      </c>
      <c r="B17" s="22" t="inlineStr">
        <is>
          <t>LULUCF - Forest Carbon Flux - Belowground Biomass</t>
        </is>
      </c>
      <c r="C17" s="37" t="n">
        <v>-0.6089457380575141</v>
      </c>
      <c r="D17" s="37" t="n">
        <v>-0.6089457380578267</v>
      </c>
      <c r="E17" s="37" t="n">
        <v>-0.6089457380575141</v>
      </c>
      <c r="F17" s="37" t="n">
        <v>-0.6089457380576704</v>
      </c>
      <c r="G17" s="37" t="n">
        <v>-0.6089457380576704</v>
      </c>
      <c r="H17" s="37" t="n">
        <v>-0.6089457380577225</v>
      </c>
      <c r="I17" s="37" t="n">
        <v>-0.6089457380575661</v>
      </c>
      <c r="J17" s="37" t="n">
        <v>-0.6089457380577225</v>
      </c>
      <c r="K17" s="37" t="n">
        <v>-0.6089457380576704</v>
      </c>
      <c r="L17" s="37" t="n">
        <v>-0.6089457380576182</v>
      </c>
      <c r="M17" s="37" t="n">
        <v>-0.6089457380577225</v>
      </c>
      <c r="N17" s="37" t="n">
        <v>-0.6089457380576182</v>
      </c>
      <c r="O17" s="37" t="n">
        <v>-0.6089457380575661</v>
      </c>
      <c r="P17" s="37" t="n">
        <v>-0.6089457380576704</v>
      </c>
      <c r="Q17" s="37" t="n">
        <v>-0.6089457380577745</v>
      </c>
      <c r="R17" s="37" t="n">
        <v>-0.6089457380575661</v>
      </c>
      <c r="S17" s="37" t="n">
        <v>-0.6089457380575141</v>
      </c>
      <c r="T17" s="37" t="n">
        <v>-0.6089457380577745</v>
      </c>
      <c r="U17" s="37" t="n">
        <v>-0.6089457380576704</v>
      </c>
      <c r="V17" s="37" t="n">
        <v>-0.6089457380576182</v>
      </c>
      <c r="W17" s="37" t="n">
        <v>-0.6089457380576182</v>
      </c>
      <c r="X17" s="37" t="n">
        <v>-0.6089457380577225</v>
      </c>
      <c r="Y17" s="37" t="n">
        <v>-0.6089457380577225</v>
      </c>
      <c r="Z17" s="37" t="n">
        <v>-0.6089457380576704</v>
      </c>
      <c r="AA17" s="37" t="n">
        <v>-0.6089457380576704</v>
      </c>
      <c r="AB17" s="37" t="n">
        <v>-0.6089457380576704</v>
      </c>
      <c r="AC17" s="37" t="n">
        <v>-0.6089457380576704</v>
      </c>
      <c r="AD17" s="37" t="n">
        <v>-0.6089457380576704</v>
      </c>
      <c r="AE17" s="37" t="n">
        <v>0</v>
      </c>
      <c r="AF17" s="37" t="n">
        <v>0</v>
      </c>
      <c r="AG17" s="38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35" t="n">
        <v>1.547563882595905</v>
      </c>
      <c r="D18" s="35" t="n">
        <v>1.5475638825958</v>
      </c>
      <c r="E18" s="35" t="n">
        <v>1.547563882595696</v>
      </c>
      <c r="F18" s="35" t="n">
        <v>1.547563882595853</v>
      </c>
      <c r="G18" s="35" t="n">
        <v>1.547563882595748</v>
      </c>
      <c r="H18" s="35" t="n">
        <v>1.547563882595853</v>
      </c>
      <c r="I18" s="35" t="n">
        <v>1.547563882595748</v>
      </c>
      <c r="J18" s="35" t="n">
        <v>1.547563882595853</v>
      </c>
      <c r="K18" s="35" t="n">
        <v>1.547563882595748</v>
      </c>
      <c r="L18" s="35" t="n">
        <v>1.547563882595853</v>
      </c>
      <c r="M18" s="35" t="n">
        <v>1.547563882595696</v>
      </c>
      <c r="N18" s="35" t="n">
        <v>1.547563882595905</v>
      </c>
      <c r="O18" s="35" t="n">
        <v>1.5475638825958</v>
      </c>
      <c r="P18" s="35" t="n">
        <v>1.547563882595748</v>
      </c>
      <c r="Q18" s="35" t="n">
        <v>1.5475638825958</v>
      </c>
      <c r="R18" s="35" t="n">
        <v>1.5475638825958</v>
      </c>
      <c r="S18" s="35" t="n">
        <v>1.547563882595748</v>
      </c>
      <c r="T18" s="35" t="n">
        <v>1.547563882595853</v>
      </c>
      <c r="U18" s="35" t="n">
        <v>1.547563882595696</v>
      </c>
      <c r="V18" s="35" t="n">
        <v>1.547563882595644</v>
      </c>
      <c r="W18" s="35" t="n">
        <v>1.547563882596009</v>
      </c>
      <c r="X18" s="35" t="n">
        <v>1.5475638825958</v>
      </c>
      <c r="Y18" s="35" t="n">
        <v>1.5475638825958</v>
      </c>
      <c r="Z18" s="35" t="n">
        <v>1.547563882595696</v>
      </c>
      <c r="AA18" s="35" t="n">
        <v>1.547563882595696</v>
      </c>
      <c r="AB18" s="35" t="n">
        <v>1.547563882595696</v>
      </c>
      <c r="AC18" s="35" t="n">
        <v>1.547563882595696</v>
      </c>
      <c r="AD18" s="35" t="n">
        <v>1.547563882595696</v>
      </c>
      <c r="AE18" s="35" t="n">
        <v>0</v>
      </c>
      <c r="AF18" s="35" t="n">
        <v>0</v>
      </c>
      <c r="AG18" s="36" t="n">
        <v>0</v>
      </c>
    </row>
    <row r="19">
      <c r="A19" s="21" t="inlineStr">
        <is>
          <t>Alaska</t>
        </is>
      </c>
      <c r="B19" s="22" t="inlineStr">
        <is>
          <t>LULUCF - Forest Carbon Flux - Litter</t>
        </is>
      </c>
      <c r="C19" s="37" t="n">
        <v>-0.4269364248141679</v>
      </c>
      <c r="D19" s="37" t="n">
        <v>-0.4269364248138553</v>
      </c>
      <c r="E19" s="37" t="n">
        <v>-0.4269364248141679</v>
      </c>
      <c r="F19" s="37" t="n">
        <v>-0.4269364248139595</v>
      </c>
      <c r="G19" s="37" t="n">
        <v>-0.4269364248139595</v>
      </c>
      <c r="H19" s="37" t="n">
        <v>-0.4269364248141679</v>
      </c>
      <c r="I19" s="37" t="n">
        <v>-0.4269364248139595</v>
      </c>
      <c r="J19" s="37" t="n">
        <v>-0.4269364248139595</v>
      </c>
      <c r="K19" s="37" t="n">
        <v>-0.4269364248139595</v>
      </c>
      <c r="L19" s="37" t="n">
        <v>-0.4269364248141679</v>
      </c>
      <c r="M19" s="37" t="n">
        <v>-0.4269364248138553</v>
      </c>
      <c r="N19" s="37" t="n">
        <v>-0.4269364248138553</v>
      </c>
      <c r="O19" s="37" t="n">
        <v>-0.4269364248141679</v>
      </c>
      <c r="P19" s="37" t="n">
        <v>-0.4269364248139595</v>
      </c>
      <c r="Q19" s="37" t="n">
        <v>-0.4269364248140637</v>
      </c>
      <c r="R19" s="37" t="n">
        <v>-0.4269364248140637</v>
      </c>
      <c r="S19" s="37" t="n">
        <v>-0.4269364248137511</v>
      </c>
      <c r="T19" s="37" t="n">
        <v>-0.4269364248141679</v>
      </c>
      <c r="U19" s="37" t="n">
        <v>-0.4269364248138553</v>
      </c>
      <c r="V19" s="37" t="n">
        <v>-0.4269364248140637</v>
      </c>
      <c r="W19" s="37" t="n">
        <v>-0.4269364248140637</v>
      </c>
      <c r="X19" s="37" t="n">
        <v>-0.4269364248138553</v>
      </c>
      <c r="Y19" s="37" t="n">
        <v>-0.4269364248139595</v>
      </c>
      <c r="Z19" s="37" t="n">
        <v>-0.4269364248141679</v>
      </c>
      <c r="AA19" s="37" t="n">
        <v>-0.4269364248141679</v>
      </c>
      <c r="AB19" s="37" t="n">
        <v>-0.4269364248141679</v>
      </c>
      <c r="AC19" s="37" t="n">
        <v>-0.4269364248141679</v>
      </c>
      <c r="AD19" s="37" t="n">
        <v>-0.4269364248141679</v>
      </c>
      <c r="AE19" s="37" t="n">
        <v>0</v>
      </c>
      <c r="AF19" s="37" t="n">
        <v>0</v>
      </c>
      <c r="AG19" s="38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35" t="n">
        <v>-1.305498276083313</v>
      </c>
      <c r="D20" s="35" t="n">
        <v>-1.305498276083313</v>
      </c>
      <c r="E20" s="35" t="n">
        <v>-1.30549827608227</v>
      </c>
      <c r="F20" s="35" t="n">
        <v>-1.305498276083104</v>
      </c>
      <c r="G20" s="35" t="n">
        <v>-1.305498276082896</v>
      </c>
      <c r="H20" s="35" t="n">
        <v>-1.305498276083313</v>
      </c>
      <c r="I20" s="35" t="n">
        <v>-1.305498276082687</v>
      </c>
      <c r="J20" s="35" t="n">
        <v>-1.305498276083104</v>
      </c>
      <c r="K20" s="35" t="n">
        <v>-1.305498276082896</v>
      </c>
      <c r="L20" s="35" t="n">
        <v>-1.305498276082479</v>
      </c>
      <c r="M20" s="35" t="n">
        <v>-1.305498276083313</v>
      </c>
      <c r="N20" s="35" t="n">
        <v>-1.305498276082479</v>
      </c>
      <c r="O20" s="35" t="n">
        <v>-1.305498276083313</v>
      </c>
      <c r="P20" s="35" t="n">
        <v>-1.30549827608227</v>
      </c>
      <c r="Q20" s="35" t="n">
        <v>-1.305498276083313</v>
      </c>
      <c r="R20" s="35" t="n">
        <v>-1.305498276083313</v>
      </c>
      <c r="S20" s="35" t="n">
        <v>-1.305498276083104</v>
      </c>
      <c r="T20" s="35" t="n">
        <v>-1.305498276082479</v>
      </c>
      <c r="U20" s="35" t="n">
        <v>-1.305498276082896</v>
      </c>
      <c r="V20" s="35" t="n">
        <v>-1.305498276082896</v>
      </c>
      <c r="W20" s="35" t="n">
        <v>-1.305498276082687</v>
      </c>
      <c r="X20" s="35" t="n">
        <v>-1.305498276083104</v>
      </c>
      <c r="Y20" s="35" t="n">
        <v>-1.305498276083104</v>
      </c>
      <c r="Z20" s="35" t="n">
        <v>-1.305498276083104</v>
      </c>
      <c r="AA20" s="35" t="n">
        <v>-1.305498276083104</v>
      </c>
      <c r="AB20" s="35" t="n">
        <v>-1.305498276083104</v>
      </c>
      <c r="AC20" s="35" t="n">
        <v>-1.305498276083104</v>
      </c>
      <c r="AD20" s="35" t="n">
        <v>-1.305498276083104</v>
      </c>
      <c r="AE20" s="35" t="n">
        <v>0</v>
      </c>
      <c r="AF20" s="35" t="n">
        <v>0</v>
      </c>
      <c r="AG20" s="36" t="n">
        <v>0</v>
      </c>
    </row>
    <row r="21" ht="15.75" customHeight="1" s="34">
      <c r="A21" s="21" t="inlineStr">
        <is>
          <t>Alaska</t>
        </is>
      </c>
      <c r="B21" s="22" t="inlineStr">
        <is>
          <t>LULUCF - Forest Carbon Flux - Total wood products and landfills</t>
        </is>
      </c>
      <c r="C21" s="37" t="n">
        <v>-2.295132275890152</v>
      </c>
      <c r="D21" s="37" t="n">
        <v>-2.295132275890152</v>
      </c>
      <c r="E21" s="37" t="n">
        <v>-2.295132275890152</v>
      </c>
      <c r="F21" s="37" t="n">
        <v>-2.047068428132525</v>
      </c>
      <c r="G21" s="37" t="n">
        <v>-2.047068428132525</v>
      </c>
      <c r="H21" s="37" t="n">
        <v>-2.047068428132525</v>
      </c>
      <c r="I21" s="37" t="n">
        <v>-2.047068428132525</v>
      </c>
      <c r="J21" s="37" t="n">
        <v>-2.047068428132525</v>
      </c>
      <c r="K21" s="37" t="n">
        <v>-2.047068428132525</v>
      </c>
      <c r="L21" s="37" t="n">
        <v>-2.047068428132525</v>
      </c>
      <c r="M21" s="37" t="n">
        <v>-2.047068428132525</v>
      </c>
      <c r="N21" s="37" t="n">
        <v>-2.047068428132525</v>
      </c>
      <c r="O21" s="37" t="n">
        <v>-2.047068428132525</v>
      </c>
      <c r="P21" s="37" t="n">
        <v>-2.047068428132525</v>
      </c>
      <c r="Q21" s="37" t="n">
        <v>-2.047068428132525</v>
      </c>
      <c r="R21" s="37" t="n">
        <v>-2.047068428132525</v>
      </c>
      <c r="S21" s="37" t="n">
        <v>-2.047068428132525</v>
      </c>
      <c r="T21" s="37" t="n">
        <v>-2.047068428132525</v>
      </c>
      <c r="U21" s="37" t="n">
        <v>-2.047068428132525</v>
      </c>
      <c r="V21" s="37" t="n">
        <v>-2.047068428132525</v>
      </c>
      <c r="W21" s="37" t="n">
        <v>-2.047068428132525</v>
      </c>
      <c r="X21" s="37" t="n">
        <v>-2.047068428132525</v>
      </c>
      <c r="Y21" s="37" t="n">
        <v>-2.047068428132525</v>
      </c>
      <c r="Z21" s="37" t="n">
        <v>-2.047068428132525</v>
      </c>
      <c r="AA21" s="37" t="n">
        <v>-2.047068428132525</v>
      </c>
      <c r="AB21" s="37" t="n">
        <v>-2.047068428132525</v>
      </c>
      <c r="AC21" s="37" t="n">
        <v>-2.047068428132525</v>
      </c>
      <c r="AD21" s="37" t="n">
        <v>-2.047068428132525</v>
      </c>
      <c r="AE21" s="37" t="n">
        <v>0</v>
      </c>
      <c r="AF21" s="37" t="n">
        <v>0</v>
      </c>
      <c r="AG21" s="38" t="n">
        <v>0</v>
      </c>
    </row>
    <row r="22" ht="15.75" customHeight="1" s="34">
      <c r="A22" s="17" t="inlineStr">
        <is>
          <t>Alaska</t>
        </is>
      </c>
      <c r="B22" s="18" t="inlineStr">
        <is>
          <t>LULUCF - Urban Trees</t>
        </is>
      </c>
      <c r="C22" s="35" t="n">
        <v>-0.09034931135999999</v>
      </c>
      <c r="D22" s="35" t="n">
        <v>-0.093741946144</v>
      </c>
      <c r="E22" s="35" t="n">
        <v>-0.09713458092800001</v>
      </c>
      <c r="F22" s="35" t="n">
        <v>-0.100527215712</v>
      </c>
      <c r="G22" s="35" t="n">
        <v>-0.103919850496</v>
      </c>
      <c r="H22" s="35" t="n">
        <v>-0.10731248528</v>
      </c>
      <c r="I22" s="35" t="n">
        <v>-0.110705120064</v>
      </c>
      <c r="J22" s="35" t="n">
        <v>-0.1140977548480001</v>
      </c>
      <c r="K22" s="35" t="n">
        <v>-0.1174903896320001</v>
      </c>
      <c r="L22" s="35" t="n">
        <v>-0.1208830244160001</v>
      </c>
      <c r="M22" s="35" t="n">
        <v>-0.1242756592</v>
      </c>
      <c r="N22" s="35" t="n">
        <v>-0.1240707208367334</v>
      </c>
      <c r="O22" s="35" t="n">
        <v>-0.1238657824734669</v>
      </c>
      <c r="P22" s="35" t="n">
        <v>-0.1236608441102003</v>
      </c>
      <c r="Q22" s="35" t="n">
        <v>-0.1234559057469338</v>
      </c>
      <c r="R22" s="35" t="n">
        <v>-0.1232509673836672</v>
      </c>
      <c r="S22" s="35" t="n">
        <v>-0.1230460290204007</v>
      </c>
      <c r="T22" s="35" t="n">
        <v>-0.1228410906571341</v>
      </c>
      <c r="U22" s="35" t="n">
        <v>-0.1226361522938676</v>
      </c>
      <c r="V22" s="35" t="n">
        <v>-0.122431213930601</v>
      </c>
      <c r="W22" s="35" t="n">
        <v>-0.1222262755673344</v>
      </c>
      <c r="X22" s="35" t="n">
        <v>-0.1220213372040679</v>
      </c>
      <c r="Y22" s="35" t="n">
        <v>-0.1218163988408013</v>
      </c>
      <c r="Z22" s="35" t="n">
        <v>-0.1216114604775348</v>
      </c>
      <c r="AA22" s="35" t="n">
        <v>-0.1214065221142682</v>
      </c>
      <c r="AB22" s="35" t="n">
        <v>-0.1212015837510017</v>
      </c>
      <c r="AC22" s="35" t="n">
        <v>-0.1209966453877351</v>
      </c>
      <c r="AD22" s="35" t="n">
        <v>-0.1207917070244685</v>
      </c>
      <c r="AE22" s="35" t="n">
        <v>0</v>
      </c>
      <c r="AF22" s="35" t="n">
        <v>0</v>
      </c>
      <c r="AG22" s="36" t="n">
        <v>0</v>
      </c>
    </row>
    <row r="23" ht="15.75" customHeight="1" s="34">
      <c r="A23" s="21" t="inlineStr">
        <is>
          <t>Alaska</t>
        </is>
      </c>
      <c r="B23" s="22" t="inlineStr">
        <is>
          <t>LULUCF - Landfilled Yard Trimmings and Food Scraps</t>
        </is>
      </c>
      <c r="C23" s="37" t="n">
        <v>-0.05420366195015158</v>
      </c>
      <c r="D23" s="37" t="n">
        <v>-0.05257213305347724</v>
      </c>
      <c r="E23" s="37" t="n">
        <v>-0.05321136843401213</v>
      </c>
      <c r="F23" s="37" t="n">
        <v>-0.04704094705418999</v>
      </c>
      <c r="G23" s="37" t="n">
        <v>-0.04127569108891204</v>
      </c>
      <c r="H23" s="37" t="n">
        <v>-0.03374771530320225</v>
      </c>
      <c r="I23" s="37" t="n">
        <v>-0.02769626871804745</v>
      </c>
      <c r="J23" s="37" t="n">
        <v>-0.02905491973272118</v>
      </c>
      <c r="K23" s="37" t="n">
        <v>-0.02875706578407276</v>
      </c>
      <c r="L23" s="37" t="n">
        <v>-0.02661879110137575</v>
      </c>
      <c r="M23" s="37" t="n">
        <v>-0.02587664147623029</v>
      </c>
      <c r="N23" s="37" t="n">
        <v>-0.02640680988279633</v>
      </c>
      <c r="O23" s="37" t="n">
        <v>-0.0271065044699465</v>
      </c>
      <c r="P23" s="37" t="n">
        <v>-0.02359912448724908</v>
      </c>
      <c r="Q23" s="37" t="n">
        <v>-0.02344713224342199</v>
      </c>
      <c r="R23" s="37" t="n">
        <v>-0.02350563978083089</v>
      </c>
      <c r="S23" s="37" t="n">
        <v>-0.02334067925694163</v>
      </c>
      <c r="T23" s="37" t="n">
        <v>-0.02216495624265918</v>
      </c>
      <c r="U23" s="37" t="n">
        <v>-0.02168202334050999</v>
      </c>
      <c r="V23" s="37" t="n">
        <v>-0.02460016032727866</v>
      </c>
      <c r="W23" s="37" t="n">
        <v>-0.02634673783329562</v>
      </c>
      <c r="X23" s="37" t="n">
        <v>-0.02607318696866595</v>
      </c>
      <c r="Y23" s="37" t="n">
        <v>-0.0259034312891905</v>
      </c>
      <c r="Z23" s="37" t="n">
        <v>-0.02478840102248013</v>
      </c>
      <c r="AA23" s="37" t="n">
        <v>-0.02445937734563479</v>
      </c>
      <c r="AB23" s="37" t="n">
        <v>-0.02439158132047049</v>
      </c>
      <c r="AC23" s="37" t="n">
        <v>-0.02428308177580599</v>
      </c>
      <c r="AD23" s="37" t="n">
        <v>-0.02401967932826264</v>
      </c>
      <c r="AE23" s="37" t="n">
        <v>0</v>
      </c>
      <c r="AF23" s="37" t="n">
        <v>0</v>
      </c>
      <c r="AG23" s="38" t="n">
        <v>0</v>
      </c>
    </row>
    <row r="24" ht="15.75" customHeight="1" s="34">
      <c r="A24" s="17" t="inlineStr">
        <is>
          <t>Alaska</t>
        </is>
      </c>
      <c r="B24" s="18" t="inlineStr">
        <is>
          <t>LULUCF - Landfilled Yard Trimmings and Food Scraps - Grass</t>
        </is>
      </c>
      <c r="C24" s="35" t="n">
        <v>-0.004357863165633438</v>
      </c>
      <c r="D24" s="35" t="n">
        <v>-0.004179059377555722</v>
      </c>
      <c r="E24" s="35" t="n">
        <v>-0.004213791840936225</v>
      </c>
      <c r="F24" s="35" t="n">
        <v>-0.003391474356748617</v>
      </c>
      <c r="G24" s="35" t="n">
        <v>-0.002735533925186632</v>
      </c>
      <c r="H24" s="35" t="n">
        <v>-0.001916837541504089</v>
      </c>
      <c r="I24" s="35" t="n">
        <v>-0.001239901104698575</v>
      </c>
      <c r="J24" s="35" t="n">
        <v>-0.001218135346651711</v>
      </c>
      <c r="K24" s="35" t="n">
        <v>-0.001244322228612049</v>
      </c>
      <c r="L24" s="35" t="n">
        <v>-0.001062419033543274</v>
      </c>
      <c r="M24" s="35" t="n">
        <v>-0.0009878437707907205</v>
      </c>
      <c r="N24" s="35" t="n">
        <v>-0.001167643598884181</v>
      </c>
      <c r="O24" s="35" t="n">
        <v>-0.001324370599143521</v>
      </c>
      <c r="P24" s="35" t="n">
        <v>-0.0009348306597469265</v>
      </c>
      <c r="Q24" s="35" t="n">
        <v>-0.0008147479921079726</v>
      </c>
      <c r="R24" s="35" t="n">
        <v>-0.0009546880188517548</v>
      </c>
      <c r="S24" s="35" t="n">
        <v>-0.001054133640553391</v>
      </c>
      <c r="T24" s="35" t="n">
        <v>-0.001047314755568244</v>
      </c>
      <c r="U24" s="35" t="n">
        <v>-0.001094217553125058</v>
      </c>
      <c r="V24" s="35" t="n">
        <v>-0.001409000741742008</v>
      </c>
      <c r="W24" s="35" t="n">
        <v>-0.001616138545775721</v>
      </c>
      <c r="X24" s="35" t="n">
        <v>-0.001654985436610427</v>
      </c>
      <c r="Y24" s="35" t="n">
        <v>-0.001693917352207573</v>
      </c>
      <c r="Z24" s="35" t="n">
        <v>-0.001624884231120246</v>
      </c>
      <c r="AA24" s="35" t="n">
        <v>-0.001614772122956566</v>
      </c>
      <c r="AB24" s="35" t="n">
        <v>-0.001631380382517771</v>
      </c>
      <c r="AC24" s="35" t="n">
        <v>-0.001650105666138133</v>
      </c>
      <c r="AD24" s="35" t="n">
        <v>-0.001653733773520547</v>
      </c>
      <c r="AE24" s="35" t="n">
        <v>0</v>
      </c>
      <c r="AF24" s="35" t="n">
        <v>0</v>
      </c>
      <c r="AG24" s="36" t="n">
        <v>0</v>
      </c>
    </row>
    <row r="25" ht="15.75" customHeight="1" s="34">
      <c r="A25" s="21" t="inlineStr">
        <is>
          <t>Alaska</t>
        </is>
      </c>
      <c r="B25" s="22" t="inlineStr">
        <is>
          <t>LULUCF - Landfilled Yard Trimmings and Food Scraps - Leaves</t>
        </is>
      </c>
      <c r="C25" s="37" t="n">
        <v>-0.0218727301599685</v>
      </c>
      <c r="D25" s="37" t="n">
        <v>-0.02137865921058777</v>
      </c>
      <c r="E25" s="37" t="n">
        <v>-0.02151498775702007</v>
      </c>
      <c r="F25" s="37" t="n">
        <v>-0.01896908998579005</v>
      </c>
      <c r="G25" s="37" t="n">
        <v>-0.01679815211628998</v>
      </c>
      <c r="H25" s="37" t="n">
        <v>-0.01401165311853775</v>
      </c>
      <c r="I25" s="37" t="n">
        <v>-0.01154354145186784</v>
      </c>
      <c r="J25" s="37" t="n">
        <v>-0.01103586391391833</v>
      </c>
      <c r="K25" s="37" t="n">
        <v>-0.0107072609959385</v>
      </c>
      <c r="L25" s="37" t="n">
        <v>-0.009762175752636921</v>
      </c>
      <c r="M25" s="37" t="n">
        <v>-0.009149945027192539</v>
      </c>
      <c r="N25" s="37" t="n">
        <v>-0.009349932698725184</v>
      </c>
      <c r="O25" s="37" t="n">
        <v>-0.009536069696876504</v>
      </c>
      <c r="P25" s="37" t="n">
        <v>-0.008061668513579633</v>
      </c>
      <c r="Q25" s="37" t="n">
        <v>-0.007383291373897692</v>
      </c>
      <c r="R25" s="37" t="n">
        <v>-0.007591374539544261</v>
      </c>
      <c r="S25" s="37" t="n">
        <v>-0.007663455729258734</v>
      </c>
      <c r="T25" s="37" t="n">
        <v>-0.007265453391551233</v>
      </c>
      <c r="U25" s="37" t="n">
        <v>-0.007182244177680653</v>
      </c>
      <c r="V25" s="37" t="n">
        <v>-0.008467897914596751</v>
      </c>
      <c r="W25" s="37" t="n">
        <v>-0.009257396437911694</v>
      </c>
      <c r="X25" s="37" t="n">
        <v>-0.009245619619715956</v>
      </c>
      <c r="Y25" s="37" t="n">
        <v>-0.009262109053180855</v>
      </c>
      <c r="Z25" s="37" t="n">
        <v>-0.008768185106934917</v>
      </c>
      <c r="AA25" s="37" t="n">
        <v>-0.008587031622645619</v>
      </c>
      <c r="AB25" s="37" t="n">
        <v>-0.008556436715121834</v>
      </c>
      <c r="AC25" s="37" t="n">
        <v>-0.008552167234669174</v>
      </c>
      <c r="AD25" s="37" t="n">
        <v>-0.008486891448248275</v>
      </c>
      <c r="AE25" s="37" t="n">
        <v>0</v>
      </c>
      <c r="AF25" s="37" t="n">
        <v>0</v>
      </c>
      <c r="AG25" s="38" t="n">
        <v>0</v>
      </c>
    </row>
    <row r="26" ht="15.75" customHeight="1" s="34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35" t="n">
        <v>-0.0218886110703044</v>
      </c>
      <c r="D26" s="35" t="n">
        <v>-0.0213520305079759</v>
      </c>
      <c r="E26" s="35" t="n">
        <v>-0.02146623117339153</v>
      </c>
      <c r="F26" s="35" t="n">
        <v>-0.0188168363504035</v>
      </c>
      <c r="G26" s="35" t="n">
        <v>-0.01655835293930169</v>
      </c>
      <c r="H26" s="35" t="n">
        <v>-0.0136694934823162</v>
      </c>
      <c r="I26" s="35" t="n">
        <v>-0.01111356886315211</v>
      </c>
      <c r="J26" s="35" t="n">
        <v>-0.01058198469628979</v>
      </c>
      <c r="K26" s="35" t="n">
        <v>-0.0102359844191964</v>
      </c>
      <c r="L26" s="35" t="n">
        <v>-0.009255517142787216</v>
      </c>
      <c r="M26" s="35" t="n">
        <v>-0.008619775693264595</v>
      </c>
      <c r="N26" s="35" t="n">
        <v>-0.008822134913084378</v>
      </c>
      <c r="O26" s="35" t="n">
        <v>-0.009010070612876205</v>
      </c>
      <c r="P26" s="35" t="n">
        <v>-0.007486848693981225</v>
      </c>
      <c r="Q26" s="35" t="n">
        <v>-0.006786421468508602</v>
      </c>
      <c r="R26" s="35" t="n">
        <v>-0.006982853418417193</v>
      </c>
      <c r="S26" s="35" t="n">
        <v>-0.00705193521792638</v>
      </c>
      <c r="T26" s="35" t="n">
        <v>-0.006680755886470516</v>
      </c>
      <c r="U26" s="35" t="n">
        <v>-0.006604443053145634</v>
      </c>
      <c r="V26" s="35" t="n">
        <v>-0.007810256193714773</v>
      </c>
      <c r="W26" s="35" t="n">
        <v>-0.008551379336413704</v>
      </c>
      <c r="X26" s="35" t="n">
        <v>-0.008542028074879292</v>
      </c>
      <c r="Y26" s="35" t="n">
        <v>-0.008559164805442757</v>
      </c>
      <c r="Z26" s="35" t="n">
        <v>-0.008098248982597728</v>
      </c>
      <c r="AA26" s="35" t="n">
        <v>-0.007930288509583343</v>
      </c>
      <c r="AB26" s="35" t="n">
        <v>-0.007903350276869588</v>
      </c>
      <c r="AC26" s="35" t="n">
        <v>-0.007901072945213087</v>
      </c>
      <c r="AD26" s="35" t="n">
        <v>-0.007841657901193514</v>
      </c>
      <c r="AE26" s="35" t="n">
        <v>0</v>
      </c>
      <c r="AF26" s="35" t="n">
        <v>0</v>
      </c>
      <c r="AG26" s="36" t="n">
        <v>0</v>
      </c>
    </row>
    <row r="27" ht="15.75" customHeight="1" s="34">
      <c r="A27" s="21" t="inlineStr">
        <is>
          <t>Alaska</t>
        </is>
      </c>
      <c r="B27" s="22" t="inlineStr">
        <is>
          <t>LULUCF - Landfilled Yard Trimmings and Food Scraps - Landfilled Food Scraps</t>
        </is>
      </c>
      <c r="C27" s="37" t="n">
        <v>-0.006084457554245245</v>
      </c>
      <c r="D27" s="37" t="n">
        <v>-0.005662383957357844</v>
      </c>
      <c r="E27" s="37" t="n">
        <v>-0.006016357662664295</v>
      </c>
      <c r="F27" s="37" t="n">
        <v>-0.005863546361247825</v>
      </c>
      <c r="G27" s="37" t="n">
        <v>-0.005183652108133744</v>
      </c>
      <c r="H27" s="37" t="n">
        <v>-0.004149731160844211</v>
      </c>
      <c r="I27" s="37" t="n">
        <v>-0.003799257298328934</v>
      </c>
      <c r="J27" s="37" t="n">
        <v>-0.006218935775861351</v>
      </c>
      <c r="K27" s="37" t="n">
        <v>-0.006569498140325821</v>
      </c>
      <c r="L27" s="37" t="n">
        <v>-0.006538679172408341</v>
      </c>
      <c r="M27" s="37" t="n">
        <v>-0.007119076984982437</v>
      </c>
      <c r="N27" s="37" t="n">
        <v>-0.007067098672102585</v>
      </c>
      <c r="O27" s="37" t="n">
        <v>-0.007235993561050274</v>
      </c>
      <c r="P27" s="37" t="n">
        <v>-0.0071157766199413</v>
      </c>
      <c r="Q27" s="37" t="n">
        <v>-0.008462671408907725</v>
      </c>
      <c r="R27" s="37" t="n">
        <v>-0.007976723804017686</v>
      </c>
      <c r="S27" s="37" t="n">
        <v>-0.00757115466920313</v>
      </c>
      <c r="T27" s="37" t="n">
        <v>-0.007171432209069186</v>
      </c>
      <c r="U27" s="37" t="n">
        <v>-0.006801118556558643</v>
      </c>
      <c r="V27" s="37" t="n">
        <v>-0.006913005477225132</v>
      </c>
      <c r="W27" s="37" t="n">
        <v>-0.006921823513194501</v>
      </c>
      <c r="X27" s="37" t="n">
        <v>-0.006630553837460278</v>
      </c>
      <c r="Y27" s="37" t="n">
        <v>-0.006388240078359307</v>
      </c>
      <c r="Z27" s="37" t="n">
        <v>-0.006297082701827236</v>
      </c>
      <c r="AA27" s="37" t="n">
        <v>-0.00632728509044926</v>
      </c>
      <c r="AB27" s="37" t="n">
        <v>-0.006300413945961296</v>
      </c>
      <c r="AC27" s="37" t="n">
        <v>-0.006179735929785594</v>
      </c>
      <c r="AD27" s="37" t="n">
        <v>-0.006037396205300306</v>
      </c>
      <c r="AE27" s="37" t="n">
        <v>0</v>
      </c>
      <c r="AF27" s="37" t="n">
        <v>0</v>
      </c>
      <c r="AG27" s="38" t="n">
        <v>0</v>
      </c>
    </row>
    <row r="28" ht="15.75" customHeight="1" s="34">
      <c r="A28" s="17" t="inlineStr">
        <is>
          <t>Alaska</t>
        </is>
      </c>
      <c r="B28" s="18" t="inlineStr">
        <is>
          <t>LULUCF - Forest Fires</t>
        </is>
      </c>
      <c r="C28" s="35" t="n">
        <v>0</v>
      </c>
      <c r="D28" s="35" t="n">
        <v>0</v>
      </c>
      <c r="E28" s="35" t="n">
        <v>0</v>
      </c>
      <c r="F28" s="35" t="n">
        <v>0</v>
      </c>
      <c r="G28" s="35" t="n">
        <v>0</v>
      </c>
      <c r="H28" s="35" t="n">
        <v>0</v>
      </c>
      <c r="I28" s="35" t="n">
        <v>0</v>
      </c>
      <c r="J28" s="35" t="n">
        <v>0</v>
      </c>
      <c r="K28" s="35" t="n">
        <v>0</v>
      </c>
      <c r="L28" s="35" t="n">
        <v>0</v>
      </c>
      <c r="M28" s="35" t="n">
        <v>0</v>
      </c>
      <c r="N28" s="35" t="n">
        <v>0</v>
      </c>
      <c r="O28" s="35" t="n">
        <v>0</v>
      </c>
      <c r="P28" s="35" t="n">
        <v>0</v>
      </c>
      <c r="Q28" s="35" t="n">
        <v>0</v>
      </c>
      <c r="R28" s="35" t="n">
        <v>0</v>
      </c>
      <c r="S28" s="35" t="n">
        <v>0</v>
      </c>
      <c r="T28" s="35" t="n">
        <v>0</v>
      </c>
      <c r="U28" s="35" t="n">
        <v>0</v>
      </c>
      <c r="V28" s="35" t="n">
        <v>0</v>
      </c>
      <c r="W28" s="35" t="n">
        <v>0</v>
      </c>
      <c r="X28" s="35" t="n">
        <v>0</v>
      </c>
      <c r="Y28" s="35" t="n">
        <v>0</v>
      </c>
      <c r="Z28" s="35" t="n">
        <v>0</v>
      </c>
      <c r="AA28" s="35" t="n">
        <v>0</v>
      </c>
      <c r="AB28" s="35" t="n">
        <v>0</v>
      </c>
      <c r="AC28" s="35" t="n">
        <v>0</v>
      </c>
      <c r="AD28" s="35" t="n">
        <v>0</v>
      </c>
      <c r="AE28" s="35" t="n">
        <v>0</v>
      </c>
      <c r="AF28" s="35" t="n">
        <v>0</v>
      </c>
      <c r="AG28" s="36" t="n">
        <v>0</v>
      </c>
    </row>
    <row r="29" ht="15.75" customHeight="1" s="34">
      <c r="A29" s="17" t="inlineStr">
        <is>
          <t>Alaska</t>
        </is>
      </c>
      <c r="B29" s="18" t="inlineStr">
        <is>
          <t>LULUCF - Agricultural Soil Carbon Flux</t>
        </is>
      </c>
      <c r="C29" s="35" t="n">
        <v>0</v>
      </c>
      <c r="D29" s="35" t="n">
        <v>0</v>
      </c>
      <c r="E29" s="35" t="n">
        <v>0</v>
      </c>
      <c r="F29" s="35" t="n">
        <v>0</v>
      </c>
      <c r="G29" s="35" t="n">
        <v>0</v>
      </c>
      <c r="H29" s="35" t="n">
        <v>0</v>
      </c>
      <c r="I29" s="35" t="n">
        <v>0</v>
      </c>
      <c r="J29" s="35" t="n">
        <v>0</v>
      </c>
      <c r="K29" s="35" t="n">
        <v>0</v>
      </c>
      <c r="L29" s="35" t="n">
        <v>0</v>
      </c>
      <c r="M29" s="35" t="n">
        <v>0</v>
      </c>
      <c r="N29" s="35" t="n">
        <v>0</v>
      </c>
      <c r="O29" s="35" t="n">
        <v>0</v>
      </c>
      <c r="P29" s="35" t="n">
        <v>0</v>
      </c>
      <c r="Q29" s="35" t="n">
        <v>0</v>
      </c>
      <c r="R29" s="35" t="n">
        <v>0</v>
      </c>
      <c r="S29" s="35" t="n">
        <v>0</v>
      </c>
      <c r="T29" s="35" t="n">
        <v>0</v>
      </c>
      <c r="U29" s="35" t="n">
        <v>0</v>
      </c>
      <c r="V29" s="35" t="n">
        <v>0</v>
      </c>
      <c r="W29" s="35" t="n">
        <v>0</v>
      </c>
      <c r="X29" s="35" t="n">
        <v>0</v>
      </c>
      <c r="Y29" s="35" t="n">
        <v>0</v>
      </c>
      <c r="Z29" s="35" t="n">
        <v>0</v>
      </c>
      <c r="AA29" s="35" t="n">
        <v>0</v>
      </c>
      <c r="AB29" s="35" t="n">
        <v>0</v>
      </c>
      <c r="AC29" s="35" t="n">
        <v>0</v>
      </c>
      <c r="AD29" s="35" t="n">
        <v>0</v>
      </c>
      <c r="AE29" s="35" t="n">
        <v>0</v>
      </c>
      <c r="AF29" s="35" t="n">
        <v>0</v>
      </c>
      <c r="AG29" s="36" t="n">
        <v>0</v>
      </c>
    </row>
    <row r="30" ht="15.75" customHeight="1" s="34">
      <c r="A30" s="17" t="inlineStr">
        <is>
          <t>Arizona</t>
        </is>
      </c>
      <c r="B30" s="18" t="inlineStr">
        <is>
          <t>LULUCF - Forest Carbon Flux - Aboveground Biomass</t>
        </is>
      </c>
      <c r="C30" s="35" t="n">
        <v>5.455493683888742</v>
      </c>
      <c r="D30" s="35" t="n">
        <v>5.455493683888742</v>
      </c>
      <c r="E30" s="35" t="n">
        <v>5.455493683889054</v>
      </c>
      <c r="F30" s="35" t="n">
        <v>5.455493683888638</v>
      </c>
      <c r="G30" s="35" t="n">
        <v>5.455493683888847</v>
      </c>
      <c r="H30" s="35" t="n">
        <v>6.318777451162608</v>
      </c>
      <c r="I30" s="35" t="n">
        <v>5.220389589444172</v>
      </c>
      <c r="J30" s="35" t="n">
        <v>4.737188154735415</v>
      </c>
      <c r="K30" s="35" t="n">
        <v>4.737188154735624</v>
      </c>
      <c r="L30" s="35" t="n">
        <v>4.737188154735415</v>
      </c>
      <c r="M30" s="35" t="n">
        <v>4.737188154735207</v>
      </c>
      <c r="N30" s="35" t="n">
        <v>4.737188154735728</v>
      </c>
      <c r="O30" s="35" t="n">
        <v>4.737188154735415</v>
      </c>
      <c r="P30" s="35" t="n">
        <v>4.737188154735207</v>
      </c>
      <c r="Q30" s="35" t="n">
        <v>4.737188154735833</v>
      </c>
      <c r="R30" s="35" t="n">
        <v>4.798683223740227</v>
      </c>
      <c r="S30" s="35" t="n">
        <v>5.186546893100929</v>
      </c>
      <c r="T30" s="35" t="n">
        <v>4.831929494439294</v>
      </c>
      <c r="U30" s="35" t="n">
        <v>4.83192949443971</v>
      </c>
      <c r="V30" s="35" t="n">
        <v>4.831929494439606</v>
      </c>
      <c r="W30" s="35" t="n">
        <v>4.831929494439919</v>
      </c>
      <c r="X30" s="35" t="n">
        <v>4.831929494439606</v>
      </c>
      <c r="Y30" s="35" t="n">
        <v>4.83192949443971</v>
      </c>
      <c r="Z30" s="35" t="n">
        <v>4.831929494439814</v>
      </c>
      <c r="AA30" s="35" t="n">
        <v>4.831929494439814</v>
      </c>
      <c r="AB30" s="35" t="n">
        <v>4.831929494439814</v>
      </c>
      <c r="AC30" s="35" t="n">
        <v>4.831929494439814</v>
      </c>
      <c r="AD30" s="35" t="n">
        <v>4.831929494439814</v>
      </c>
      <c r="AE30" s="35" t="n">
        <v>0</v>
      </c>
      <c r="AF30" s="35" t="n">
        <v>0</v>
      </c>
      <c r="AG30" s="36" t="n">
        <v>0</v>
      </c>
    </row>
    <row r="31" ht="15.75" customHeight="1" s="34">
      <c r="A31" s="21" t="inlineStr">
        <is>
          <t>Arizona</t>
        </is>
      </c>
      <c r="B31" s="22" t="inlineStr">
        <is>
          <t>LULUCF - Forest Carbon Flux - Belowground Biomass</t>
        </is>
      </c>
      <c r="C31" s="37" t="n">
        <v>1.234264428504202</v>
      </c>
      <c r="D31" s="37" t="n">
        <v>1.234264428504306</v>
      </c>
      <c r="E31" s="37" t="n">
        <v>1.234264428504306</v>
      </c>
      <c r="F31" s="37" t="n">
        <v>1.234264428504202</v>
      </c>
      <c r="G31" s="37" t="n">
        <v>1.234264428504228</v>
      </c>
      <c r="H31" s="37" t="n">
        <v>1.367037850740817</v>
      </c>
      <c r="I31" s="37" t="n">
        <v>1.007057875464402</v>
      </c>
      <c r="J31" s="37" t="n">
        <v>0.8339335672113132</v>
      </c>
      <c r="K31" s="37" t="n">
        <v>0.833933567211222</v>
      </c>
      <c r="L31" s="37" t="n">
        <v>0.833933567211222</v>
      </c>
      <c r="M31" s="37" t="n">
        <v>0.8339335672112089</v>
      </c>
      <c r="N31" s="37" t="n">
        <v>0.8339335672112741</v>
      </c>
      <c r="O31" s="37" t="n">
        <v>0.833933567211248</v>
      </c>
      <c r="P31" s="37" t="n">
        <v>0.8339335672111829</v>
      </c>
      <c r="Q31" s="37" t="n">
        <v>0.833933567211235</v>
      </c>
      <c r="R31" s="37" t="n">
        <v>0.8491119914866385</v>
      </c>
      <c r="S31" s="37" t="n">
        <v>1.026738379108413</v>
      </c>
      <c r="T31" s="37" t="n">
        <v>0.9851863270338891</v>
      </c>
      <c r="U31" s="37" t="n">
        <v>0.9851863270339933</v>
      </c>
      <c r="V31" s="37" t="n">
        <v>0.9851863270339543</v>
      </c>
      <c r="W31" s="37" t="n">
        <v>0.9851863270340715</v>
      </c>
      <c r="X31" s="37" t="n">
        <v>0.9851863270339412</v>
      </c>
      <c r="Y31" s="37" t="n">
        <v>0.9851863270339933</v>
      </c>
      <c r="Z31" s="37" t="n">
        <v>0.9851863270339933</v>
      </c>
      <c r="AA31" s="37" t="n">
        <v>0.9851863270339933</v>
      </c>
      <c r="AB31" s="37" t="n">
        <v>0.9851863270339933</v>
      </c>
      <c r="AC31" s="37" t="n">
        <v>0.9851863270339933</v>
      </c>
      <c r="AD31" s="37" t="n">
        <v>0.9851863270339933</v>
      </c>
      <c r="AE31" s="37" t="n">
        <v>0</v>
      </c>
      <c r="AF31" s="37" t="n">
        <v>0</v>
      </c>
      <c r="AG31" s="38" t="n">
        <v>0</v>
      </c>
    </row>
    <row r="32" ht="15.75" customHeight="1" s="34">
      <c r="A32" s="17" t="inlineStr">
        <is>
          <t>Arizona</t>
        </is>
      </c>
      <c r="B32" s="18" t="inlineStr">
        <is>
          <t>LULUCF - Forest Carbon Flux - Dead Wood</t>
        </is>
      </c>
      <c r="C32" s="35" t="n">
        <v>2.196905197776459</v>
      </c>
      <c r="D32" s="35" t="n">
        <v>2.196905197776459</v>
      </c>
      <c r="E32" s="35" t="n">
        <v>2.196905197776407</v>
      </c>
      <c r="F32" s="35" t="n">
        <v>2.196905197776433</v>
      </c>
      <c r="G32" s="35" t="n">
        <v>2.196905197776433</v>
      </c>
      <c r="H32" s="35" t="n">
        <v>2.8194269975818</v>
      </c>
      <c r="I32" s="35" t="n">
        <v>0.3517032756869108</v>
      </c>
      <c r="J32" s="35" t="n">
        <v>-0.7035774817900062</v>
      </c>
      <c r="K32" s="35" t="n">
        <v>-0.7035774817899281</v>
      </c>
      <c r="L32" s="35" t="n">
        <v>-0.7035774817900062</v>
      </c>
      <c r="M32" s="35" t="n">
        <v>-0.7035774817899801</v>
      </c>
      <c r="N32" s="35" t="n">
        <v>-0.7035774817899801</v>
      </c>
      <c r="O32" s="35" t="n">
        <v>-0.7035774817899801</v>
      </c>
      <c r="P32" s="35" t="n">
        <v>-0.7035774817899801</v>
      </c>
      <c r="Q32" s="35" t="n">
        <v>-0.7035774817899801</v>
      </c>
      <c r="R32" s="35" t="n">
        <v>-0.730307843733686</v>
      </c>
      <c r="S32" s="35" t="n">
        <v>-1.107363852251034</v>
      </c>
      <c r="T32" s="35" t="n">
        <v>-0.9523468006618974</v>
      </c>
      <c r="U32" s="35" t="n">
        <v>-0.9523468006619495</v>
      </c>
      <c r="V32" s="35" t="n">
        <v>-0.9523468006619495</v>
      </c>
      <c r="W32" s="35" t="n">
        <v>-0.9523468006618974</v>
      </c>
      <c r="X32" s="35" t="n">
        <v>-0.9523468006617932</v>
      </c>
      <c r="Y32" s="35" t="n">
        <v>-0.9523468006618974</v>
      </c>
      <c r="Z32" s="35" t="n">
        <v>-0.9523468006619235</v>
      </c>
      <c r="AA32" s="35" t="n">
        <v>-0.9523468006619235</v>
      </c>
      <c r="AB32" s="35" t="n">
        <v>-0.9523468006619235</v>
      </c>
      <c r="AC32" s="35" t="n">
        <v>-0.9523468006619235</v>
      </c>
      <c r="AD32" s="35" t="n">
        <v>-0.9523468006619235</v>
      </c>
      <c r="AE32" s="35" t="n">
        <v>0</v>
      </c>
      <c r="AF32" s="35" t="n">
        <v>0</v>
      </c>
      <c r="AG32" s="36" t="n">
        <v>0</v>
      </c>
    </row>
    <row r="33" ht="15.75" customHeight="1" s="34">
      <c r="A33" s="21" t="inlineStr">
        <is>
          <t>Arizona</t>
        </is>
      </c>
      <c r="B33" s="22" t="inlineStr">
        <is>
          <t>LULUCF - Forest Carbon Flux - Litter</t>
        </is>
      </c>
      <c r="C33" s="37" t="n">
        <v>1.081582540340667</v>
      </c>
      <c r="D33" s="37" t="n">
        <v>1.081582540340797</v>
      </c>
      <c r="E33" s="37" t="n">
        <v>1.081582540340745</v>
      </c>
      <c r="F33" s="37" t="n">
        <v>1.081582540340797</v>
      </c>
      <c r="G33" s="37" t="n">
        <v>1.081582540340719</v>
      </c>
      <c r="H33" s="37" t="n">
        <v>1.139434908181502</v>
      </c>
      <c r="I33" s="37" t="n">
        <v>1.334414084316575</v>
      </c>
      <c r="J33" s="37" t="n">
        <v>1.448471022208051</v>
      </c>
      <c r="K33" s="37" t="n">
        <v>1.448471022208129</v>
      </c>
      <c r="L33" s="37" t="n">
        <v>1.448471022208103</v>
      </c>
      <c r="M33" s="37" t="n">
        <v>1.448471022208051</v>
      </c>
      <c r="N33" s="37" t="n">
        <v>1.448471022208103</v>
      </c>
      <c r="O33" s="37" t="n">
        <v>1.448471022207973</v>
      </c>
      <c r="P33" s="37" t="n">
        <v>1.448471022208208</v>
      </c>
      <c r="Q33" s="37" t="n">
        <v>1.448471022208077</v>
      </c>
      <c r="R33" s="37" t="n">
        <v>1.43081571601247</v>
      </c>
      <c r="S33" s="37" t="n">
        <v>0.8986507030554876</v>
      </c>
      <c r="T33" s="37" t="n">
        <v>1.164325529307651</v>
      </c>
      <c r="U33" s="37" t="n">
        <v>1.164325529307651</v>
      </c>
      <c r="V33" s="37" t="n">
        <v>1.164325529307807</v>
      </c>
      <c r="W33" s="37" t="n">
        <v>1.164325529307677</v>
      </c>
      <c r="X33" s="37" t="n">
        <v>1.164325529307807</v>
      </c>
      <c r="Y33" s="37" t="n">
        <v>1.164325529307729</v>
      </c>
      <c r="Z33" s="37" t="n">
        <v>1.164325529307703</v>
      </c>
      <c r="AA33" s="37" t="n">
        <v>1.164325529307703</v>
      </c>
      <c r="AB33" s="37" t="n">
        <v>1.164325529307703</v>
      </c>
      <c r="AC33" s="37" t="n">
        <v>1.164325529307703</v>
      </c>
      <c r="AD33" s="37" t="n">
        <v>1.164325529307703</v>
      </c>
      <c r="AE33" s="37" t="n">
        <v>0</v>
      </c>
      <c r="AF33" s="37" t="n">
        <v>0</v>
      </c>
      <c r="AG33" s="38" t="n">
        <v>0</v>
      </c>
    </row>
    <row r="34" ht="15.75" customHeight="1" s="34">
      <c r="A34" s="17" t="inlineStr">
        <is>
          <t>Arizona</t>
        </is>
      </c>
      <c r="B34" s="18" t="inlineStr">
        <is>
          <t>LULUCF - Forest Carbon Flux - Soil Organic Carbon</t>
        </is>
      </c>
      <c r="C34" s="35" t="n">
        <v>5.065929880312837</v>
      </c>
      <c r="D34" s="35" t="n">
        <v>5.065929880312315</v>
      </c>
      <c r="E34" s="35" t="n">
        <v>5.065929880312524</v>
      </c>
      <c r="F34" s="35" t="n">
        <v>5.065929880312419</v>
      </c>
      <c r="G34" s="35" t="n">
        <v>5.065929880312837</v>
      </c>
      <c r="H34" s="35" t="n">
        <v>5.332216930494856</v>
      </c>
      <c r="I34" s="35" t="n">
        <v>8.817163270563555</v>
      </c>
      <c r="J34" s="35" t="n">
        <v>10.025575289584</v>
      </c>
      <c r="K34" s="35" t="n">
        <v>10.02557528958421</v>
      </c>
      <c r="L34" s="35" t="n">
        <v>10.02557528958379</v>
      </c>
      <c r="M34" s="35" t="n">
        <v>10.02557528958389</v>
      </c>
      <c r="N34" s="35" t="n">
        <v>10.0255752895841</v>
      </c>
      <c r="O34" s="35" t="n">
        <v>10.02557528958389</v>
      </c>
      <c r="P34" s="35" t="n">
        <v>10.02557528958421</v>
      </c>
      <c r="Q34" s="35" t="n">
        <v>10.02557528958368</v>
      </c>
      <c r="R34" s="35" t="n">
        <v>9.820909703924873</v>
      </c>
      <c r="S34" s="35" t="n">
        <v>2.268997109515823</v>
      </c>
      <c r="T34" s="35" t="n">
        <v>2.174068975431415</v>
      </c>
      <c r="U34" s="35" t="n">
        <v>2.174068975431415</v>
      </c>
      <c r="V34" s="35" t="n">
        <v>2.174068975431624</v>
      </c>
      <c r="W34" s="35" t="n">
        <v>2.174068975431728</v>
      </c>
      <c r="X34" s="35" t="n">
        <v>2.174068975431728</v>
      </c>
      <c r="Y34" s="35" t="n">
        <v>2.174068975431519</v>
      </c>
      <c r="Z34" s="35" t="n">
        <v>2.174068975431624</v>
      </c>
      <c r="AA34" s="35" t="n">
        <v>2.174068975431624</v>
      </c>
      <c r="AB34" s="35" t="n">
        <v>2.174068975431624</v>
      </c>
      <c r="AC34" s="35" t="n">
        <v>2.174068975431624</v>
      </c>
      <c r="AD34" s="35" t="n">
        <v>2.174068975431624</v>
      </c>
      <c r="AE34" s="35" t="n">
        <v>0</v>
      </c>
      <c r="AF34" s="35" t="n">
        <v>0</v>
      </c>
      <c r="AG34" s="36" t="n">
        <v>0</v>
      </c>
    </row>
    <row r="35" ht="15.75" customHeight="1" s="34">
      <c r="A35" s="21" t="inlineStr">
        <is>
          <t>Arizona</t>
        </is>
      </c>
      <c r="B35" s="22" t="inlineStr">
        <is>
          <t>LULUCF - Forest Carbon Flux - Total wood products and landfills</t>
        </is>
      </c>
      <c r="C35" s="37" t="n">
        <v>-3.549150937989935</v>
      </c>
      <c r="D35" s="37" t="n">
        <v>-3.549150937989935</v>
      </c>
      <c r="E35" s="37" t="n">
        <v>-3.549150937989935</v>
      </c>
      <c r="F35" s="37" t="n">
        <v>-0.7450775056686898</v>
      </c>
      <c r="G35" s="37" t="n">
        <v>-0.7450775056686898</v>
      </c>
      <c r="H35" s="37" t="n">
        <v>-0.7450775056686898</v>
      </c>
      <c r="I35" s="37" t="n">
        <v>-0.7450775056686898</v>
      </c>
      <c r="J35" s="37" t="n">
        <v>-0.7450775056686898</v>
      </c>
      <c r="K35" s="37" t="n">
        <v>-0.7450775056686898</v>
      </c>
      <c r="L35" s="37" t="n">
        <v>-0.7450775056686898</v>
      </c>
      <c r="M35" s="37" t="n">
        <v>-0.7450775056686898</v>
      </c>
      <c r="N35" s="37" t="n">
        <v>-0.7450775056686898</v>
      </c>
      <c r="O35" s="37" t="n">
        <v>-0.7450775056686898</v>
      </c>
      <c r="P35" s="37" t="n">
        <v>-0.7450775056686898</v>
      </c>
      <c r="Q35" s="37" t="n">
        <v>-0.7450775056686898</v>
      </c>
      <c r="R35" s="37" t="n">
        <v>-0.7450775056686898</v>
      </c>
      <c r="S35" s="37" t="n">
        <v>-0.7450775056686898</v>
      </c>
      <c r="T35" s="37" t="n">
        <v>-0.7450775056686898</v>
      </c>
      <c r="U35" s="37" t="n">
        <v>-0.7450775056686898</v>
      </c>
      <c r="V35" s="37" t="n">
        <v>-0.7450775056686898</v>
      </c>
      <c r="W35" s="37" t="n">
        <v>-0.7450775056686898</v>
      </c>
      <c r="X35" s="37" t="n">
        <v>-0.7450775056686898</v>
      </c>
      <c r="Y35" s="37" t="n">
        <v>-0.7450775056686898</v>
      </c>
      <c r="Z35" s="37" t="n">
        <v>-0.7450775056686898</v>
      </c>
      <c r="AA35" s="37" t="n">
        <v>-0.7450775056686898</v>
      </c>
      <c r="AB35" s="37" t="n">
        <v>-0.7450775056686898</v>
      </c>
      <c r="AC35" s="37" t="n">
        <v>-0.7450775056686898</v>
      </c>
      <c r="AD35" s="37" t="n">
        <v>-0.7450775056686898</v>
      </c>
      <c r="AE35" s="37" t="n">
        <v>0</v>
      </c>
      <c r="AF35" s="37" t="n">
        <v>0</v>
      </c>
      <c r="AG35" s="38" t="n">
        <v>0</v>
      </c>
    </row>
    <row r="36" ht="15.75" customHeight="1" s="34">
      <c r="A36" s="17" t="inlineStr">
        <is>
          <t>Arizona</t>
        </is>
      </c>
      <c r="B36" s="18" t="inlineStr">
        <is>
          <t>LULUCF - Urban Trees</t>
        </is>
      </c>
      <c r="C36" s="35" t="n">
        <v>-0.52389066048</v>
      </c>
      <c r="D36" s="35" t="n">
        <v>-0.5449882901759999</v>
      </c>
      <c r="E36" s="35" t="n">
        <v>-0.5660859198720001</v>
      </c>
      <c r="F36" s="35" t="n">
        <v>-0.587183549568</v>
      </c>
      <c r="G36" s="35" t="n">
        <v>-0.6082811792640002</v>
      </c>
      <c r="H36" s="35" t="n">
        <v>-0.6293788089600001</v>
      </c>
      <c r="I36" s="35" t="n">
        <v>-0.6504764386560001</v>
      </c>
      <c r="J36" s="35" t="n">
        <v>-0.6715740683520002</v>
      </c>
      <c r="K36" s="35" t="n">
        <v>-0.6926716980480002</v>
      </c>
      <c r="L36" s="35" t="n">
        <v>-0.7137693277440003</v>
      </c>
      <c r="M36" s="35" t="n">
        <v>-0.73486695744</v>
      </c>
      <c r="N36" s="35" t="n">
        <v>-0.7571178893338142</v>
      </c>
      <c r="O36" s="35" t="n">
        <v>-0.7793688212276285</v>
      </c>
      <c r="P36" s="35" t="n">
        <v>-0.8016197531214428</v>
      </c>
      <c r="Q36" s="35" t="n">
        <v>-0.8238706850152572</v>
      </c>
      <c r="R36" s="35" t="n">
        <v>-0.8461216169090714</v>
      </c>
      <c r="S36" s="35" t="n">
        <v>-0.8683725488028856</v>
      </c>
      <c r="T36" s="35" t="n">
        <v>-0.8906234806967001</v>
      </c>
      <c r="U36" s="35" t="n">
        <v>-0.9128744125905143</v>
      </c>
      <c r="V36" s="35" t="n">
        <v>-0.9351253444843285</v>
      </c>
      <c r="W36" s="35" t="n">
        <v>-0.9573762763781426</v>
      </c>
      <c r="X36" s="35" t="n">
        <v>-0.9796272082719486</v>
      </c>
      <c r="Y36" s="35" t="n">
        <v>-1.001878140165771</v>
      </c>
      <c r="Z36" s="35" t="n">
        <v>-1.024129072059585</v>
      </c>
      <c r="AA36" s="35" t="n">
        <v>-1.046380003953398</v>
      </c>
      <c r="AB36" s="35" t="n">
        <v>-1.068630935847211</v>
      </c>
      <c r="AC36" s="35" t="n">
        <v>-1.090881867741024</v>
      </c>
      <c r="AD36" s="35" t="n">
        <v>-1.113132799634837</v>
      </c>
      <c r="AE36" s="35" t="n">
        <v>0</v>
      </c>
      <c r="AF36" s="35" t="n">
        <v>0</v>
      </c>
      <c r="AG36" s="36" t="n">
        <v>0</v>
      </c>
    </row>
    <row r="37" ht="15.75" customHeight="1" s="34">
      <c r="A37" s="21" t="inlineStr">
        <is>
          <t>Arizona</t>
        </is>
      </c>
      <c r="B37" s="22" t="inlineStr">
        <is>
          <t>LULUCF - Landfilled Yard Trimmings and Food Scraps</t>
        </is>
      </c>
      <c r="C37" s="37" t="n">
        <v>-0.3675789817288916</v>
      </c>
      <c r="D37" s="37" t="n">
        <v>-0.3528078524264185</v>
      </c>
      <c r="E37" s="37" t="n">
        <v>-0.3548241608552877</v>
      </c>
      <c r="F37" s="37" t="n">
        <v>-0.3207577300651471</v>
      </c>
      <c r="G37" s="37" t="n">
        <v>-0.2953516735015965</v>
      </c>
      <c r="H37" s="37" t="n">
        <v>-0.2567700342669974</v>
      </c>
      <c r="I37" s="37" t="n">
        <v>-0.2201051600105972</v>
      </c>
      <c r="J37" s="37" t="n">
        <v>-0.2359369617580677</v>
      </c>
      <c r="K37" s="37" t="n">
        <v>-0.2373544171354571</v>
      </c>
      <c r="L37" s="37" t="n">
        <v>-0.2254002743313692</v>
      </c>
      <c r="M37" s="37" t="n">
        <v>-0.2435025557175798</v>
      </c>
      <c r="N37" s="37" t="n">
        <v>-0.2516610789467776</v>
      </c>
      <c r="O37" s="37" t="n">
        <v>-0.2596745016994428</v>
      </c>
      <c r="P37" s="37" t="n">
        <v>-0.2318033255779522</v>
      </c>
      <c r="Q37" s="37" t="n">
        <v>-0.2328835204031727</v>
      </c>
      <c r="R37" s="37" t="n">
        <v>-0.2350213052625655</v>
      </c>
      <c r="S37" s="37" t="n">
        <v>-0.2359508237303602</v>
      </c>
      <c r="T37" s="37" t="n">
        <v>-0.2269014447724602</v>
      </c>
      <c r="U37" s="37" t="n">
        <v>-0.2230815139473259</v>
      </c>
      <c r="V37" s="37" t="n">
        <v>-0.2490230864373134</v>
      </c>
      <c r="W37" s="37" t="n">
        <v>-0.2519830346506869</v>
      </c>
      <c r="X37" s="37" t="n">
        <v>-0.2479709866800575</v>
      </c>
      <c r="Y37" s="37" t="n">
        <v>-0.2455962479714979</v>
      </c>
      <c r="Z37" s="37" t="n">
        <v>-0.2352116906889125</v>
      </c>
      <c r="AA37" s="37" t="n">
        <v>-0.2348884590563764</v>
      </c>
      <c r="AB37" s="37" t="n">
        <v>-0.2364437222837748</v>
      </c>
      <c r="AC37" s="37" t="n">
        <v>-0.2372462930333312</v>
      </c>
      <c r="AD37" s="37" t="n">
        <v>-0.2381076252853881</v>
      </c>
      <c r="AE37" s="37" t="n">
        <v>0</v>
      </c>
      <c r="AF37" s="37" t="n">
        <v>0</v>
      </c>
      <c r="AG37" s="38" t="n">
        <v>0</v>
      </c>
    </row>
    <row r="38" ht="15.75" customHeight="1" s="34">
      <c r="A38" s="17" t="inlineStr">
        <is>
          <t>Arizona</t>
        </is>
      </c>
      <c r="B38" s="18" t="inlineStr">
        <is>
          <t>LULUCF - Landfilled Yard Trimmings and Food Scraps - Grass</t>
        </is>
      </c>
      <c r="C38" s="35" t="n">
        <v>-0.03007062659310918</v>
      </c>
      <c r="D38" s="35" t="n">
        <v>-0.02842722902697064</v>
      </c>
      <c r="E38" s="35" t="n">
        <v>-0.02839059448857106</v>
      </c>
      <c r="F38" s="35" t="n">
        <v>-0.02357078544496484</v>
      </c>
      <c r="G38" s="35" t="n">
        <v>-0.02036564430957617</v>
      </c>
      <c r="H38" s="35" t="n">
        <v>-0.0158350346177101</v>
      </c>
      <c r="I38" s="35" t="n">
        <v>-0.0114293014855831</v>
      </c>
      <c r="J38" s="35" t="n">
        <v>-0.01159092006438034</v>
      </c>
      <c r="K38" s="35" t="n">
        <v>-0.01191179867035318</v>
      </c>
      <c r="L38" s="35" t="n">
        <v>-0.01068881325501527</v>
      </c>
      <c r="M38" s="35" t="n">
        <v>-0.01165206306448461</v>
      </c>
      <c r="N38" s="35" t="n">
        <v>-0.01319096802719795</v>
      </c>
      <c r="O38" s="35" t="n">
        <v>-0.01445377885433621</v>
      </c>
      <c r="P38" s="35" t="n">
        <v>-0.0110692227636361</v>
      </c>
      <c r="Q38" s="35" t="n">
        <v>-0.009980771734647351</v>
      </c>
      <c r="R38" s="35" t="n">
        <v>-0.01117712051139908</v>
      </c>
      <c r="S38" s="35" t="n">
        <v>-0.01209192673780496</v>
      </c>
      <c r="T38" s="35" t="n">
        <v>-0.01199782360418243</v>
      </c>
      <c r="U38" s="35" t="n">
        <v>-0.01233215985294667</v>
      </c>
      <c r="V38" s="35" t="n">
        <v>-0.01504331819476602</v>
      </c>
      <c r="W38" s="35" t="n">
        <v>-0.01585911840149331</v>
      </c>
      <c r="X38" s="35" t="n">
        <v>-0.01601297098001493</v>
      </c>
      <c r="Y38" s="35" t="n">
        <v>-0.01623175518478213</v>
      </c>
      <c r="Z38" s="35" t="n">
        <v>-0.01552623775470835</v>
      </c>
      <c r="AA38" s="35" t="n">
        <v>-0.01557831273318573</v>
      </c>
      <c r="AB38" s="35" t="n">
        <v>-0.0158413264054159</v>
      </c>
      <c r="AC38" s="35" t="n">
        <v>-0.01610324288982844</v>
      </c>
      <c r="AD38" s="35" t="n">
        <v>-0.01634153532118023</v>
      </c>
      <c r="AE38" s="35" t="n">
        <v>0</v>
      </c>
      <c r="AF38" s="35" t="n">
        <v>0</v>
      </c>
      <c r="AG38" s="36" t="n">
        <v>0</v>
      </c>
    </row>
    <row r="39" ht="15.75" customHeight="1" s="34">
      <c r="A39" s="21" t="inlineStr">
        <is>
          <t>Arizona</t>
        </is>
      </c>
      <c r="B39" s="22" t="inlineStr">
        <is>
          <t>LULUCF - Landfilled Yard Trimmings and Food Scraps - Leaves</t>
        </is>
      </c>
      <c r="C39" s="37" t="n">
        <v>-0.1462103966180525</v>
      </c>
      <c r="D39" s="37" t="n">
        <v>-0.1419170823542991</v>
      </c>
      <c r="E39" s="37" t="n">
        <v>-0.1422906004013937</v>
      </c>
      <c r="F39" s="37" t="n">
        <v>-0.1276267749010515</v>
      </c>
      <c r="G39" s="37" t="n">
        <v>-0.1171414219743771</v>
      </c>
      <c r="H39" s="37" t="n">
        <v>-0.1019746906582657</v>
      </c>
      <c r="I39" s="37" t="n">
        <v>-0.0864822210398624</v>
      </c>
      <c r="J39" s="37" t="n">
        <v>-0.0846534282645451</v>
      </c>
      <c r="K39" s="37" t="n">
        <v>-0.08352187399954421</v>
      </c>
      <c r="L39" s="37" t="n">
        <v>-0.07776754549826251</v>
      </c>
      <c r="M39" s="37" t="n">
        <v>-0.07878966009769199</v>
      </c>
      <c r="N39" s="37" t="n">
        <v>-0.08192753709862532</v>
      </c>
      <c r="O39" s="37" t="n">
        <v>-0.08458957033599813</v>
      </c>
      <c r="P39" s="37" t="n">
        <v>-0.07301061158684274</v>
      </c>
      <c r="Q39" s="37" t="n">
        <v>-0.06810985042216762</v>
      </c>
      <c r="R39" s="37" t="n">
        <v>-0.07153759052902485</v>
      </c>
      <c r="S39" s="37" t="n">
        <v>-0.0738969775140312</v>
      </c>
      <c r="T39" s="37" t="n">
        <v>-0.07154408411764923</v>
      </c>
      <c r="U39" s="37" t="n">
        <v>-0.07155938235393235</v>
      </c>
      <c r="V39" s="37" t="n">
        <v>-0.08355857309897018</v>
      </c>
      <c r="W39" s="37" t="n">
        <v>-0.08635941917401775</v>
      </c>
      <c r="X39" s="37" t="n">
        <v>-0.08604508373575791</v>
      </c>
      <c r="Y39" s="37" t="n">
        <v>-0.08619370480735256</v>
      </c>
      <c r="Z39" s="37" t="n">
        <v>-0.08188855837216336</v>
      </c>
      <c r="AA39" s="37" t="n">
        <v>-0.08144180504316788</v>
      </c>
      <c r="AB39" s="37" t="n">
        <v>-0.08213267779725887</v>
      </c>
      <c r="AC39" s="37" t="n">
        <v>-0.08289912692957258</v>
      </c>
      <c r="AD39" s="37" t="n">
        <v>-0.08361905741857163</v>
      </c>
      <c r="AE39" s="37" t="n">
        <v>0</v>
      </c>
      <c r="AF39" s="37" t="n">
        <v>0</v>
      </c>
      <c r="AG39" s="38" t="n">
        <v>0</v>
      </c>
    </row>
    <row r="40" ht="15.75" customHeight="1" s="34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35" t="n">
        <v>-0.1466172144555078</v>
      </c>
      <c r="D40" s="35" t="n">
        <v>-0.1420056495777366</v>
      </c>
      <c r="E40" s="35" t="n">
        <v>-0.1422125192982042</v>
      </c>
      <c r="F40" s="35" t="n">
        <v>-0.126926902086375</v>
      </c>
      <c r="G40" s="35" t="n">
        <v>-0.1159733472169769</v>
      </c>
      <c r="H40" s="35" t="n">
        <v>-0.1002155957084638</v>
      </c>
      <c r="I40" s="35" t="n">
        <v>-0.08414916811656867</v>
      </c>
      <c r="J40" s="35" t="n">
        <v>-0.08218908669439566</v>
      </c>
      <c r="K40" s="35" t="n">
        <v>-0.08095215877740906</v>
      </c>
      <c r="L40" s="35" t="n">
        <v>-0.07495542335063426</v>
      </c>
      <c r="M40" s="35" t="n">
        <v>-0.07595215254380105</v>
      </c>
      <c r="N40" s="35" t="n">
        <v>-0.07912879841995268</v>
      </c>
      <c r="O40" s="35" t="n">
        <v>-0.08181148989169242</v>
      </c>
      <c r="P40" s="35" t="n">
        <v>-0.0698173544915584</v>
      </c>
      <c r="Q40" s="35" t="n">
        <v>-0.06472480922361917</v>
      </c>
      <c r="R40" s="35" t="n">
        <v>-0.06790435324605459</v>
      </c>
      <c r="S40" s="35" t="n">
        <v>-0.0700842872060692</v>
      </c>
      <c r="T40" s="35" t="n">
        <v>-0.06785160225034451</v>
      </c>
      <c r="U40" s="35" t="n">
        <v>-0.06783797543626897</v>
      </c>
      <c r="V40" s="35" t="n">
        <v>-0.07904963049732829</v>
      </c>
      <c r="W40" s="35" t="n">
        <v>-0.08164683350003391</v>
      </c>
      <c r="X40" s="35" t="n">
        <v>-0.08132716550259661</v>
      </c>
      <c r="Y40" s="35" t="n">
        <v>-0.08144195241538742</v>
      </c>
      <c r="Z40" s="35" t="n">
        <v>-0.07738606509064258</v>
      </c>
      <c r="AA40" s="35" t="n">
        <v>-0.07694481066456615</v>
      </c>
      <c r="AB40" s="35" t="n">
        <v>-0.0775698386467102</v>
      </c>
      <c r="AC40" s="35" t="n">
        <v>-0.07826638691492113</v>
      </c>
      <c r="AD40" s="35" t="n">
        <v>-0.07892007436681357</v>
      </c>
      <c r="AE40" s="35" t="n">
        <v>0</v>
      </c>
      <c r="AF40" s="35" t="n">
        <v>0</v>
      </c>
      <c r="AG40" s="36" t="n">
        <v>0</v>
      </c>
    </row>
    <row r="41" ht="15.75" customHeight="1" s="34">
      <c r="A41" s="21" t="inlineStr">
        <is>
          <t>Arizona</t>
        </is>
      </c>
      <c r="B41" s="22" t="inlineStr">
        <is>
          <t>LULUCF - Landfilled Yard Trimmings and Food Scraps - Landfilled Food Scraps</t>
        </is>
      </c>
      <c r="C41" s="37" t="n">
        <v>-0.04468074406222213</v>
      </c>
      <c r="D41" s="37" t="n">
        <v>-0.04045789146741215</v>
      </c>
      <c r="E41" s="37" t="n">
        <v>-0.04193044666711872</v>
      </c>
      <c r="F41" s="37" t="n">
        <v>-0.0426332676327558</v>
      </c>
      <c r="G41" s="37" t="n">
        <v>-0.04187126000066625</v>
      </c>
      <c r="H41" s="37" t="n">
        <v>-0.0387447132825578</v>
      </c>
      <c r="I41" s="37" t="n">
        <v>-0.03804446936858304</v>
      </c>
      <c r="J41" s="37" t="n">
        <v>-0.05750352673474661</v>
      </c>
      <c r="K41" s="37" t="n">
        <v>-0.06096858568815061</v>
      </c>
      <c r="L41" s="37" t="n">
        <v>-0.06198849222745716</v>
      </c>
      <c r="M41" s="37" t="n">
        <v>-0.07710868001160213</v>
      </c>
      <c r="N41" s="37" t="n">
        <v>-0.07741377540100171</v>
      </c>
      <c r="O41" s="37" t="n">
        <v>-0.07881966261741608</v>
      </c>
      <c r="P41" s="37" t="n">
        <v>-0.07790613673591497</v>
      </c>
      <c r="Q41" s="37" t="n">
        <v>-0.09006808902273851</v>
      </c>
      <c r="R41" s="37" t="n">
        <v>-0.08440224097608694</v>
      </c>
      <c r="S41" s="37" t="n">
        <v>-0.0798776322724549</v>
      </c>
      <c r="T41" s="37" t="n">
        <v>-0.07550793480028399</v>
      </c>
      <c r="U41" s="37" t="n">
        <v>-0.07135199630417795</v>
      </c>
      <c r="V41" s="37" t="n">
        <v>-0.07137156464624896</v>
      </c>
      <c r="W41" s="37" t="n">
        <v>-0.06811766357514193</v>
      </c>
      <c r="X41" s="37" t="n">
        <v>-0.064585766461688</v>
      </c>
      <c r="Y41" s="37" t="n">
        <v>-0.06172883556397577</v>
      </c>
      <c r="Z41" s="37" t="n">
        <v>-0.06041082947139819</v>
      </c>
      <c r="AA41" s="37" t="n">
        <v>-0.06092353061545664</v>
      </c>
      <c r="AB41" s="37" t="n">
        <v>-0.06089987943438988</v>
      </c>
      <c r="AC41" s="37" t="n">
        <v>-0.05997753629900902</v>
      </c>
      <c r="AD41" s="37" t="n">
        <v>-0.05922695817882269</v>
      </c>
      <c r="AE41" s="37" t="n">
        <v>0</v>
      </c>
      <c r="AF41" s="37" t="n">
        <v>0</v>
      </c>
      <c r="AG41" s="38" t="n">
        <v>0</v>
      </c>
    </row>
    <row r="42" ht="15.75" customHeight="1" s="34">
      <c r="A42" s="17" t="inlineStr">
        <is>
          <t>Arizona</t>
        </is>
      </c>
      <c r="B42" s="18" t="inlineStr">
        <is>
          <t>LULUCF - Forest Fires</t>
        </is>
      </c>
      <c r="C42" s="35" t="n">
        <v>0</v>
      </c>
      <c r="D42" s="35" t="n">
        <v>0</v>
      </c>
      <c r="E42" s="35" t="n">
        <v>0</v>
      </c>
      <c r="F42" s="35" t="n">
        <v>0</v>
      </c>
      <c r="G42" s="35" t="n">
        <v>0</v>
      </c>
      <c r="H42" s="35" t="n">
        <v>0</v>
      </c>
      <c r="I42" s="35" t="n">
        <v>0</v>
      </c>
      <c r="J42" s="35" t="n">
        <v>0</v>
      </c>
      <c r="K42" s="35" t="n">
        <v>0</v>
      </c>
      <c r="L42" s="35" t="n">
        <v>0</v>
      </c>
      <c r="M42" s="35" t="n">
        <v>0</v>
      </c>
      <c r="N42" s="35" t="n">
        <v>0</v>
      </c>
      <c r="O42" s="35" t="n">
        <v>0</v>
      </c>
      <c r="P42" s="35" t="n">
        <v>0</v>
      </c>
      <c r="Q42" s="35" t="n">
        <v>0</v>
      </c>
      <c r="R42" s="35" t="n">
        <v>0</v>
      </c>
      <c r="S42" s="35" t="n">
        <v>0</v>
      </c>
      <c r="T42" s="35" t="n">
        <v>0</v>
      </c>
      <c r="U42" s="35" t="n">
        <v>0</v>
      </c>
      <c r="V42" s="35" t="n">
        <v>0</v>
      </c>
      <c r="W42" s="35" t="n">
        <v>0</v>
      </c>
      <c r="X42" s="35" t="n">
        <v>0</v>
      </c>
      <c r="Y42" s="35" t="n">
        <v>0</v>
      </c>
      <c r="Z42" s="35" t="n">
        <v>0</v>
      </c>
      <c r="AA42" s="35" t="n">
        <v>0</v>
      </c>
      <c r="AB42" s="35" t="n">
        <v>0</v>
      </c>
      <c r="AC42" s="35" t="n">
        <v>0</v>
      </c>
      <c r="AD42" s="35" t="n">
        <v>0</v>
      </c>
      <c r="AE42" s="35" t="n">
        <v>0</v>
      </c>
      <c r="AF42" s="35" t="n">
        <v>0</v>
      </c>
      <c r="AG42" s="36" t="n">
        <v>0</v>
      </c>
    </row>
    <row r="43" ht="15.75" customHeight="1" s="34">
      <c r="A43" s="17" t="inlineStr">
        <is>
          <t>Arizona</t>
        </is>
      </c>
      <c r="B43" s="18" t="inlineStr">
        <is>
          <t>LULUCF - Agricultural Soil Carbon Flux</t>
        </is>
      </c>
      <c r="C43" s="35" t="n">
        <v>0.4483290105867899</v>
      </c>
      <c r="D43" s="35" t="n">
        <v>0.06884338675065789</v>
      </c>
      <c r="E43" s="35" t="n">
        <v>-0.2639904981269819</v>
      </c>
      <c r="F43" s="35" t="n">
        <v>0.07780794159316902</v>
      </c>
      <c r="G43" s="35" t="n">
        <v>-0.03312644209641905</v>
      </c>
      <c r="H43" s="35" t="n">
        <v>-0.5144541686924149</v>
      </c>
      <c r="I43" s="35" t="n">
        <v>-0.9759861193087132</v>
      </c>
      <c r="J43" s="35" t="n">
        <v>-0.1005787877214203</v>
      </c>
      <c r="K43" s="35" t="n">
        <v>-0.1759729408097463</v>
      </c>
      <c r="L43" s="35" t="n">
        <v>-0.9009924347833886</v>
      </c>
      <c r="M43" s="35" t="n">
        <v>-0.3028937028132923</v>
      </c>
      <c r="N43" s="35" t="n">
        <v>-0.8719866390573665</v>
      </c>
      <c r="O43" s="35" t="n">
        <v>-0.2286805179800012</v>
      </c>
      <c r="P43" s="35" t="n">
        <v>-0.1668869971092362</v>
      </c>
      <c r="Q43" s="35" t="n">
        <v>-0.516314816790382</v>
      </c>
      <c r="R43" s="35" t="n">
        <v>-0.03719179683182745</v>
      </c>
      <c r="S43" s="35" t="n">
        <v>-0.4933560439483741</v>
      </c>
      <c r="T43" s="35" t="n">
        <v>-0.4928215881660519</v>
      </c>
      <c r="U43" s="35" t="n">
        <v>0.3778744606053678</v>
      </c>
      <c r="V43" s="35" t="n">
        <v>-1.348535057829503</v>
      </c>
      <c r="W43" s="35" t="n">
        <v>-0.2324429392204617</v>
      </c>
      <c r="X43" s="35" t="n">
        <v>1.060564929267535</v>
      </c>
      <c r="Y43" s="35" t="n">
        <v>-0.3584803306140986</v>
      </c>
      <c r="Z43" s="35" t="n">
        <v>0.2179468935759843</v>
      </c>
      <c r="AA43" s="35" t="n">
        <v>0.3275431739290084</v>
      </c>
      <c r="AB43" s="35" t="n">
        <v>0.4371394542820065</v>
      </c>
      <c r="AC43" s="35" t="n">
        <v>0.5467357346350307</v>
      </c>
      <c r="AD43" s="35" t="n">
        <v>0.6563320149880287</v>
      </c>
      <c r="AE43" s="35" t="n">
        <v>0.6563320149880287</v>
      </c>
      <c r="AF43" s="35" t="n">
        <v>0.6563320149880287</v>
      </c>
      <c r="AG43" s="36" t="n">
        <v>0.6563320149880287</v>
      </c>
    </row>
    <row r="44" ht="15.75" customHeight="1" s="34">
      <c r="A44" s="17" t="inlineStr">
        <is>
          <t>Arkansas</t>
        </is>
      </c>
      <c r="B44" s="18" t="inlineStr">
        <is>
          <t>LULUCF - Forest Carbon Flux - Aboveground Biomass</t>
        </is>
      </c>
      <c r="C44" s="35" t="n">
        <v>-17.315049290142</v>
      </c>
      <c r="D44" s="35" t="n">
        <v>-17.31504929014221</v>
      </c>
      <c r="E44" s="35" t="n">
        <v>-17.31504929014242</v>
      </c>
      <c r="F44" s="35" t="n">
        <v>-17.31504929014159</v>
      </c>
      <c r="G44" s="35" t="n">
        <v>-17.31504929014221</v>
      </c>
      <c r="H44" s="35" t="n">
        <v>-16.80308168076213</v>
      </c>
      <c r="I44" s="35" t="n">
        <v>-15.97855165119184</v>
      </c>
      <c r="J44" s="35" t="n">
        <v>-15.97855165119246</v>
      </c>
      <c r="K44" s="35" t="n">
        <v>-15.97855165119226</v>
      </c>
      <c r="L44" s="35" t="n">
        <v>-15.97855165119226</v>
      </c>
      <c r="M44" s="35" t="n">
        <v>-15.97855165119163</v>
      </c>
      <c r="N44" s="35" t="n">
        <v>-15.97855165119288</v>
      </c>
      <c r="O44" s="35" t="n">
        <v>-15.97855165119163</v>
      </c>
      <c r="P44" s="35" t="n">
        <v>-14.09353261924239</v>
      </c>
      <c r="Q44" s="35" t="n">
        <v>-13.25492929611388</v>
      </c>
      <c r="R44" s="35" t="n">
        <v>-13.25492929611492</v>
      </c>
      <c r="S44" s="35" t="n">
        <v>-13.25492929611429</v>
      </c>
      <c r="T44" s="35" t="n">
        <v>-13.11925193344249</v>
      </c>
      <c r="U44" s="35" t="n">
        <v>-18.97860468040628</v>
      </c>
      <c r="V44" s="35" t="n">
        <v>-22.27735250699929</v>
      </c>
      <c r="W44" s="35" t="n">
        <v>-22.27735250699929</v>
      </c>
      <c r="X44" s="35" t="n">
        <v>-22.27735250699804</v>
      </c>
      <c r="Y44" s="35" t="n">
        <v>-22.27735250699991</v>
      </c>
      <c r="Z44" s="35" t="n">
        <v>-22.2773525069997</v>
      </c>
      <c r="AA44" s="35" t="n">
        <v>-22.2773525069997</v>
      </c>
      <c r="AB44" s="35" t="n">
        <v>-22.2773525069997</v>
      </c>
      <c r="AC44" s="35" t="n">
        <v>-22.2773525069997</v>
      </c>
      <c r="AD44" s="35" t="n">
        <v>-22.2773525069997</v>
      </c>
      <c r="AE44" s="35" t="n">
        <v>0</v>
      </c>
      <c r="AF44" s="35" t="n">
        <v>0</v>
      </c>
      <c r="AG44" s="36" t="n">
        <v>0</v>
      </c>
    </row>
    <row r="45" ht="15.75" customHeight="1" s="34">
      <c r="A45" s="21" t="inlineStr">
        <is>
          <t>Arkansas</t>
        </is>
      </c>
      <c r="B45" s="22" t="inlineStr">
        <is>
          <t>LULUCF - Forest Carbon Flux - Belowground Biomass</t>
        </is>
      </c>
      <c r="C45" s="37" t="n">
        <v>-3.390810191443727</v>
      </c>
      <c r="D45" s="37" t="n">
        <v>-3.390810191443805</v>
      </c>
      <c r="E45" s="37" t="n">
        <v>-3.390810191443935</v>
      </c>
      <c r="F45" s="37" t="n">
        <v>-3.390810191443857</v>
      </c>
      <c r="G45" s="37" t="n">
        <v>-3.390810191443753</v>
      </c>
      <c r="H45" s="37" t="n">
        <v>-3.259118953902681</v>
      </c>
      <c r="I45" s="37" t="n">
        <v>-3.046994663677954</v>
      </c>
      <c r="J45" s="37" t="n">
        <v>-3.04699466367811</v>
      </c>
      <c r="K45" s="37" t="n">
        <v>-3.046994663677902</v>
      </c>
      <c r="L45" s="37" t="n">
        <v>-3.046994663678007</v>
      </c>
      <c r="M45" s="37" t="n">
        <v>-3.046994663678058</v>
      </c>
      <c r="N45" s="37" t="n">
        <v>-3.046994663678007</v>
      </c>
      <c r="O45" s="37" t="n">
        <v>-3.04699466367811</v>
      </c>
      <c r="P45" s="37" t="n">
        <v>-2.7300256248863</v>
      </c>
      <c r="Q45" s="37" t="n">
        <v>-2.589013102066341</v>
      </c>
      <c r="R45" s="37" t="n">
        <v>-2.589013102066446</v>
      </c>
      <c r="S45" s="37" t="n">
        <v>-2.58901310206608</v>
      </c>
      <c r="T45" s="37" t="n">
        <v>-2.573937839547322</v>
      </c>
      <c r="U45" s="37" t="n">
        <v>-3.84104011579546</v>
      </c>
      <c r="V45" s="37" t="n">
        <v>-4.554404041872999</v>
      </c>
      <c r="W45" s="37" t="n">
        <v>-4.554404041872843</v>
      </c>
      <c r="X45" s="37" t="n">
        <v>-4.554404041872738</v>
      </c>
      <c r="Y45" s="37" t="n">
        <v>-4.554404041872947</v>
      </c>
      <c r="Z45" s="37" t="n">
        <v>-4.554404041872947</v>
      </c>
      <c r="AA45" s="37" t="n">
        <v>-4.554404041872947</v>
      </c>
      <c r="AB45" s="37" t="n">
        <v>-4.554404041872947</v>
      </c>
      <c r="AC45" s="37" t="n">
        <v>-4.554404041872947</v>
      </c>
      <c r="AD45" s="37" t="n">
        <v>-4.554404041872947</v>
      </c>
      <c r="AE45" s="37" t="n">
        <v>0</v>
      </c>
      <c r="AF45" s="37" t="n">
        <v>0</v>
      </c>
      <c r="AG45" s="38" t="n">
        <v>0</v>
      </c>
    </row>
    <row r="46" ht="15.75" customHeight="1" s="34">
      <c r="A46" s="17" t="inlineStr">
        <is>
          <t>Arkansas</t>
        </is>
      </c>
      <c r="B46" s="18" t="inlineStr">
        <is>
          <t>LULUCF - Forest Carbon Flux - Dead Wood</t>
        </is>
      </c>
      <c r="C46" s="35" t="n">
        <v>-2.948126626223957</v>
      </c>
      <c r="D46" s="35" t="n">
        <v>-2.948126626223801</v>
      </c>
      <c r="E46" s="35" t="n">
        <v>-2.948126626223801</v>
      </c>
      <c r="F46" s="35" t="n">
        <v>-2.94812662622401</v>
      </c>
      <c r="G46" s="35" t="n">
        <v>-2.948126626223749</v>
      </c>
      <c r="H46" s="35" t="n">
        <v>-1.616057073610648</v>
      </c>
      <c r="I46" s="35" t="n">
        <v>0.5293974470211584</v>
      </c>
      <c r="J46" s="35" t="n">
        <v>0.5293974470213147</v>
      </c>
      <c r="K46" s="35" t="n">
        <v>0.5293974470211064</v>
      </c>
      <c r="L46" s="35" t="n">
        <v>0.5293974470213147</v>
      </c>
      <c r="M46" s="35" t="n">
        <v>0.5293974470212106</v>
      </c>
      <c r="N46" s="35" t="n">
        <v>0.5293974470212106</v>
      </c>
      <c r="O46" s="35" t="n">
        <v>0.5293974470212627</v>
      </c>
      <c r="P46" s="35" t="n">
        <v>2.402706681062166</v>
      </c>
      <c r="Q46" s="35" t="n">
        <v>3.236100573795492</v>
      </c>
      <c r="R46" s="35" t="n">
        <v>3.236100573795388</v>
      </c>
      <c r="S46" s="35" t="n">
        <v>3.236100573795544</v>
      </c>
      <c r="T46" s="35" t="n">
        <v>3.126678173823857</v>
      </c>
      <c r="U46" s="35" t="n">
        <v>-0.03461987838864407</v>
      </c>
      <c r="V46" s="35" t="n">
        <v>-1.814394117848067</v>
      </c>
      <c r="W46" s="35" t="n">
        <v>-1.814394117848067</v>
      </c>
      <c r="X46" s="35" t="n">
        <v>-1.814394117847755</v>
      </c>
      <c r="Y46" s="35" t="n">
        <v>-1.814394117848224</v>
      </c>
      <c r="Z46" s="35" t="n">
        <v>-1.814394117848015</v>
      </c>
      <c r="AA46" s="35" t="n">
        <v>-1.814394117848015</v>
      </c>
      <c r="AB46" s="35" t="n">
        <v>-1.814394117848015</v>
      </c>
      <c r="AC46" s="35" t="n">
        <v>-1.814394117848015</v>
      </c>
      <c r="AD46" s="35" t="n">
        <v>-1.814394117848015</v>
      </c>
      <c r="AE46" s="35" t="n">
        <v>0</v>
      </c>
      <c r="AF46" s="35" t="n">
        <v>0</v>
      </c>
      <c r="AG46" s="36" t="n">
        <v>0</v>
      </c>
    </row>
    <row r="47" ht="15.75" customHeight="1" s="34">
      <c r="A47" s="21" t="inlineStr">
        <is>
          <t>Arkansas</t>
        </is>
      </c>
      <c r="B47" s="22" t="inlineStr">
        <is>
          <t>LULUCF - Forest Carbon Flux - Litter</t>
        </is>
      </c>
      <c r="C47" s="37" t="n">
        <v>-1.955819957736618</v>
      </c>
      <c r="D47" s="37" t="n">
        <v>-1.955819957736487</v>
      </c>
      <c r="E47" s="37" t="n">
        <v>-1.955819957736461</v>
      </c>
      <c r="F47" s="37" t="n">
        <v>-1.955819957736592</v>
      </c>
      <c r="G47" s="37" t="n">
        <v>-1.955819957736566</v>
      </c>
      <c r="H47" s="37" t="n">
        <v>-1.090340300525203</v>
      </c>
      <c r="I47" s="37" t="n">
        <v>0.3039180506478066</v>
      </c>
      <c r="J47" s="37" t="n">
        <v>0.3039180506477805</v>
      </c>
      <c r="K47" s="37" t="n">
        <v>0.3039180506478066</v>
      </c>
      <c r="L47" s="37" t="n">
        <v>0.3039180506477545</v>
      </c>
      <c r="M47" s="37" t="n">
        <v>0.3039180506477805</v>
      </c>
      <c r="N47" s="37" t="n">
        <v>0.3039180506477284</v>
      </c>
      <c r="O47" s="37" t="n">
        <v>0.3039180506478326</v>
      </c>
      <c r="P47" s="37" t="n">
        <v>-0.4060957397528094</v>
      </c>
      <c r="Q47" s="37" t="n">
        <v>-0.7219651893469436</v>
      </c>
      <c r="R47" s="37" t="n">
        <v>-0.7219651893468916</v>
      </c>
      <c r="S47" s="37" t="n">
        <v>-0.7219651893469436</v>
      </c>
      <c r="T47" s="37" t="n">
        <v>-0.7219651893469697</v>
      </c>
      <c r="U47" s="37" t="n">
        <v>-0.9866174640450325</v>
      </c>
      <c r="V47" s="37" t="n">
        <v>-1.135613633701654</v>
      </c>
      <c r="W47" s="37" t="n">
        <v>-1.135613633701446</v>
      </c>
      <c r="X47" s="37" t="n">
        <v>-1.135613633701524</v>
      </c>
      <c r="Y47" s="37" t="n">
        <v>-1.135613633701446</v>
      </c>
      <c r="Z47" s="37" t="n">
        <v>-1.13561363370155</v>
      </c>
      <c r="AA47" s="37" t="n">
        <v>-1.13561363370155</v>
      </c>
      <c r="AB47" s="37" t="n">
        <v>-1.13561363370155</v>
      </c>
      <c r="AC47" s="37" t="n">
        <v>-1.13561363370155</v>
      </c>
      <c r="AD47" s="37" t="n">
        <v>-1.13561363370155</v>
      </c>
      <c r="AE47" s="37" t="n">
        <v>0</v>
      </c>
      <c r="AF47" s="37" t="n">
        <v>0</v>
      </c>
      <c r="AG47" s="38" t="n">
        <v>0</v>
      </c>
    </row>
    <row r="48" ht="15.75" customHeight="1" s="34">
      <c r="A48" s="17" t="inlineStr">
        <is>
          <t>Arkansas</t>
        </is>
      </c>
      <c r="B48" s="18" t="inlineStr">
        <is>
          <t>LULUCF - Forest Carbon Flux - Soil Organic Carbon</t>
        </is>
      </c>
      <c r="C48" s="35" t="n">
        <v>-9.460445574127977</v>
      </c>
      <c r="D48" s="35" t="n">
        <v>-9.460445574128812</v>
      </c>
      <c r="E48" s="35" t="n">
        <v>-9.460445574128602</v>
      </c>
      <c r="F48" s="35" t="n">
        <v>-9.460445574128395</v>
      </c>
      <c r="G48" s="35" t="n">
        <v>-9.460445574128395</v>
      </c>
      <c r="H48" s="35" t="n">
        <v>-3.95001815963487</v>
      </c>
      <c r="I48" s="35" t="n">
        <v>4.927093367107034</v>
      </c>
      <c r="J48" s="35" t="n">
        <v>4.92709336710745</v>
      </c>
      <c r="K48" s="35" t="n">
        <v>4.92709336710745</v>
      </c>
      <c r="L48" s="35" t="n">
        <v>4.927093367106825</v>
      </c>
      <c r="M48" s="35" t="n">
        <v>4.927093367107242</v>
      </c>
      <c r="N48" s="35" t="n">
        <v>4.92709336710745</v>
      </c>
      <c r="O48" s="35" t="n">
        <v>4.927093367107242</v>
      </c>
      <c r="P48" s="35" t="n">
        <v>-3.121313365023695</v>
      </c>
      <c r="Q48" s="35" t="n">
        <v>-6.701871713269004</v>
      </c>
      <c r="R48" s="35" t="n">
        <v>-6.701871713269213</v>
      </c>
      <c r="S48" s="35" t="n">
        <v>-6.701871713269421</v>
      </c>
      <c r="T48" s="35" t="n">
        <v>-6.701871713269213</v>
      </c>
      <c r="U48" s="35" t="n">
        <v>-5.419666055527576</v>
      </c>
      <c r="V48" s="35" t="n">
        <v>-4.69779910035686</v>
      </c>
      <c r="W48" s="35" t="n">
        <v>-4.697799100357068</v>
      </c>
      <c r="X48" s="35" t="n">
        <v>-4.69779910035686</v>
      </c>
      <c r="Y48" s="35" t="n">
        <v>-4.697799100357068</v>
      </c>
      <c r="Z48" s="35" t="n">
        <v>-4.69779910035686</v>
      </c>
      <c r="AA48" s="35" t="n">
        <v>-4.69779910035686</v>
      </c>
      <c r="AB48" s="35" t="n">
        <v>-4.69779910035686</v>
      </c>
      <c r="AC48" s="35" t="n">
        <v>-4.69779910035686</v>
      </c>
      <c r="AD48" s="35" t="n">
        <v>-4.69779910035686</v>
      </c>
      <c r="AE48" s="35" t="n">
        <v>0</v>
      </c>
      <c r="AF48" s="35" t="n">
        <v>0</v>
      </c>
      <c r="AG48" s="36" t="n">
        <v>0</v>
      </c>
    </row>
    <row r="49" ht="15.75" customHeight="1" s="34">
      <c r="A49" s="21" t="inlineStr">
        <is>
          <t>Arkansas</t>
        </is>
      </c>
      <c r="B49" s="22" t="inlineStr">
        <is>
          <t>LULUCF - Forest Carbon Flux - Total wood products and landfills</t>
        </is>
      </c>
      <c r="C49" s="37" t="n">
        <v>-10.52677469585966</v>
      </c>
      <c r="D49" s="37" t="n">
        <v>-10.52677469585966</v>
      </c>
      <c r="E49" s="37" t="n">
        <v>-10.52677469585966</v>
      </c>
      <c r="F49" s="37" t="n">
        <v>-10.22929367687648</v>
      </c>
      <c r="G49" s="37" t="n">
        <v>-10.22929367687648</v>
      </c>
      <c r="H49" s="37" t="n">
        <v>-10.22929367687648</v>
      </c>
      <c r="I49" s="37" t="n">
        <v>-10.22929367687648</v>
      </c>
      <c r="J49" s="37" t="n">
        <v>-10.22929367687648</v>
      </c>
      <c r="K49" s="37" t="n">
        <v>-10.22929367687648</v>
      </c>
      <c r="L49" s="37" t="n">
        <v>-10.22929367687648</v>
      </c>
      <c r="M49" s="37" t="n">
        <v>-10.22929367687648</v>
      </c>
      <c r="N49" s="37" t="n">
        <v>-10.22929367687648</v>
      </c>
      <c r="O49" s="37" t="n">
        <v>-10.22929367687648</v>
      </c>
      <c r="P49" s="37" t="n">
        <v>-10.22929367687648</v>
      </c>
      <c r="Q49" s="37" t="n">
        <v>-10.22929367687648</v>
      </c>
      <c r="R49" s="37" t="n">
        <v>-10.22929367687648</v>
      </c>
      <c r="S49" s="37" t="n">
        <v>-10.22929367687648</v>
      </c>
      <c r="T49" s="37" t="n">
        <v>-10.22929367687648</v>
      </c>
      <c r="U49" s="37" t="n">
        <v>-10.22929367687648</v>
      </c>
      <c r="V49" s="37" t="n">
        <v>-10.22929367687648</v>
      </c>
      <c r="W49" s="37" t="n">
        <v>-10.22929367687648</v>
      </c>
      <c r="X49" s="37" t="n">
        <v>-10.22929367687648</v>
      </c>
      <c r="Y49" s="37" t="n">
        <v>-10.22929367687648</v>
      </c>
      <c r="Z49" s="37" t="n">
        <v>-10.22929367687648</v>
      </c>
      <c r="AA49" s="37" t="n">
        <v>-10.22929367687648</v>
      </c>
      <c r="AB49" s="37" t="n">
        <v>-10.22929367687648</v>
      </c>
      <c r="AC49" s="37" t="n">
        <v>-10.22929367687648</v>
      </c>
      <c r="AD49" s="37" t="n">
        <v>-10.22929367687648</v>
      </c>
      <c r="AE49" s="37" t="n">
        <v>0</v>
      </c>
      <c r="AF49" s="37" t="n">
        <v>0</v>
      </c>
      <c r="AG49" s="38" t="n">
        <v>0</v>
      </c>
    </row>
    <row r="50" ht="15.75" customHeight="1" s="34">
      <c r="A50" s="17" t="inlineStr">
        <is>
          <t>Arkansas</t>
        </is>
      </c>
      <c r="B50" s="18" t="inlineStr">
        <is>
          <t>LULUCF - Urban Trees</t>
        </is>
      </c>
      <c r="C50" s="35" t="n">
        <v>-0.72067398018</v>
      </c>
      <c r="D50" s="35" t="n">
        <v>-0.7381494694199999</v>
      </c>
      <c r="E50" s="35" t="n">
        <v>-0.75562495866</v>
      </c>
      <c r="F50" s="35" t="n">
        <v>-0.7731004479000001</v>
      </c>
      <c r="G50" s="35" t="n">
        <v>-0.7905759371399999</v>
      </c>
      <c r="H50" s="35" t="n">
        <v>-0.80805142638</v>
      </c>
      <c r="I50" s="35" t="n">
        <v>-0.8255269156199999</v>
      </c>
      <c r="J50" s="35" t="n">
        <v>-0.84300240486</v>
      </c>
      <c r="K50" s="35" t="n">
        <v>-0.8604778941</v>
      </c>
      <c r="L50" s="35" t="n">
        <v>-0.8779533833400001</v>
      </c>
      <c r="M50" s="35" t="n">
        <v>-0.8954288725799999</v>
      </c>
      <c r="N50" s="35" t="n">
        <v>-0.9138236556765684</v>
      </c>
      <c r="O50" s="35" t="n">
        <v>-0.9322184387731369</v>
      </c>
      <c r="P50" s="35" t="n">
        <v>-0.9506132218697054</v>
      </c>
      <c r="Q50" s="35" t="n">
        <v>-0.9690080049662739</v>
      </c>
      <c r="R50" s="35" t="n">
        <v>-0.9874027880628424</v>
      </c>
      <c r="S50" s="35" t="n">
        <v>-1.005797571159411</v>
      </c>
      <c r="T50" s="35" t="n">
        <v>-1.024192354255979</v>
      </c>
      <c r="U50" s="35" t="n">
        <v>-1.042587137352548</v>
      </c>
      <c r="V50" s="35" t="n">
        <v>-1.060981920449116</v>
      </c>
      <c r="W50" s="35" t="n">
        <v>-1.079376703545685</v>
      </c>
      <c r="X50" s="35" t="n">
        <v>-1.097771486642252</v>
      </c>
      <c r="Y50" s="35" t="n">
        <v>-1.116166269738821</v>
      </c>
      <c r="Z50" s="35" t="n">
        <v>-1.134561052835389</v>
      </c>
      <c r="AA50" s="35" t="n">
        <v>-1.152955835931958</v>
      </c>
      <c r="AB50" s="35" t="n">
        <v>-1.171350619028527</v>
      </c>
      <c r="AC50" s="35" t="n">
        <v>-1.189745402125095</v>
      </c>
      <c r="AD50" s="35" t="n">
        <v>-1.208140185221664</v>
      </c>
      <c r="AE50" s="35" t="n">
        <v>0</v>
      </c>
      <c r="AF50" s="35" t="n">
        <v>0</v>
      </c>
      <c r="AG50" s="36" t="n">
        <v>0</v>
      </c>
    </row>
    <row r="51" ht="15.75" customHeight="1" s="34">
      <c r="A51" s="21" t="inlineStr">
        <is>
          <t>Arkansas</t>
        </is>
      </c>
      <c r="B51" s="22" t="inlineStr">
        <is>
          <t>LULUCF - Landfilled Yard Trimmings and Food Scraps</t>
        </is>
      </c>
      <c r="C51" s="37" t="n">
        <v>-0.219933109297625</v>
      </c>
      <c r="D51" s="37" t="n">
        <v>-0.207266753090097</v>
      </c>
      <c r="E51" s="37" t="n">
        <v>-0.2046217572905786</v>
      </c>
      <c r="F51" s="37" t="n">
        <v>-0.1794298563880301</v>
      </c>
      <c r="G51" s="37" t="n">
        <v>-0.1584283918666189</v>
      </c>
      <c r="H51" s="37" t="n">
        <v>-0.1311392056120172</v>
      </c>
      <c r="I51" s="37" t="n">
        <v>-0.1077053612440226</v>
      </c>
      <c r="J51" s="37" t="n">
        <v>-0.1141352687901114</v>
      </c>
      <c r="K51" s="37" t="n">
        <v>-0.1123490227826026</v>
      </c>
      <c r="L51" s="37" t="n">
        <v>-0.1036368669046229</v>
      </c>
      <c r="M51" s="37" t="n">
        <v>-0.1085096785441503</v>
      </c>
      <c r="N51" s="37" t="n">
        <v>-0.1096884588970476</v>
      </c>
      <c r="O51" s="37" t="n">
        <v>-0.110529478898504</v>
      </c>
      <c r="P51" s="37" t="n">
        <v>-0.09461626217652694</v>
      </c>
      <c r="Q51" s="37" t="n">
        <v>-0.09260834536678908</v>
      </c>
      <c r="R51" s="37" t="n">
        <v>-0.09307102018970792</v>
      </c>
      <c r="S51" s="37" t="n">
        <v>-0.09299721795809045</v>
      </c>
      <c r="T51" s="37" t="n">
        <v>-0.08856564272987438</v>
      </c>
      <c r="U51" s="37" t="n">
        <v>-0.08682543739179802</v>
      </c>
      <c r="V51" s="37" t="n">
        <v>-0.09845796928341215</v>
      </c>
      <c r="W51" s="37" t="n">
        <v>-0.1047257611804172</v>
      </c>
      <c r="X51" s="37" t="n">
        <v>-0.1032320261007536</v>
      </c>
      <c r="Y51" s="37" t="n">
        <v>-0.1018918092231102</v>
      </c>
      <c r="Z51" s="37" t="n">
        <v>-0.09685739085687348</v>
      </c>
      <c r="AA51" s="37" t="n">
        <v>-0.09602371955230345</v>
      </c>
      <c r="AB51" s="37" t="n">
        <v>-0.09604848994251758</v>
      </c>
      <c r="AC51" s="37" t="n">
        <v>-0.09558001431127831</v>
      </c>
      <c r="AD51" s="37" t="n">
        <v>-0.09525496031401966</v>
      </c>
      <c r="AE51" s="37" t="n">
        <v>0</v>
      </c>
      <c r="AF51" s="37" t="n">
        <v>0</v>
      </c>
      <c r="AG51" s="38" t="n">
        <v>0</v>
      </c>
    </row>
    <row r="52" ht="15.75" customHeight="1" s="34">
      <c r="A52" s="17" t="inlineStr">
        <is>
          <t>Arkansas</t>
        </is>
      </c>
      <c r="B52" s="18" t="inlineStr">
        <is>
          <t>LULUCF - Landfilled Yard Trimmings and Food Scraps - Grass</t>
        </is>
      </c>
      <c r="C52" s="35" t="n">
        <v>-0.0170098475497042</v>
      </c>
      <c r="D52" s="35" t="n">
        <v>-0.01576562085996338</v>
      </c>
      <c r="E52" s="35" t="n">
        <v>-0.0154770474068412</v>
      </c>
      <c r="F52" s="35" t="n">
        <v>-0.01222367260525226</v>
      </c>
      <c r="G52" s="35" t="n">
        <v>-0.009881704532289063</v>
      </c>
      <c r="H52" s="35" t="n">
        <v>-0.006933156603138703</v>
      </c>
      <c r="I52" s="35" t="n">
        <v>-0.004338823208636342</v>
      </c>
      <c r="J52" s="35" t="n">
        <v>-0.004371425163696263</v>
      </c>
      <c r="K52" s="35" t="n">
        <v>-0.004487350601939766</v>
      </c>
      <c r="L52" s="35" t="n">
        <v>-0.003792887615305877</v>
      </c>
      <c r="M52" s="35" t="n">
        <v>-0.004096797315694791</v>
      </c>
      <c r="N52" s="35" t="n">
        <v>-0.00480482614101361</v>
      </c>
      <c r="O52" s="35" t="n">
        <v>-0.005336229679889262</v>
      </c>
      <c r="P52" s="35" t="n">
        <v>-0.003640357160653981</v>
      </c>
      <c r="Q52" s="35" t="n">
        <v>-0.003074388089488659</v>
      </c>
      <c r="R52" s="35" t="n">
        <v>-0.003686477230875586</v>
      </c>
      <c r="S52" s="35" t="n">
        <v>-0.004157590073886231</v>
      </c>
      <c r="T52" s="35" t="n">
        <v>-0.004172950374698596</v>
      </c>
      <c r="U52" s="35" t="n">
        <v>-0.004395798279705161</v>
      </c>
      <c r="V52" s="35" t="n">
        <v>-0.005673638219710653</v>
      </c>
      <c r="W52" s="35" t="n">
        <v>-0.006464729281188056</v>
      </c>
      <c r="X52" s="35" t="n">
        <v>-0.006602981007003231</v>
      </c>
      <c r="Y52" s="35" t="n">
        <v>-0.006719476805757713</v>
      </c>
      <c r="Z52" s="35" t="n">
        <v>-0.006408137776010619</v>
      </c>
      <c r="AA52" s="35" t="n">
        <v>-0.00641001040577251</v>
      </c>
      <c r="AB52" s="35" t="n">
        <v>-0.006503577967113017</v>
      </c>
      <c r="AC52" s="35" t="n">
        <v>-0.0065804695841445</v>
      </c>
      <c r="AD52" s="35" t="n">
        <v>-0.006651752526647991</v>
      </c>
      <c r="AE52" s="35" t="n">
        <v>0</v>
      </c>
      <c r="AF52" s="35" t="n">
        <v>0</v>
      </c>
      <c r="AG52" s="36" t="n">
        <v>0</v>
      </c>
    </row>
    <row r="53" ht="15.75" customHeight="1" s="34">
      <c r="A53" s="21" t="inlineStr">
        <is>
          <t>Arkansas</t>
        </is>
      </c>
      <c r="B53" s="22" t="inlineStr">
        <is>
          <t>LULUCF - Landfilled Yard Trimmings and Food Scraps - Leaves</t>
        </is>
      </c>
      <c r="C53" s="37" t="n">
        <v>-0.09136830589178774</v>
      </c>
      <c r="D53" s="37" t="n">
        <v>-0.08718743087696373</v>
      </c>
      <c r="E53" s="37" t="n">
        <v>-0.08579754329158425</v>
      </c>
      <c r="F53" s="37" t="n">
        <v>-0.07510284555574828</v>
      </c>
      <c r="G53" s="37" t="n">
        <v>-0.06673310283191752</v>
      </c>
      <c r="H53" s="37" t="n">
        <v>-0.0561336433985651</v>
      </c>
      <c r="I53" s="37" t="n">
        <v>-0.0462352095185093</v>
      </c>
      <c r="J53" s="37" t="n">
        <v>-0.04424820103048356</v>
      </c>
      <c r="K53" s="37" t="n">
        <v>-0.04268517253985245</v>
      </c>
      <c r="L53" s="37" t="n">
        <v>-0.03875014246765265</v>
      </c>
      <c r="M53" s="37" t="n">
        <v>-0.03795549607541503</v>
      </c>
      <c r="N53" s="37" t="n">
        <v>-0.03861190336474454</v>
      </c>
      <c r="O53" s="37" t="n">
        <v>-0.03895662264317718</v>
      </c>
      <c r="P53" s="37" t="n">
        <v>-0.03251970679555423</v>
      </c>
      <c r="Q53" s="37" t="n">
        <v>-0.02941595892834573</v>
      </c>
      <c r="R53" s="37" t="n">
        <v>-0.03028299522831404</v>
      </c>
      <c r="S53" s="37" t="n">
        <v>-0.03074319529985325</v>
      </c>
      <c r="T53" s="37" t="n">
        <v>-0.02919981707575471</v>
      </c>
      <c r="U53" s="37" t="n">
        <v>-0.02890386104751133</v>
      </c>
      <c r="V53" s="37" t="n">
        <v>-0.03402304294651215</v>
      </c>
      <c r="W53" s="37" t="n">
        <v>-0.03689810287123669</v>
      </c>
      <c r="X53" s="37" t="n">
        <v>-0.03668478780053878</v>
      </c>
      <c r="Y53" s="37" t="n">
        <v>-0.0364890123642469</v>
      </c>
      <c r="Z53" s="37" t="n">
        <v>-0.03428349005414808</v>
      </c>
      <c r="AA53" s="37" t="n">
        <v>-0.03372325376598261</v>
      </c>
      <c r="AB53" s="37" t="n">
        <v>-0.03369892563664541</v>
      </c>
      <c r="AC53" s="37" t="n">
        <v>-0.03366301543150192</v>
      </c>
      <c r="AD53" s="37" t="n">
        <v>-0.0336608666965291</v>
      </c>
      <c r="AE53" s="37" t="n">
        <v>0</v>
      </c>
      <c r="AF53" s="37" t="n">
        <v>0</v>
      </c>
      <c r="AG53" s="38" t="n">
        <v>0</v>
      </c>
    </row>
    <row r="54" ht="15.75" customHeight="1" s="34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35" t="n">
        <v>-0.09066386327940316</v>
      </c>
      <c r="D54" s="35" t="n">
        <v>-0.0862520830808894</v>
      </c>
      <c r="E54" s="35" t="n">
        <v>-0.08472468485449758</v>
      </c>
      <c r="F54" s="35" t="n">
        <v>-0.07361349186683044</v>
      </c>
      <c r="G54" s="35" t="n">
        <v>-0.06491698024784311</v>
      </c>
      <c r="H54" s="35" t="n">
        <v>-0.05393803242573308</v>
      </c>
      <c r="I54" s="35" t="n">
        <v>-0.04369997905549352</v>
      </c>
      <c r="J54" s="35" t="n">
        <v>-0.04163111201128709</v>
      </c>
      <c r="K54" s="35" t="n">
        <v>-0.04000326832694785</v>
      </c>
      <c r="L54" s="35" t="n">
        <v>-0.03593470231996157</v>
      </c>
      <c r="M54" s="35" t="n">
        <v>-0.03510920165007712</v>
      </c>
      <c r="N54" s="35" t="n">
        <v>-0.03578086354806351</v>
      </c>
      <c r="O54" s="35" t="n">
        <v>-0.03613094129631353</v>
      </c>
      <c r="P54" s="35" t="n">
        <v>-0.02949326212970391</v>
      </c>
      <c r="Q54" s="35" t="n">
        <v>-0.02630117816548557</v>
      </c>
      <c r="R54" s="35" t="n">
        <v>-0.02713575579819272</v>
      </c>
      <c r="S54" s="35" t="n">
        <v>-0.02758911033001474</v>
      </c>
      <c r="T54" s="35" t="n">
        <v>-0.0261656898282838</v>
      </c>
      <c r="U54" s="35" t="n">
        <v>-0.02591043496851731</v>
      </c>
      <c r="V54" s="35" t="n">
        <v>-0.03072690094613248</v>
      </c>
      <c r="W54" s="35" t="n">
        <v>-0.03344126416854101</v>
      </c>
      <c r="X54" s="35" t="n">
        <v>-0.03326277224350212</v>
      </c>
      <c r="Y54" s="35" t="n">
        <v>-0.03310047877733704</v>
      </c>
      <c r="Z54" s="35" t="n">
        <v>-0.0310555802299142</v>
      </c>
      <c r="AA54" s="35" t="n">
        <v>-0.0305514466211163</v>
      </c>
      <c r="AB54" s="35" t="n">
        <v>-0.03054900712483364</v>
      </c>
      <c r="AC54" s="35" t="n">
        <v>-0.03053546659323535</v>
      </c>
      <c r="AD54" s="35" t="n">
        <v>-0.03055329030332799</v>
      </c>
      <c r="AE54" s="35" t="n">
        <v>0</v>
      </c>
      <c r="AF54" s="35" t="n">
        <v>0</v>
      </c>
      <c r="AG54" s="36" t="n">
        <v>0</v>
      </c>
    </row>
    <row r="55" ht="15.75" customHeight="1" s="34">
      <c r="A55" s="21" t="inlineStr">
        <is>
          <t>Arkansas</t>
        </is>
      </c>
      <c r="B55" s="22" t="inlineStr">
        <is>
          <t>LULUCF - Landfilled Yard Trimmings and Food Scraps - Landfilled Food Scraps</t>
        </is>
      </c>
      <c r="C55" s="37" t="n">
        <v>-0.02089109257672988</v>
      </c>
      <c r="D55" s="37" t="n">
        <v>-0.01806161827228051</v>
      </c>
      <c r="E55" s="37" t="n">
        <v>-0.01862248173765557</v>
      </c>
      <c r="F55" s="37" t="n">
        <v>-0.01848984636019912</v>
      </c>
      <c r="G55" s="37" t="n">
        <v>-0.0168966042545692</v>
      </c>
      <c r="H55" s="37" t="n">
        <v>-0.01413437318458026</v>
      </c>
      <c r="I55" s="37" t="n">
        <v>-0.01343134946138342</v>
      </c>
      <c r="J55" s="37" t="n">
        <v>-0.02388453058464451</v>
      </c>
      <c r="K55" s="37" t="n">
        <v>-0.02517323131386252</v>
      </c>
      <c r="L55" s="37" t="n">
        <v>-0.02515913450170284</v>
      </c>
      <c r="M55" s="37" t="n">
        <v>-0.03134818350296341</v>
      </c>
      <c r="N55" s="37" t="n">
        <v>-0.03049086584322595</v>
      </c>
      <c r="O55" s="37" t="n">
        <v>-0.03010568527912405</v>
      </c>
      <c r="P55" s="37" t="n">
        <v>-0.02896293609061481</v>
      </c>
      <c r="Q55" s="37" t="n">
        <v>-0.03381682018346913</v>
      </c>
      <c r="R55" s="37" t="n">
        <v>-0.03196579193232556</v>
      </c>
      <c r="S55" s="37" t="n">
        <v>-0.03050732225433622</v>
      </c>
      <c r="T55" s="37" t="n">
        <v>-0.02902718545113727</v>
      </c>
      <c r="U55" s="37" t="n">
        <v>-0.02761534309606422</v>
      </c>
      <c r="V55" s="37" t="n">
        <v>-0.02803438717105685</v>
      </c>
      <c r="W55" s="37" t="n">
        <v>-0.02792166485945143</v>
      </c>
      <c r="X55" s="37" t="n">
        <v>-0.02668148504970948</v>
      </c>
      <c r="Y55" s="37" t="n">
        <v>-0.02558284127576852</v>
      </c>
      <c r="Z55" s="37" t="n">
        <v>-0.02511018279680059</v>
      </c>
      <c r="AA55" s="37" t="n">
        <v>-0.02533900875943201</v>
      </c>
      <c r="AB55" s="37" t="n">
        <v>-0.02529697921392551</v>
      </c>
      <c r="AC55" s="37" t="n">
        <v>-0.02480106270239653</v>
      </c>
      <c r="AD55" s="37" t="n">
        <v>-0.02438905078751458</v>
      </c>
      <c r="AE55" s="37" t="n">
        <v>0</v>
      </c>
      <c r="AF55" s="37" t="n">
        <v>0</v>
      </c>
      <c r="AG55" s="38" t="n">
        <v>0</v>
      </c>
    </row>
    <row r="56" ht="15.75" customHeight="1" s="34">
      <c r="A56" s="17" t="inlineStr">
        <is>
          <t>Arkansas</t>
        </is>
      </c>
      <c r="B56" s="18" t="inlineStr">
        <is>
          <t>LULUCF - Forest Fires</t>
        </is>
      </c>
      <c r="C56" s="35" t="n">
        <v>0</v>
      </c>
      <c r="D56" s="35" t="n">
        <v>0</v>
      </c>
      <c r="E56" s="35" t="n">
        <v>0</v>
      </c>
      <c r="F56" s="35" t="n">
        <v>0</v>
      </c>
      <c r="G56" s="35" t="n">
        <v>0</v>
      </c>
      <c r="H56" s="35" t="n">
        <v>0</v>
      </c>
      <c r="I56" s="35" t="n">
        <v>0</v>
      </c>
      <c r="J56" s="35" t="n">
        <v>0</v>
      </c>
      <c r="K56" s="35" t="n">
        <v>0</v>
      </c>
      <c r="L56" s="35" t="n">
        <v>0</v>
      </c>
      <c r="M56" s="35" t="n">
        <v>0</v>
      </c>
      <c r="N56" s="35" t="n">
        <v>0</v>
      </c>
      <c r="O56" s="35" t="n">
        <v>0</v>
      </c>
      <c r="P56" s="35" t="n">
        <v>0</v>
      </c>
      <c r="Q56" s="35" t="n">
        <v>0</v>
      </c>
      <c r="R56" s="35" t="n">
        <v>0</v>
      </c>
      <c r="S56" s="35" t="n">
        <v>0</v>
      </c>
      <c r="T56" s="35" t="n">
        <v>0</v>
      </c>
      <c r="U56" s="35" t="n">
        <v>0</v>
      </c>
      <c r="V56" s="35" t="n">
        <v>0</v>
      </c>
      <c r="W56" s="35" t="n">
        <v>0</v>
      </c>
      <c r="X56" s="35" t="n">
        <v>0</v>
      </c>
      <c r="Y56" s="35" t="n">
        <v>0</v>
      </c>
      <c r="Z56" s="35" t="n">
        <v>0</v>
      </c>
      <c r="AA56" s="35" t="n">
        <v>0</v>
      </c>
      <c r="AB56" s="35" t="n">
        <v>0</v>
      </c>
      <c r="AC56" s="35" t="n">
        <v>0</v>
      </c>
      <c r="AD56" s="35" t="n">
        <v>0</v>
      </c>
      <c r="AE56" s="35" t="n">
        <v>0</v>
      </c>
      <c r="AF56" s="35" t="n">
        <v>0</v>
      </c>
      <c r="AG56" s="36" t="n">
        <v>0</v>
      </c>
    </row>
    <row r="57" ht="15.75" customHeight="1" s="34">
      <c r="A57" s="17" t="inlineStr">
        <is>
          <t>Arkansas</t>
        </is>
      </c>
      <c r="B57" s="18" t="inlineStr">
        <is>
          <t>LULUCF - Agricultural Soil Carbon Flux</t>
        </is>
      </c>
      <c r="C57" s="35" t="n">
        <v>-1.703356384094854</v>
      </c>
      <c r="D57" s="35" t="n">
        <v>-1.226656724529753</v>
      </c>
      <c r="E57" s="35" t="n">
        <v>-1.921479546734355</v>
      </c>
      <c r="F57" s="35" t="n">
        <v>-1.869840035171242</v>
      </c>
      <c r="G57" s="35" t="n">
        <v>-1.226889033072066</v>
      </c>
      <c r="H57" s="35" t="n">
        <v>-1.171556755953992</v>
      </c>
      <c r="I57" s="35" t="n">
        <v>-1.514975510847646</v>
      </c>
      <c r="J57" s="35" t="n">
        <v>-1.189148494388334</v>
      </c>
      <c r="K57" s="35" t="n">
        <v>-0.9283299400602709</v>
      </c>
      <c r="L57" s="35" t="n">
        <v>-0.8751669361129911</v>
      </c>
      <c r="M57" s="35" t="n">
        <v>-0.3754462984778851</v>
      </c>
      <c r="N57" s="35" t="n">
        <v>-0.6658554400333602</v>
      </c>
      <c r="O57" s="35" t="n">
        <v>-0.5983477828457159</v>
      </c>
      <c r="P57" s="35" t="n">
        <v>-0.5390130020408751</v>
      </c>
      <c r="Q57" s="35" t="n">
        <v>-0.2870620772898943</v>
      </c>
      <c r="R57" s="35" t="n">
        <v>-1.234322089717002</v>
      </c>
      <c r="S57" s="35" t="n">
        <v>-0.7658530077383149</v>
      </c>
      <c r="T57" s="35" t="n">
        <v>-0.9075019015451943</v>
      </c>
      <c r="U57" s="35" t="n">
        <v>-0.9534488599956831</v>
      </c>
      <c r="V57" s="35" t="n">
        <v>-0.217202625440101</v>
      </c>
      <c r="W57" s="35" t="n">
        <v>-1.049436133761245</v>
      </c>
      <c r="X57" s="35" t="n">
        <v>-1.318763346912944</v>
      </c>
      <c r="Y57" s="35" t="n">
        <v>-1.013375181697964</v>
      </c>
      <c r="Z57" s="35" t="n">
        <v>-1.155709011875861</v>
      </c>
      <c r="AA57" s="35" t="n">
        <v>-1.225924536728338</v>
      </c>
      <c r="AB57" s="35" t="n">
        <v>-1.29614006158084</v>
      </c>
      <c r="AC57" s="35" t="n">
        <v>-1.366355586433317</v>
      </c>
      <c r="AD57" s="35" t="n">
        <v>-1.436571111285794</v>
      </c>
      <c r="AE57" s="35" t="n">
        <v>-1.436571111285794</v>
      </c>
      <c r="AF57" s="35" t="n">
        <v>-1.436571111285794</v>
      </c>
      <c r="AG57" s="36" t="n">
        <v>-1.436571111285794</v>
      </c>
    </row>
    <row r="58" ht="15.75" customHeight="1" s="34">
      <c r="A58" s="17" t="inlineStr">
        <is>
          <t>California</t>
        </is>
      </c>
      <c r="B58" s="18" t="inlineStr">
        <is>
          <t>LULUCF - Forest Carbon Flux - Aboveground Biomass</t>
        </is>
      </c>
      <c r="C58" s="35" t="n">
        <v>-23.20912314370101</v>
      </c>
      <c r="D58" s="35" t="n">
        <v>-23.20913145182002</v>
      </c>
      <c r="E58" s="35" t="n">
        <v>-23.20912567157791</v>
      </c>
      <c r="F58" s="35" t="n">
        <v>-23.04205239030519</v>
      </c>
      <c r="G58" s="35" t="n">
        <v>-22.44167966952212</v>
      </c>
      <c r="H58" s="35" t="n">
        <v>-22.44167966952087</v>
      </c>
      <c r="I58" s="35" t="n">
        <v>-22.44167966952003</v>
      </c>
      <c r="J58" s="35" t="n">
        <v>-22.44167966952337</v>
      </c>
      <c r="K58" s="35" t="n">
        <v>-22.44167966952045</v>
      </c>
      <c r="L58" s="35" t="n">
        <v>-22.44167966952087</v>
      </c>
      <c r="M58" s="35" t="n">
        <v>-22.44167966952087</v>
      </c>
      <c r="N58" s="35" t="n">
        <v>-22.44167966952254</v>
      </c>
      <c r="O58" s="35" t="n">
        <v>-22.44167966952129</v>
      </c>
      <c r="P58" s="35" t="n">
        <v>-22.4416796695217</v>
      </c>
      <c r="Q58" s="35" t="n">
        <v>-22.44167966952003</v>
      </c>
      <c r="R58" s="35" t="n">
        <v>-22.44167966952254</v>
      </c>
      <c r="S58" s="35" t="n">
        <v>-29.62051483915449</v>
      </c>
      <c r="T58" s="35" t="n">
        <v>-30.70196756658364</v>
      </c>
      <c r="U58" s="35" t="n">
        <v>-30.70196756658364</v>
      </c>
      <c r="V58" s="35" t="n">
        <v>-30.7019675665853</v>
      </c>
      <c r="W58" s="35" t="n">
        <v>-30.70196756658697</v>
      </c>
      <c r="X58" s="35" t="n">
        <v>-30.7019675665853</v>
      </c>
      <c r="Y58" s="35" t="n">
        <v>-30.70196756658364</v>
      </c>
      <c r="Z58" s="35" t="n">
        <v>-30.70196756658697</v>
      </c>
      <c r="AA58" s="35" t="n">
        <v>-30.70196756658697</v>
      </c>
      <c r="AB58" s="35" t="n">
        <v>-30.70196756658697</v>
      </c>
      <c r="AC58" s="35" t="n">
        <v>-30.70196756658697</v>
      </c>
      <c r="AD58" s="35" t="n">
        <v>-30.70196756658697</v>
      </c>
      <c r="AE58" s="35" t="n">
        <v>0</v>
      </c>
      <c r="AF58" s="35" t="n">
        <v>0</v>
      </c>
      <c r="AG58" s="36" t="n">
        <v>0</v>
      </c>
    </row>
    <row r="59" ht="15.75" customHeight="1" s="34">
      <c r="A59" s="21" t="inlineStr">
        <is>
          <t>California</t>
        </is>
      </c>
      <c r="B59" s="22" t="inlineStr">
        <is>
          <t>LULUCF - Forest Carbon Flux - Belowground Biomass</t>
        </is>
      </c>
      <c r="C59" s="37" t="n">
        <v>-4.699136121038824</v>
      </c>
      <c r="D59" s="37" t="n">
        <v>-4.69913704416273</v>
      </c>
      <c r="E59" s="37" t="n">
        <v>-4.699136401913941</v>
      </c>
      <c r="F59" s="37" t="n">
        <v>-4.680572703994774</v>
      </c>
      <c r="G59" s="37" t="n">
        <v>-4.613864623907489</v>
      </c>
      <c r="H59" s="37" t="n">
        <v>-4.613864623907801</v>
      </c>
      <c r="I59" s="37" t="n">
        <v>-4.613864623907697</v>
      </c>
      <c r="J59" s="37" t="n">
        <v>-4.613864623907384</v>
      </c>
      <c r="K59" s="37" t="n">
        <v>-4.613864623907697</v>
      </c>
      <c r="L59" s="37" t="n">
        <v>-4.613864623907801</v>
      </c>
      <c r="M59" s="37" t="n">
        <v>-4.613864623907593</v>
      </c>
      <c r="N59" s="37" t="n">
        <v>-4.61386462390728</v>
      </c>
      <c r="O59" s="37" t="n">
        <v>-4.613864623908009</v>
      </c>
      <c r="P59" s="37" t="n">
        <v>-4.613864623907071</v>
      </c>
      <c r="Q59" s="37" t="n">
        <v>-4.613864623907697</v>
      </c>
      <c r="R59" s="37" t="n">
        <v>-4.613864623907801</v>
      </c>
      <c r="S59" s="37" t="n">
        <v>-6.378815131875692</v>
      </c>
      <c r="T59" s="37" t="n">
        <v>-6.617562544576572</v>
      </c>
      <c r="U59" s="37" t="n">
        <v>-6.61756254457751</v>
      </c>
      <c r="V59" s="37" t="n">
        <v>-6.617562544577197</v>
      </c>
      <c r="W59" s="37" t="n">
        <v>-6.617562544577822</v>
      </c>
      <c r="X59" s="37" t="n">
        <v>-6.617562544577301</v>
      </c>
      <c r="Y59" s="37" t="n">
        <v>-6.61756254457751</v>
      </c>
      <c r="Z59" s="37" t="n">
        <v>-6.617562544577197</v>
      </c>
      <c r="AA59" s="37" t="n">
        <v>-6.617562544577197</v>
      </c>
      <c r="AB59" s="37" t="n">
        <v>-6.617562544577197</v>
      </c>
      <c r="AC59" s="37" t="n">
        <v>-6.617562544577197</v>
      </c>
      <c r="AD59" s="37" t="n">
        <v>-6.617562544577197</v>
      </c>
      <c r="AE59" s="37" t="n">
        <v>0</v>
      </c>
      <c r="AF59" s="37" t="n">
        <v>0</v>
      </c>
      <c r="AG59" s="38" t="n">
        <v>0</v>
      </c>
    </row>
    <row r="60" ht="15.75" customHeight="1" s="34">
      <c r="A60" s="17" t="inlineStr">
        <is>
          <t>California</t>
        </is>
      </c>
      <c r="B60" s="18" t="inlineStr">
        <is>
          <t>LULUCF - Forest Carbon Flux - Dead Wood</t>
        </is>
      </c>
      <c r="C60" s="35" t="n">
        <v>0.939579901548124</v>
      </c>
      <c r="D60" s="35" t="n">
        <v>0.9395934482729444</v>
      </c>
      <c r="E60" s="35" t="n">
        <v>0.9395956739031514</v>
      </c>
      <c r="F60" s="35" t="n">
        <v>-1.380404786482681</v>
      </c>
      <c r="G60" s="35" t="n">
        <v>-9.717255406821304</v>
      </c>
      <c r="H60" s="35" t="n">
        <v>-9.717255406821721</v>
      </c>
      <c r="I60" s="35" t="n">
        <v>-9.717255406821304</v>
      </c>
      <c r="J60" s="35" t="n">
        <v>-9.717255406821511</v>
      </c>
      <c r="K60" s="35" t="n">
        <v>-9.717255406821511</v>
      </c>
      <c r="L60" s="35" t="n">
        <v>-9.717255406821511</v>
      </c>
      <c r="M60" s="35" t="n">
        <v>-9.717255406821304</v>
      </c>
      <c r="N60" s="35" t="n">
        <v>-9.717255406821511</v>
      </c>
      <c r="O60" s="35" t="n">
        <v>-9.717255406821721</v>
      </c>
      <c r="P60" s="35" t="n">
        <v>-9.717255406821096</v>
      </c>
      <c r="Q60" s="35" t="n">
        <v>-9.717255406821511</v>
      </c>
      <c r="R60" s="35" t="n">
        <v>-9.717255406821929</v>
      </c>
      <c r="S60" s="35" t="n">
        <v>-12.5157077379687</v>
      </c>
      <c r="T60" s="35" t="n">
        <v>-5.200616590916903</v>
      </c>
      <c r="U60" s="35" t="n">
        <v>-5.200616590916695</v>
      </c>
      <c r="V60" s="35" t="n">
        <v>-5.200616590916903</v>
      </c>
      <c r="W60" s="35" t="n">
        <v>-5.200616590917321</v>
      </c>
      <c r="X60" s="35" t="n">
        <v>-5.200616590916487</v>
      </c>
      <c r="Y60" s="35" t="n">
        <v>-5.200616590917321</v>
      </c>
      <c r="Z60" s="35" t="n">
        <v>-5.200616590916903</v>
      </c>
      <c r="AA60" s="35" t="n">
        <v>-5.200616590916903</v>
      </c>
      <c r="AB60" s="35" t="n">
        <v>-5.200616590916903</v>
      </c>
      <c r="AC60" s="35" t="n">
        <v>-5.200616590916903</v>
      </c>
      <c r="AD60" s="35" t="n">
        <v>-5.200616590916903</v>
      </c>
      <c r="AE60" s="35" t="n">
        <v>0</v>
      </c>
      <c r="AF60" s="35" t="n">
        <v>0</v>
      </c>
      <c r="AG60" s="36" t="n">
        <v>0</v>
      </c>
    </row>
    <row r="61" ht="15.75" customHeight="1" s="34">
      <c r="A61" s="21" t="inlineStr">
        <is>
          <t>California</t>
        </is>
      </c>
      <c r="B61" s="22" t="inlineStr">
        <is>
          <t>LULUCF - Forest Carbon Flux - Litter</t>
        </is>
      </c>
      <c r="C61" s="37" t="n">
        <v>1.51955531187905</v>
      </c>
      <c r="D61" s="37" t="n">
        <v>1.519555311878842</v>
      </c>
      <c r="E61" s="37" t="n">
        <v>1.519555311879467</v>
      </c>
      <c r="F61" s="37" t="n">
        <v>1.519555311879363</v>
      </c>
      <c r="G61" s="37" t="n">
        <v>1.51955531187905</v>
      </c>
      <c r="H61" s="37" t="n">
        <v>1.519555311879259</v>
      </c>
      <c r="I61" s="37" t="n">
        <v>1.519555311879259</v>
      </c>
      <c r="J61" s="37" t="n">
        <v>1.519555311879259</v>
      </c>
      <c r="K61" s="37" t="n">
        <v>1.519555311879154</v>
      </c>
      <c r="L61" s="37" t="n">
        <v>1.519555311878842</v>
      </c>
      <c r="M61" s="37" t="n">
        <v>1.519555311879467</v>
      </c>
      <c r="N61" s="37" t="n">
        <v>1.51955531187905</v>
      </c>
      <c r="O61" s="37" t="n">
        <v>1.519555311878738</v>
      </c>
      <c r="P61" s="37" t="n">
        <v>1.519555311879363</v>
      </c>
      <c r="Q61" s="37" t="n">
        <v>1.51955531187905</v>
      </c>
      <c r="R61" s="37" t="n">
        <v>1.519555311879259</v>
      </c>
      <c r="S61" s="37" t="n">
        <v>0.8235762849016339</v>
      </c>
      <c r="T61" s="37" t="n">
        <v>0.7250266631454375</v>
      </c>
      <c r="U61" s="37" t="n">
        <v>0.7250266631458544</v>
      </c>
      <c r="V61" s="37" t="n">
        <v>0.7250266631457501</v>
      </c>
      <c r="W61" s="37" t="n">
        <v>0.7250266631455418</v>
      </c>
      <c r="X61" s="37" t="n">
        <v>0.7250266631458544</v>
      </c>
      <c r="Y61" s="37" t="n">
        <v>0.7250266631454375</v>
      </c>
      <c r="Z61" s="37" t="n">
        <v>0.7250266631455418</v>
      </c>
      <c r="AA61" s="37" t="n">
        <v>0.7250266631455418</v>
      </c>
      <c r="AB61" s="37" t="n">
        <v>0.7250266631455418</v>
      </c>
      <c r="AC61" s="37" t="n">
        <v>0.7250266631455418</v>
      </c>
      <c r="AD61" s="37" t="n">
        <v>0.7250266631455418</v>
      </c>
      <c r="AE61" s="37" t="n">
        <v>0</v>
      </c>
      <c r="AF61" s="37" t="n">
        <v>0</v>
      </c>
      <c r="AG61" s="38" t="n">
        <v>0</v>
      </c>
    </row>
    <row r="62" ht="15.75" customHeight="1" s="34">
      <c r="A62" s="17" t="inlineStr">
        <is>
          <t>California</t>
        </is>
      </c>
      <c r="B62" s="18" t="inlineStr">
        <is>
          <t>LULUCF - Forest Carbon Flux - Soil Organic Carbon</t>
        </is>
      </c>
      <c r="C62" s="35" t="n">
        <v>10.5041786905277</v>
      </c>
      <c r="D62" s="35" t="n">
        <v>10.50417869052937</v>
      </c>
      <c r="E62" s="35" t="n">
        <v>10.5041786905277</v>
      </c>
      <c r="F62" s="35" t="n">
        <v>10.50417869052978</v>
      </c>
      <c r="G62" s="35" t="n">
        <v>10.50417869052853</v>
      </c>
      <c r="H62" s="35" t="n">
        <v>10.50417869052728</v>
      </c>
      <c r="I62" s="35" t="n">
        <v>10.50417869052937</v>
      </c>
      <c r="J62" s="35" t="n">
        <v>10.50417869052812</v>
      </c>
      <c r="K62" s="35" t="n">
        <v>10.50417869052895</v>
      </c>
      <c r="L62" s="35" t="n">
        <v>10.50417869052853</v>
      </c>
      <c r="M62" s="35" t="n">
        <v>10.50417869052853</v>
      </c>
      <c r="N62" s="35" t="n">
        <v>10.50417869052895</v>
      </c>
      <c r="O62" s="35" t="n">
        <v>10.50417869052812</v>
      </c>
      <c r="P62" s="35" t="n">
        <v>10.5041786905277</v>
      </c>
      <c r="Q62" s="35" t="n">
        <v>10.50417869052937</v>
      </c>
      <c r="R62" s="35" t="n">
        <v>10.50417869052832</v>
      </c>
      <c r="S62" s="35" t="n">
        <v>6.011930306389957</v>
      </c>
      <c r="T62" s="35" t="n">
        <v>5.463371457226704</v>
      </c>
      <c r="U62" s="35" t="n">
        <v>5.463371457226287</v>
      </c>
      <c r="V62" s="35" t="n">
        <v>5.463371457226704</v>
      </c>
      <c r="W62" s="35" t="n">
        <v>5.463371457227121</v>
      </c>
      <c r="X62" s="35" t="n">
        <v>5.463371457226704</v>
      </c>
      <c r="Y62" s="35" t="n">
        <v>5.463371457226704</v>
      </c>
      <c r="Z62" s="35" t="n">
        <v>5.463371457226704</v>
      </c>
      <c r="AA62" s="35" t="n">
        <v>5.463371457226704</v>
      </c>
      <c r="AB62" s="35" t="n">
        <v>5.463371457226704</v>
      </c>
      <c r="AC62" s="35" t="n">
        <v>5.463371457226704</v>
      </c>
      <c r="AD62" s="35" t="n">
        <v>5.463371457226704</v>
      </c>
      <c r="AE62" s="35" t="n">
        <v>0</v>
      </c>
      <c r="AF62" s="35" t="n">
        <v>0</v>
      </c>
      <c r="AG62" s="36" t="n">
        <v>0</v>
      </c>
    </row>
    <row r="63" ht="15.75" customHeight="1" s="34">
      <c r="A63" s="21" t="inlineStr">
        <is>
          <t>California</t>
        </is>
      </c>
      <c r="B63" s="22" t="inlineStr">
        <is>
          <t>LULUCF - Forest Carbon Flux - Total wood products and landfills</t>
        </is>
      </c>
      <c r="C63" s="37" t="n">
        <v>-14.22123355274795</v>
      </c>
      <c r="D63" s="37" t="n">
        <v>-14.22123355274795</v>
      </c>
      <c r="E63" s="37" t="n">
        <v>-14.22123355274795</v>
      </c>
      <c r="F63" s="37" t="n">
        <v>-10.45753149651386</v>
      </c>
      <c r="G63" s="37" t="n">
        <v>-10.45753149651386</v>
      </c>
      <c r="H63" s="37" t="n">
        <v>-10.45753149651386</v>
      </c>
      <c r="I63" s="37" t="n">
        <v>-10.45753149651386</v>
      </c>
      <c r="J63" s="37" t="n">
        <v>-10.45753149651386</v>
      </c>
      <c r="K63" s="37" t="n">
        <v>-10.45753149651386</v>
      </c>
      <c r="L63" s="37" t="n">
        <v>-10.45753149651386</v>
      </c>
      <c r="M63" s="37" t="n">
        <v>-10.45753149651386</v>
      </c>
      <c r="N63" s="37" t="n">
        <v>-10.45753149651386</v>
      </c>
      <c r="O63" s="37" t="n">
        <v>-10.45753149651386</v>
      </c>
      <c r="P63" s="37" t="n">
        <v>-10.45753149651386</v>
      </c>
      <c r="Q63" s="37" t="n">
        <v>-10.45753149651386</v>
      </c>
      <c r="R63" s="37" t="n">
        <v>-10.45753149651386</v>
      </c>
      <c r="S63" s="37" t="n">
        <v>-10.45753149651386</v>
      </c>
      <c r="T63" s="37" t="n">
        <v>-10.45753149651386</v>
      </c>
      <c r="U63" s="37" t="n">
        <v>-10.45753149651386</v>
      </c>
      <c r="V63" s="37" t="n">
        <v>-10.45753149651386</v>
      </c>
      <c r="W63" s="37" t="n">
        <v>-10.45753149651386</v>
      </c>
      <c r="X63" s="37" t="n">
        <v>-10.45753149651386</v>
      </c>
      <c r="Y63" s="37" t="n">
        <v>-10.45753149651386</v>
      </c>
      <c r="Z63" s="37" t="n">
        <v>-10.45753149651386</v>
      </c>
      <c r="AA63" s="37" t="n">
        <v>-10.45753149651386</v>
      </c>
      <c r="AB63" s="37" t="n">
        <v>-10.45753149651386</v>
      </c>
      <c r="AC63" s="37" t="n">
        <v>-10.45753149651386</v>
      </c>
      <c r="AD63" s="37" t="n">
        <v>-10.45753149651386</v>
      </c>
      <c r="AE63" s="37" t="n">
        <v>0</v>
      </c>
      <c r="AF63" s="37" t="n">
        <v>0</v>
      </c>
      <c r="AG63" s="38" t="n">
        <v>0</v>
      </c>
    </row>
    <row r="64" ht="15.75" customHeight="1" s="34">
      <c r="A64" s="17" t="inlineStr">
        <is>
          <t>California</t>
        </is>
      </c>
      <c r="B64" s="18" t="inlineStr">
        <is>
          <t>LULUCF - Urban Trees</t>
        </is>
      </c>
      <c r="C64" s="35" t="n">
        <v>-4.662717898666666</v>
      </c>
      <c r="D64" s="35" t="n">
        <v>-4.741772161221333</v>
      </c>
      <c r="E64" s="35" t="n">
        <v>-4.820826423775999</v>
      </c>
      <c r="F64" s="35" t="n">
        <v>-4.899880686330667</v>
      </c>
      <c r="G64" s="35" t="n">
        <v>-4.978934948885335</v>
      </c>
      <c r="H64" s="35" t="n">
        <v>-5.057989211440001</v>
      </c>
      <c r="I64" s="35" t="n">
        <v>-5.13704347399467</v>
      </c>
      <c r="J64" s="35" t="n">
        <v>-5.216097736549337</v>
      </c>
      <c r="K64" s="35" t="n">
        <v>-5.295151999104002</v>
      </c>
      <c r="L64" s="35" t="n">
        <v>-5.37420626165867</v>
      </c>
      <c r="M64" s="35" t="n">
        <v>-5.453260524213333</v>
      </c>
      <c r="N64" s="35" t="n">
        <v>-5.471909444619515</v>
      </c>
      <c r="O64" s="35" t="n">
        <v>-5.490558365025698</v>
      </c>
      <c r="P64" s="35" t="n">
        <v>-5.50920728543188</v>
      </c>
      <c r="Q64" s="35" t="n">
        <v>-5.527856205838063</v>
      </c>
      <c r="R64" s="35" t="n">
        <v>-5.546505126244246</v>
      </c>
      <c r="S64" s="35" t="n">
        <v>-5.565154046650427</v>
      </c>
      <c r="T64" s="35" t="n">
        <v>-5.58380296705661</v>
      </c>
      <c r="U64" s="35" t="n">
        <v>-5.602451887462792</v>
      </c>
      <c r="V64" s="35" t="n">
        <v>-5.621100807868975</v>
      </c>
      <c r="W64" s="35" t="n">
        <v>-5.639749728275157</v>
      </c>
      <c r="X64" s="35" t="n">
        <v>-5.658398648681331</v>
      </c>
      <c r="Y64" s="35" t="n">
        <v>-5.677047569087523</v>
      </c>
      <c r="Z64" s="35" t="n">
        <v>-5.695696489493704</v>
      </c>
      <c r="AA64" s="35" t="n">
        <v>-5.714345409899884</v>
      </c>
      <c r="AB64" s="35" t="n">
        <v>-5.732994330306067</v>
      </c>
      <c r="AC64" s="35" t="n">
        <v>-5.751643250712247</v>
      </c>
      <c r="AD64" s="35" t="n">
        <v>-5.770292171118428</v>
      </c>
      <c r="AE64" s="35" t="n">
        <v>0</v>
      </c>
      <c r="AF64" s="35" t="n">
        <v>0</v>
      </c>
      <c r="AG64" s="36" t="n">
        <v>0</v>
      </c>
    </row>
    <row r="65" ht="15.75" customHeight="1" s="34">
      <c r="A65" s="21" t="inlineStr">
        <is>
          <t>California</t>
        </is>
      </c>
      <c r="B65" s="22" t="inlineStr">
        <is>
          <t>LULUCF - Landfilled Yard Trimmings and Food Scraps</t>
        </is>
      </c>
      <c r="C65" s="37" t="n">
        <v>-2.941069151570965</v>
      </c>
      <c r="D65" s="37" t="n">
        <v>-2.797695992857876</v>
      </c>
      <c r="E65" s="37" t="n">
        <v>-2.769693404120069</v>
      </c>
      <c r="F65" s="37" t="n">
        <v>-2.418452764243217</v>
      </c>
      <c r="G65" s="37" t="n">
        <v>-2.118728911653495</v>
      </c>
      <c r="H65" s="37" t="n">
        <v>-1.742142237481432</v>
      </c>
      <c r="I65" s="37" t="n">
        <v>-1.435498032007303</v>
      </c>
      <c r="J65" s="37" t="n">
        <v>-1.527820093230688</v>
      </c>
      <c r="K65" s="37" t="n">
        <v>-1.5230050002193</v>
      </c>
      <c r="L65" s="37" t="n">
        <v>-1.427928737330081</v>
      </c>
      <c r="M65" s="37" t="n">
        <v>-1.420894886078358</v>
      </c>
      <c r="N65" s="37" t="n">
        <v>-1.462284900259253</v>
      </c>
      <c r="O65" s="37" t="n">
        <v>-1.489247171659908</v>
      </c>
      <c r="P65" s="37" t="n">
        <v>-1.292516521794135</v>
      </c>
      <c r="Q65" s="37" t="n">
        <v>-1.2637040885298</v>
      </c>
      <c r="R65" s="37" t="n">
        <v>-1.261199479315484</v>
      </c>
      <c r="S65" s="37" t="n">
        <v>-1.239696589671063</v>
      </c>
      <c r="T65" s="37" t="n">
        <v>-1.176055925295123</v>
      </c>
      <c r="U65" s="37" t="n">
        <v>-1.151228260840305</v>
      </c>
      <c r="V65" s="37" t="n">
        <v>-1.300112041010773</v>
      </c>
      <c r="W65" s="37" t="n">
        <v>-1.375485988491003</v>
      </c>
      <c r="X65" s="37" t="n">
        <v>-1.357023422505384</v>
      </c>
      <c r="Y65" s="37" t="n">
        <v>-1.343672137783334</v>
      </c>
      <c r="Z65" s="37" t="n">
        <v>-1.284558319132793</v>
      </c>
      <c r="AA65" s="37" t="n">
        <v>-1.280015597322119</v>
      </c>
      <c r="AB65" s="37" t="n">
        <v>-1.285088996596006</v>
      </c>
      <c r="AC65" s="37" t="n">
        <v>-1.280830021323715</v>
      </c>
      <c r="AD65" s="37" t="n">
        <v>-1.27610383677589</v>
      </c>
      <c r="AE65" s="37" t="n">
        <v>0</v>
      </c>
      <c r="AF65" s="37" t="n">
        <v>0</v>
      </c>
      <c r="AG65" s="38" t="n">
        <v>0</v>
      </c>
    </row>
    <row r="66" ht="15.75" customHeight="1" s="34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35" t="n">
        <v>-0.2380511804997657</v>
      </c>
      <c r="D66" s="35" t="n">
        <v>-0.2227550711449303</v>
      </c>
      <c r="E66" s="35" t="n">
        <v>-0.2184516213844468</v>
      </c>
      <c r="F66" s="35" t="n">
        <v>-0.1728119393399917</v>
      </c>
      <c r="G66" s="35" t="n">
        <v>-0.1389298206785662</v>
      </c>
      <c r="H66" s="35" t="n">
        <v>-0.09790251830645298</v>
      </c>
      <c r="I66" s="35" t="n">
        <v>-0.06348980250190228</v>
      </c>
      <c r="J66" s="35" t="n">
        <v>-0.06414013029986486</v>
      </c>
      <c r="K66" s="35" t="n">
        <v>-0.0664174618548606</v>
      </c>
      <c r="L66" s="35" t="n">
        <v>-0.05813668354663559</v>
      </c>
      <c r="M66" s="35" t="n">
        <v>-0.05642134787012567</v>
      </c>
      <c r="N66" s="35" t="n">
        <v>-0.06692253761671942</v>
      </c>
      <c r="O66" s="35" t="n">
        <v>-0.0745016495819225</v>
      </c>
      <c r="P66" s="35" t="n">
        <v>-0.05277649808571883</v>
      </c>
      <c r="Q66" s="35" t="n">
        <v>-0.0448624784048067</v>
      </c>
      <c r="R66" s="35" t="n">
        <v>-0.05190002855556076</v>
      </c>
      <c r="S66" s="35" t="n">
        <v>-0.05624322161493789</v>
      </c>
      <c r="T66" s="35" t="n">
        <v>-0.0558094388972413</v>
      </c>
      <c r="U66" s="35" t="n">
        <v>-0.05837406926379314</v>
      </c>
      <c r="V66" s="35" t="n">
        <v>-0.07464573794002929</v>
      </c>
      <c r="W66" s="35" t="n">
        <v>-0.08434157938399994</v>
      </c>
      <c r="X66" s="35" t="n">
        <v>-0.08610944314220842</v>
      </c>
      <c r="Y66" s="35" t="n">
        <v>-0.08784839348318306</v>
      </c>
      <c r="Z66" s="35" t="n">
        <v>-0.08422133868076556</v>
      </c>
      <c r="AA66" s="35" t="n">
        <v>-0.08465959416334848</v>
      </c>
      <c r="AB66" s="35" t="n">
        <v>-0.08617958562475452</v>
      </c>
      <c r="AC66" s="35" t="n">
        <v>-0.08728009036133212</v>
      </c>
      <c r="AD66" s="35" t="n">
        <v>-0.0881460556447449</v>
      </c>
      <c r="AE66" s="35" t="n">
        <v>0</v>
      </c>
      <c r="AF66" s="35" t="n">
        <v>0</v>
      </c>
      <c r="AG66" s="36" t="n">
        <v>0</v>
      </c>
    </row>
    <row r="67" ht="15.75" customHeight="1" s="34">
      <c r="A67" s="21" t="inlineStr">
        <is>
          <t>California</t>
        </is>
      </c>
      <c r="B67" s="22" t="inlineStr">
        <is>
          <t>LULUCF - Landfilled Yard Trimmings and Food Scraps - Leaves</t>
        </is>
      </c>
      <c r="C67" s="37" t="n">
        <v>-1.180488524909898</v>
      </c>
      <c r="D67" s="37" t="n">
        <v>-1.137131542278417</v>
      </c>
      <c r="E67" s="37" t="n">
        <v>-1.125091457244371</v>
      </c>
      <c r="F67" s="37" t="n">
        <v>-0.9826431999977615</v>
      </c>
      <c r="G67" s="37" t="n">
        <v>-0.8690087350978695</v>
      </c>
      <c r="H67" s="37" t="n">
        <v>-0.7276495010360686</v>
      </c>
      <c r="I67" s="37" t="n">
        <v>-0.600848056714248</v>
      </c>
      <c r="J67" s="37" t="n">
        <v>-0.5793152047726635</v>
      </c>
      <c r="K67" s="37" t="n">
        <v>-0.5647483443447132</v>
      </c>
      <c r="L67" s="37" t="n">
        <v>-0.5191364289144178</v>
      </c>
      <c r="M67" s="37" t="n">
        <v>-0.494135562408077</v>
      </c>
      <c r="N67" s="37" t="n">
        <v>-0.5085764970708205</v>
      </c>
      <c r="O67" s="37" t="n">
        <v>-0.5170729955013527</v>
      </c>
      <c r="P67" s="37" t="n">
        <v>-0.4362673880503662</v>
      </c>
      <c r="Q67" s="37" t="n">
        <v>-0.3959418867551334</v>
      </c>
      <c r="R67" s="37" t="n">
        <v>-0.4053284488148753</v>
      </c>
      <c r="S67" s="37" t="n">
        <v>-0.4047703157029803</v>
      </c>
      <c r="T67" s="37" t="n">
        <v>-0.3835119206960511</v>
      </c>
      <c r="U67" s="37" t="n">
        <v>-0.3796686395187747</v>
      </c>
      <c r="V67" s="37" t="n">
        <v>-0.4459302626192117</v>
      </c>
      <c r="W67" s="37" t="n">
        <v>-0.4815709462022896</v>
      </c>
      <c r="X67" s="37" t="n">
        <v>-0.4796411441209681</v>
      </c>
      <c r="Y67" s="37" t="n">
        <v>-0.4790331432897783</v>
      </c>
      <c r="Z67" s="37" t="n">
        <v>-0.4531270711002713</v>
      </c>
      <c r="AA67" s="37" t="n">
        <v>-0.4484561274150006</v>
      </c>
      <c r="AB67" s="37" t="n">
        <v>-0.4501010180381757</v>
      </c>
      <c r="AC67" s="37" t="n">
        <v>-0.4505014880582657</v>
      </c>
      <c r="AD67" s="37" t="n">
        <v>-0.4504631048652573</v>
      </c>
      <c r="AE67" s="37" t="n">
        <v>0</v>
      </c>
      <c r="AF67" s="37" t="n">
        <v>0</v>
      </c>
      <c r="AG67" s="38" t="n">
        <v>0</v>
      </c>
    </row>
    <row r="68" ht="15.75" customHeight="1" s="34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35" t="n">
        <v>-1.179317870804532</v>
      </c>
      <c r="D68" s="35" t="n">
        <v>-1.133192837812146</v>
      </c>
      <c r="E68" s="35" t="n">
        <v>-1.119429396281509</v>
      </c>
      <c r="F68" s="35" t="n">
        <v>-0.9713337243003564</v>
      </c>
      <c r="G68" s="35" t="n">
        <v>-0.8531809206540498</v>
      </c>
      <c r="H68" s="35" t="n">
        <v>-0.706664230345199</v>
      </c>
      <c r="I68" s="35" t="n">
        <v>-0.5753950121675886</v>
      </c>
      <c r="J68" s="35" t="n">
        <v>-0.5528158833975449</v>
      </c>
      <c r="K68" s="35" t="n">
        <v>-0.5374617245925485</v>
      </c>
      <c r="L68" s="35" t="n">
        <v>-0.490153766208315</v>
      </c>
      <c r="M68" s="35" t="n">
        <v>-0.4641686320371178</v>
      </c>
      <c r="N68" s="35" t="n">
        <v>-0.4788749516888753</v>
      </c>
      <c r="O68" s="35" t="n">
        <v>-0.4874415601121873</v>
      </c>
      <c r="P68" s="35" t="n">
        <v>-0.4039859447641629</v>
      </c>
      <c r="Q68" s="35" t="n">
        <v>-0.3623814408793496</v>
      </c>
      <c r="R68" s="35" t="n">
        <v>-0.3712920890028678</v>
      </c>
      <c r="S68" s="35" t="n">
        <v>-0.3708892901678628</v>
      </c>
      <c r="T68" s="35" t="n">
        <v>-0.3510989872225315</v>
      </c>
      <c r="U68" s="35" t="n">
        <v>-0.3476206261279373</v>
      </c>
      <c r="V68" s="35" t="n">
        <v>-0.4098043483526763</v>
      </c>
      <c r="W68" s="35" t="n">
        <v>-0.4433081834602817</v>
      </c>
      <c r="X68" s="35" t="n">
        <v>-0.4416229077669619</v>
      </c>
      <c r="Y68" s="35" t="n">
        <v>-0.4411756750278055</v>
      </c>
      <c r="Z68" s="35" t="n">
        <v>-0.4170336611791111</v>
      </c>
      <c r="AA68" s="35" t="n">
        <v>-0.412780666528925</v>
      </c>
      <c r="AB68" s="35" t="n">
        <v>-0.4144428758739019</v>
      </c>
      <c r="AC68" s="35" t="n">
        <v>-0.4149391030963919</v>
      </c>
      <c r="AD68" s="35" t="n">
        <v>-0.4150237637329034</v>
      </c>
      <c r="AE68" s="35" t="n">
        <v>0</v>
      </c>
      <c r="AF68" s="35" t="n">
        <v>0</v>
      </c>
      <c r="AG68" s="36" t="n">
        <v>0</v>
      </c>
    </row>
    <row r="69" ht="15.75" customHeight="1" s="34">
      <c r="A69" s="21" t="inlineStr">
        <is>
          <t>California</t>
        </is>
      </c>
      <c r="B69" s="22" t="inlineStr">
        <is>
          <t>LULUCF - Landfilled Yard Trimmings and Food Scraps - Landfilled Food Scraps</t>
        </is>
      </c>
      <c r="C69" s="37" t="n">
        <v>-0.3432115753567691</v>
      </c>
      <c r="D69" s="37" t="n">
        <v>-0.3046165416223841</v>
      </c>
      <c r="E69" s="37" t="n">
        <v>-0.3067209292097418</v>
      </c>
      <c r="F69" s="37" t="n">
        <v>-0.2916639006051067</v>
      </c>
      <c r="G69" s="37" t="n">
        <v>-0.2576094352230099</v>
      </c>
      <c r="H69" s="37" t="n">
        <v>-0.2099259877937117</v>
      </c>
      <c r="I69" s="37" t="n">
        <v>-0.1957651606235636</v>
      </c>
      <c r="J69" s="37" t="n">
        <v>-0.3315488747606148</v>
      </c>
      <c r="K69" s="37" t="n">
        <v>-0.3543774694271774</v>
      </c>
      <c r="L69" s="37" t="n">
        <v>-0.3605018586607123</v>
      </c>
      <c r="M69" s="37" t="n">
        <v>-0.4061693437630373</v>
      </c>
      <c r="N69" s="37" t="n">
        <v>-0.4079109138828376</v>
      </c>
      <c r="O69" s="37" t="n">
        <v>-0.4102309664644453</v>
      </c>
      <c r="P69" s="37" t="n">
        <v>-0.3994866908938864</v>
      </c>
      <c r="Q69" s="37" t="n">
        <v>-0.4605182824905105</v>
      </c>
      <c r="R69" s="37" t="n">
        <v>-0.4326789129421804</v>
      </c>
      <c r="S69" s="37" t="n">
        <v>-0.4077937621852821</v>
      </c>
      <c r="T69" s="37" t="n">
        <v>-0.3856355784792992</v>
      </c>
      <c r="U69" s="37" t="n">
        <v>-0.3655649259297994</v>
      </c>
      <c r="V69" s="37" t="n">
        <v>-0.3697316920988555</v>
      </c>
      <c r="W69" s="37" t="n">
        <v>-0.366265279444432</v>
      </c>
      <c r="X69" s="37" t="n">
        <v>-0.3496499274752455</v>
      </c>
      <c r="Y69" s="37" t="n">
        <v>-0.3356149259825676</v>
      </c>
      <c r="Z69" s="37" t="n">
        <v>-0.3301762481726448</v>
      </c>
      <c r="AA69" s="37" t="n">
        <v>-0.3341192092148443</v>
      </c>
      <c r="AB69" s="37" t="n">
        <v>-0.3343655170591743</v>
      </c>
      <c r="AC69" s="37" t="n">
        <v>-0.3281093398077255</v>
      </c>
      <c r="AD69" s="37" t="n">
        <v>-0.3224709125329843</v>
      </c>
      <c r="AE69" s="37" t="n">
        <v>0</v>
      </c>
      <c r="AF69" s="37" t="n">
        <v>0</v>
      </c>
      <c r="AG69" s="38" t="n">
        <v>0</v>
      </c>
    </row>
    <row r="70" ht="15.75" customHeight="1" s="34">
      <c r="A70" s="17" t="inlineStr">
        <is>
          <t>California</t>
        </is>
      </c>
      <c r="B70" s="18" t="inlineStr">
        <is>
          <t>LULUCF - Forest Fires</t>
        </is>
      </c>
      <c r="C70" s="35" t="n">
        <v>0</v>
      </c>
      <c r="D70" s="35" t="n">
        <v>0</v>
      </c>
      <c r="E70" s="35" t="n">
        <v>0</v>
      </c>
      <c r="F70" s="35" t="n">
        <v>0</v>
      </c>
      <c r="G70" s="35" t="n">
        <v>0</v>
      </c>
      <c r="H70" s="35" t="n">
        <v>0</v>
      </c>
      <c r="I70" s="35" t="n">
        <v>0</v>
      </c>
      <c r="J70" s="35" t="n">
        <v>0</v>
      </c>
      <c r="K70" s="35" t="n">
        <v>0</v>
      </c>
      <c r="L70" s="35" t="n">
        <v>0</v>
      </c>
      <c r="M70" s="35" t="n">
        <v>0</v>
      </c>
      <c r="N70" s="35" t="n">
        <v>0</v>
      </c>
      <c r="O70" s="35" t="n">
        <v>0</v>
      </c>
      <c r="P70" s="35" t="n">
        <v>0</v>
      </c>
      <c r="Q70" s="35" t="n">
        <v>0</v>
      </c>
      <c r="R70" s="35" t="n">
        <v>0</v>
      </c>
      <c r="S70" s="35" t="n">
        <v>0</v>
      </c>
      <c r="T70" s="35" t="n">
        <v>0</v>
      </c>
      <c r="U70" s="35" t="n">
        <v>0</v>
      </c>
      <c r="V70" s="35" t="n">
        <v>0</v>
      </c>
      <c r="W70" s="35" t="n">
        <v>0</v>
      </c>
      <c r="X70" s="35" t="n">
        <v>0</v>
      </c>
      <c r="Y70" s="35" t="n">
        <v>0</v>
      </c>
      <c r="Z70" s="35" t="n">
        <v>0</v>
      </c>
      <c r="AA70" s="35" t="n">
        <v>0</v>
      </c>
      <c r="AB70" s="35" t="n">
        <v>0</v>
      </c>
      <c r="AC70" s="35" t="n">
        <v>0</v>
      </c>
      <c r="AD70" s="35" t="n">
        <v>0</v>
      </c>
      <c r="AE70" s="35" t="n">
        <v>0</v>
      </c>
      <c r="AF70" s="35" t="n">
        <v>0</v>
      </c>
      <c r="AG70" s="36" t="n">
        <v>0</v>
      </c>
    </row>
    <row r="71" ht="15.75" customHeight="1" s="34">
      <c r="A71" s="17" t="inlineStr">
        <is>
          <t>California</t>
        </is>
      </c>
      <c r="B71" s="18" t="inlineStr">
        <is>
          <t>LULUCF - Agricultural Soil Carbon Flux</t>
        </is>
      </c>
      <c r="C71" s="35" t="n">
        <v>-1.368790861411454</v>
      </c>
      <c r="D71" s="35" t="n">
        <v>-1.078294123277905</v>
      </c>
      <c r="E71" s="35" t="n">
        <v>-0.9928423835779238</v>
      </c>
      <c r="F71" s="35" t="n">
        <v>-1.443221492064553</v>
      </c>
      <c r="G71" s="35" t="n">
        <v>-0.7008755340053789</v>
      </c>
      <c r="H71" s="35" t="n">
        <v>-0.2432641173414588</v>
      </c>
      <c r="I71" s="35" t="n">
        <v>-1.5271909967016</v>
      </c>
      <c r="J71" s="35" t="n">
        <v>-2.927857025603723</v>
      </c>
      <c r="K71" s="35" t="n">
        <v>-1.314332968324165</v>
      </c>
      <c r="L71" s="35" t="n">
        <v>-1.359727423108587</v>
      </c>
      <c r="M71" s="35" t="n">
        <v>-2.365183929484189</v>
      </c>
      <c r="N71" s="35" t="n">
        <v>-3.779913046808883</v>
      </c>
      <c r="O71" s="35" t="n">
        <v>-4.022304722106665</v>
      </c>
      <c r="P71" s="35" t="n">
        <v>-1.798502878702797</v>
      </c>
      <c r="Q71" s="35" t="n">
        <v>-1.296588833989073</v>
      </c>
      <c r="R71" s="35" t="n">
        <v>-4.182074906198646</v>
      </c>
      <c r="S71" s="35" t="n">
        <v>-2.297944028031714</v>
      </c>
      <c r="T71" s="35" t="n">
        <v>-0.5807533471037406</v>
      </c>
      <c r="U71" s="35" t="n">
        <v>-0.7112908682600919</v>
      </c>
      <c r="V71" s="35" t="n">
        <v>-0.8577410612023334</v>
      </c>
      <c r="W71" s="35" t="n">
        <v>-0.6061094529302029</v>
      </c>
      <c r="X71" s="35" t="n">
        <v>-0.3507875553717412</v>
      </c>
      <c r="Y71" s="35" t="n">
        <v>-1.686339413879135</v>
      </c>
      <c r="Z71" s="35" t="n">
        <v>-1.218315828485203</v>
      </c>
      <c r="AA71" s="35" t="n">
        <v>-1.338166936683497</v>
      </c>
      <c r="AB71" s="35" t="n">
        <v>-1.458018044881792</v>
      </c>
      <c r="AC71" s="35" t="n">
        <v>-1.577869153080035</v>
      </c>
      <c r="AD71" s="35" t="n">
        <v>-1.69772026127833</v>
      </c>
      <c r="AE71" s="35" t="n">
        <v>-1.69772026127833</v>
      </c>
      <c r="AF71" s="35" t="n">
        <v>-1.69772026127833</v>
      </c>
      <c r="AG71" s="36" t="n">
        <v>-1.69772026127833</v>
      </c>
    </row>
    <row r="72" ht="15.75" customHeight="1" s="34">
      <c r="A72" s="17" t="inlineStr">
        <is>
          <t>Colorado</t>
        </is>
      </c>
      <c r="B72" s="18" t="inlineStr">
        <is>
          <t>LULUCF - Forest Carbon Flux - Aboveground Biomass</t>
        </is>
      </c>
      <c r="C72" s="35" t="n">
        <v>0.255434672618018</v>
      </c>
      <c r="D72" s="35" t="n">
        <v>0.2554346726182264</v>
      </c>
      <c r="E72" s="35" t="n">
        <v>0.2554346726184349</v>
      </c>
      <c r="F72" s="35" t="n">
        <v>0.2554346726176012</v>
      </c>
      <c r="G72" s="35" t="n">
        <v>0.2554346726184349</v>
      </c>
      <c r="H72" s="35" t="n">
        <v>0.2554346726184349</v>
      </c>
      <c r="I72" s="35" t="n">
        <v>0.2554346726173927</v>
      </c>
      <c r="J72" s="35" t="n">
        <v>0.07717796855714217</v>
      </c>
      <c r="K72" s="35" t="n">
        <v>-0.02845722806673242</v>
      </c>
      <c r="L72" s="35" t="n">
        <v>-0.02845722806631557</v>
      </c>
      <c r="M72" s="35" t="n">
        <v>-0.02845722806694084</v>
      </c>
      <c r="N72" s="35" t="n">
        <v>-0.02845722806694084</v>
      </c>
      <c r="O72" s="35" t="n">
        <v>-0.02845722806673242</v>
      </c>
      <c r="P72" s="35" t="n">
        <v>-0.02845722806610714</v>
      </c>
      <c r="Q72" s="35" t="n">
        <v>-0.02845722806589871</v>
      </c>
      <c r="R72" s="35" t="n">
        <v>-0.02845722806673242</v>
      </c>
      <c r="S72" s="35" t="n">
        <v>-0.02845722806631557</v>
      </c>
      <c r="T72" s="35" t="n">
        <v>6.883249321432705</v>
      </c>
      <c r="U72" s="35" t="n">
        <v>7.036591797149052</v>
      </c>
      <c r="V72" s="35" t="n">
        <v>7.03659179714947</v>
      </c>
      <c r="W72" s="35" t="n">
        <v>7.036591797149677</v>
      </c>
      <c r="X72" s="35" t="n">
        <v>7.036591797149261</v>
      </c>
      <c r="Y72" s="35" t="n">
        <v>7.036591797149261</v>
      </c>
      <c r="Z72" s="35" t="n">
        <v>7.036591797149886</v>
      </c>
      <c r="AA72" s="35" t="n">
        <v>7.036591797149886</v>
      </c>
      <c r="AB72" s="35" t="n">
        <v>7.036591797149886</v>
      </c>
      <c r="AC72" s="35" t="n">
        <v>7.036591797149886</v>
      </c>
      <c r="AD72" s="35" t="n">
        <v>7.036591797149886</v>
      </c>
      <c r="AE72" s="35" t="n">
        <v>0</v>
      </c>
      <c r="AF72" s="35" t="n">
        <v>0</v>
      </c>
      <c r="AG72" s="36" t="n">
        <v>0</v>
      </c>
    </row>
    <row r="73" ht="15.75" customHeight="1" s="34">
      <c r="A73" s="21" t="inlineStr">
        <is>
          <t>Colorado</t>
        </is>
      </c>
      <c r="B73" s="22" t="inlineStr">
        <is>
          <t>LULUCF - Forest Carbon Flux - Belowground Biomass</t>
        </is>
      </c>
      <c r="C73" s="37" t="n">
        <v>0.08534124465669397</v>
      </c>
      <c r="D73" s="37" t="n">
        <v>0.08534124465685029</v>
      </c>
      <c r="E73" s="37" t="n">
        <v>0.08534124465679818</v>
      </c>
      <c r="F73" s="37" t="n">
        <v>0.08534124465674608</v>
      </c>
      <c r="G73" s="37" t="n">
        <v>0.0853412446569024</v>
      </c>
      <c r="H73" s="37" t="n">
        <v>0.08534124465669397</v>
      </c>
      <c r="I73" s="37" t="n">
        <v>0.08534124465679818</v>
      </c>
      <c r="J73" s="37" t="n">
        <v>0.0655349442056187</v>
      </c>
      <c r="K73" s="37" t="n">
        <v>0.05379770013614878</v>
      </c>
      <c r="L73" s="37" t="n">
        <v>0.05379770013635721</v>
      </c>
      <c r="M73" s="37" t="n">
        <v>0.05379770013625299</v>
      </c>
      <c r="N73" s="37" t="n">
        <v>0.05379770013635721</v>
      </c>
      <c r="O73" s="37" t="n">
        <v>0.05379770013620089</v>
      </c>
      <c r="P73" s="37" t="n">
        <v>0.05379770013640931</v>
      </c>
      <c r="Q73" s="37" t="n">
        <v>0.05379770013620089</v>
      </c>
      <c r="R73" s="37" t="n">
        <v>0.0537977001363051</v>
      </c>
      <c r="S73" s="37" t="n">
        <v>0.05379770013625299</v>
      </c>
      <c r="T73" s="37" t="n">
        <v>1.462705492042365</v>
      </c>
      <c r="U73" s="37" t="n">
        <v>1.508481331062759</v>
      </c>
      <c r="V73" s="37" t="n">
        <v>1.508481331062811</v>
      </c>
      <c r="W73" s="37" t="n">
        <v>1.508481331062915</v>
      </c>
      <c r="X73" s="37" t="n">
        <v>1.508481331062706</v>
      </c>
      <c r="Y73" s="37" t="n">
        <v>1.508481331062811</v>
      </c>
      <c r="Z73" s="37" t="n">
        <v>1.508481331062915</v>
      </c>
      <c r="AA73" s="37" t="n">
        <v>1.508481331062915</v>
      </c>
      <c r="AB73" s="37" t="n">
        <v>1.508481331062915</v>
      </c>
      <c r="AC73" s="37" t="n">
        <v>1.508481331062915</v>
      </c>
      <c r="AD73" s="37" t="n">
        <v>1.508481331062915</v>
      </c>
      <c r="AE73" s="37" t="n">
        <v>0</v>
      </c>
      <c r="AF73" s="37" t="n">
        <v>0</v>
      </c>
      <c r="AG73" s="38" t="n">
        <v>0</v>
      </c>
    </row>
    <row r="74" ht="15.75" customHeight="1" s="34">
      <c r="A74" s="17" t="inlineStr">
        <is>
          <t>Colorado</t>
        </is>
      </c>
      <c r="B74" s="18" t="inlineStr">
        <is>
          <t>LULUCF - Forest Carbon Flux - Dead Wood</t>
        </is>
      </c>
      <c r="C74" s="35" t="n">
        <v>-2.127842765128378</v>
      </c>
      <c r="D74" s="35" t="n">
        <v>-2.12784276512869</v>
      </c>
      <c r="E74" s="35" t="n">
        <v>-2.12784276512869</v>
      </c>
      <c r="F74" s="35" t="n">
        <v>-2.127842765128586</v>
      </c>
      <c r="G74" s="35" t="n">
        <v>-2.127842765128378</v>
      </c>
      <c r="H74" s="35" t="n">
        <v>-2.127842765128482</v>
      </c>
      <c r="I74" s="35" t="n">
        <v>-2.127842765128482</v>
      </c>
      <c r="J74" s="35" t="n">
        <v>-2.190072817878141</v>
      </c>
      <c r="K74" s="35" t="n">
        <v>-2.226950442720711</v>
      </c>
      <c r="L74" s="35" t="n">
        <v>-2.226950442720711</v>
      </c>
      <c r="M74" s="35" t="n">
        <v>-2.226950442720503</v>
      </c>
      <c r="N74" s="35" t="n">
        <v>-2.226950442720503</v>
      </c>
      <c r="O74" s="35" t="n">
        <v>-2.226950442720607</v>
      </c>
      <c r="P74" s="35" t="n">
        <v>-2.226950442720816</v>
      </c>
      <c r="Q74" s="35" t="n">
        <v>-2.226950442720503</v>
      </c>
      <c r="R74" s="35" t="n">
        <v>-2.226950442720711</v>
      </c>
      <c r="S74" s="35" t="n">
        <v>-2.226950442720607</v>
      </c>
      <c r="T74" s="35" t="n">
        <v>-10.38008207015941</v>
      </c>
      <c r="U74" s="35" t="n">
        <v>-11.93696502551628</v>
      </c>
      <c r="V74" s="35" t="n">
        <v>-11.93696502551721</v>
      </c>
      <c r="W74" s="35" t="n">
        <v>-11.93696502551732</v>
      </c>
      <c r="X74" s="35" t="n">
        <v>-11.93696502551711</v>
      </c>
      <c r="Y74" s="35" t="n">
        <v>-11.93696502551742</v>
      </c>
      <c r="Z74" s="35" t="n">
        <v>-11.93696502551732</v>
      </c>
      <c r="AA74" s="35" t="n">
        <v>-11.93696502551732</v>
      </c>
      <c r="AB74" s="35" t="n">
        <v>-11.93696502551732</v>
      </c>
      <c r="AC74" s="35" t="n">
        <v>-11.93696502551732</v>
      </c>
      <c r="AD74" s="35" t="n">
        <v>-11.93696502551732</v>
      </c>
      <c r="AE74" s="35" t="n">
        <v>0</v>
      </c>
      <c r="AF74" s="35" t="n">
        <v>0</v>
      </c>
      <c r="AG74" s="36" t="n">
        <v>0</v>
      </c>
    </row>
    <row r="75" ht="15.75" customHeight="1" s="34">
      <c r="A75" s="21" t="inlineStr">
        <is>
          <t>Colorado</t>
        </is>
      </c>
      <c r="B75" s="22" t="inlineStr">
        <is>
          <t>LULUCF - Forest Carbon Flux - Litter</t>
        </is>
      </c>
      <c r="C75" s="37" t="n">
        <v>1.59849807744546</v>
      </c>
      <c r="D75" s="37" t="n">
        <v>1.598498077445095</v>
      </c>
      <c r="E75" s="37" t="n">
        <v>1.598498077445356</v>
      </c>
      <c r="F75" s="37" t="n">
        <v>1.5984980774452</v>
      </c>
      <c r="G75" s="37" t="n">
        <v>1.5984980774452</v>
      </c>
      <c r="H75" s="37" t="n">
        <v>1.598498077445252</v>
      </c>
      <c r="I75" s="37" t="n">
        <v>1.598498077445148</v>
      </c>
      <c r="J75" s="37" t="n">
        <v>1.598498077445512</v>
      </c>
      <c r="K75" s="37" t="n">
        <v>1.598498077445252</v>
      </c>
      <c r="L75" s="37" t="n">
        <v>1.5984980774452</v>
      </c>
      <c r="M75" s="37" t="n">
        <v>1.598498077445252</v>
      </c>
      <c r="N75" s="37" t="n">
        <v>1.598498077445356</v>
      </c>
      <c r="O75" s="37" t="n">
        <v>1.598498077445356</v>
      </c>
      <c r="P75" s="37" t="n">
        <v>1.598498077445148</v>
      </c>
      <c r="Q75" s="37" t="n">
        <v>1.598498077445356</v>
      </c>
      <c r="R75" s="37" t="n">
        <v>1.598498077445148</v>
      </c>
      <c r="S75" s="37" t="n">
        <v>1.598498077445095</v>
      </c>
      <c r="T75" s="37" t="n">
        <v>0.5163003233444812</v>
      </c>
      <c r="U75" s="37" t="n">
        <v>-0.3264403476281501</v>
      </c>
      <c r="V75" s="37" t="n">
        <v>-0.3264403476282543</v>
      </c>
      <c r="W75" s="37" t="n">
        <v>-0.3264403476282022</v>
      </c>
      <c r="X75" s="37" t="n">
        <v>-0.326440347628098</v>
      </c>
      <c r="Y75" s="37" t="n">
        <v>-0.3264403476281501</v>
      </c>
      <c r="Z75" s="37" t="n">
        <v>-0.3264403476281501</v>
      </c>
      <c r="AA75" s="37" t="n">
        <v>-0.3264403476281501</v>
      </c>
      <c r="AB75" s="37" t="n">
        <v>-0.3264403476281501</v>
      </c>
      <c r="AC75" s="37" t="n">
        <v>-0.3264403476281501</v>
      </c>
      <c r="AD75" s="37" t="n">
        <v>-0.3264403476281501</v>
      </c>
      <c r="AE75" s="37" t="n">
        <v>0</v>
      </c>
      <c r="AF75" s="37" t="n">
        <v>0</v>
      </c>
      <c r="AG75" s="38" t="n">
        <v>0</v>
      </c>
    </row>
    <row r="76" ht="15.75" customHeight="1" s="34">
      <c r="A76" s="17" t="inlineStr">
        <is>
          <t>Colorado</t>
        </is>
      </c>
      <c r="B76" s="18" t="inlineStr">
        <is>
          <t>LULUCF - Forest Carbon Flux - Soil Organic Carbon</t>
        </is>
      </c>
      <c r="C76" s="35" t="n">
        <v>0.5045665914991938</v>
      </c>
      <c r="D76" s="35" t="n">
        <v>0.5045665914998191</v>
      </c>
      <c r="E76" s="35" t="n">
        <v>0.5045665914998191</v>
      </c>
      <c r="F76" s="35" t="n">
        <v>0.5045665914998191</v>
      </c>
      <c r="G76" s="35" t="n">
        <v>0.5045665914998191</v>
      </c>
      <c r="H76" s="35" t="n">
        <v>0.5045665914994022</v>
      </c>
      <c r="I76" s="35" t="n">
        <v>0.5045665914998191</v>
      </c>
      <c r="J76" s="35" t="n">
        <v>0.5045665914994022</v>
      </c>
      <c r="K76" s="35" t="n">
        <v>0.5045665914998191</v>
      </c>
      <c r="L76" s="35" t="n">
        <v>0.5045665914998191</v>
      </c>
      <c r="M76" s="35" t="n">
        <v>0.5045665914994022</v>
      </c>
      <c r="N76" s="35" t="n">
        <v>0.5045665915000275</v>
      </c>
      <c r="O76" s="35" t="n">
        <v>0.5045665914996107</v>
      </c>
      <c r="P76" s="35" t="n">
        <v>0.5045665914994022</v>
      </c>
      <c r="Q76" s="35" t="n">
        <v>0.5045665914991938</v>
      </c>
      <c r="R76" s="35" t="n">
        <v>0.5045665914998191</v>
      </c>
      <c r="S76" s="35" t="n">
        <v>0.5045665915000275</v>
      </c>
      <c r="T76" s="35" t="n">
        <v>-0.9793887628246125</v>
      </c>
      <c r="U76" s="35" t="n">
        <v>-2.071959104569619</v>
      </c>
      <c r="V76" s="35" t="n">
        <v>-2.071959104570662</v>
      </c>
      <c r="W76" s="35" t="n">
        <v>-2.071959104571287</v>
      </c>
      <c r="X76" s="35" t="n">
        <v>-2.071959104570036</v>
      </c>
      <c r="Y76" s="35" t="n">
        <v>-2.071959104571287</v>
      </c>
      <c r="Z76" s="35" t="n">
        <v>-2.071959104570662</v>
      </c>
      <c r="AA76" s="35" t="n">
        <v>-2.071959104570662</v>
      </c>
      <c r="AB76" s="35" t="n">
        <v>-2.071959104570662</v>
      </c>
      <c r="AC76" s="35" t="n">
        <v>-2.071959104570662</v>
      </c>
      <c r="AD76" s="35" t="n">
        <v>-2.071959104570662</v>
      </c>
      <c r="AE76" s="35" t="n">
        <v>0</v>
      </c>
      <c r="AF76" s="35" t="n">
        <v>0</v>
      </c>
      <c r="AG76" s="36" t="n">
        <v>0</v>
      </c>
    </row>
    <row r="77" ht="15.75" customHeight="1" s="34">
      <c r="A77" s="21" t="inlineStr">
        <is>
          <t>Colorado</t>
        </is>
      </c>
      <c r="B77" s="22" t="inlineStr">
        <is>
          <t>LULUCF - Forest Carbon Flux - Total wood products and landfills</t>
        </is>
      </c>
      <c r="C77" s="37" t="n">
        <v>-1.607666514042732</v>
      </c>
      <c r="D77" s="37" t="n">
        <v>-1.607666514042732</v>
      </c>
      <c r="E77" s="37" t="n">
        <v>-1.607666514042732</v>
      </c>
      <c r="F77" s="37" t="n">
        <v>-0.5560447699200458</v>
      </c>
      <c r="G77" s="37" t="n">
        <v>-0.5560447699200458</v>
      </c>
      <c r="H77" s="37" t="n">
        <v>-0.5560447699200458</v>
      </c>
      <c r="I77" s="37" t="n">
        <v>-0.5560447699200458</v>
      </c>
      <c r="J77" s="37" t="n">
        <v>-0.5560447699200458</v>
      </c>
      <c r="K77" s="37" t="n">
        <v>-0.5560447699200458</v>
      </c>
      <c r="L77" s="37" t="n">
        <v>-0.5560447699200458</v>
      </c>
      <c r="M77" s="37" t="n">
        <v>-0.5560447699200458</v>
      </c>
      <c r="N77" s="37" t="n">
        <v>-0.5560447699200458</v>
      </c>
      <c r="O77" s="37" t="n">
        <v>-0.5560447699200458</v>
      </c>
      <c r="P77" s="37" t="n">
        <v>-0.5560447699200458</v>
      </c>
      <c r="Q77" s="37" t="n">
        <v>-0.5560447699200458</v>
      </c>
      <c r="R77" s="37" t="n">
        <v>-0.5560447699200458</v>
      </c>
      <c r="S77" s="37" t="n">
        <v>-0.5560447699200458</v>
      </c>
      <c r="T77" s="37" t="n">
        <v>-0.5560447699200458</v>
      </c>
      <c r="U77" s="37" t="n">
        <v>-0.5560447699200458</v>
      </c>
      <c r="V77" s="37" t="n">
        <v>-0.5560447699200458</v>
      </c>
      <c r="W77" s="37" t="n">
        <v>-0.5560447699200458</v>
      </c>
      <c r="X77" s="37" t="n">
        <v>-0.5560447699200458</v>
      </c>
      <c r="Y77" s="37" t="n">
        <v>-0.5560447699200458</v>
      </c>
      <c r="Z77" s="37" t="n">
        <v>-0.5560447699200458</v>
      </c>
      <c r="AA77" s="37" t="n">
        <v>-0.5560447699200458</v>
      </c>
      <c r="AB77" s="37" t="n">
        <v>-0.5560447699200458</v>
      </c>
      <c r="AC77" s="37" t="n">
        <v>-0.5560447699200458</v>
      </c>
      <c r="AD77" s="37" t="n">
        <v>-0.5560447699200458</v>
      </c>
      <c r="AE77" s="37" t="n">
        <v>0</v>
      </c>
      <c r="AF77" s="37" t="n">
        <v>0</v>
      </c>
      <c r="AG77" s="38" t="n">
        <v>0</v>
      </c>
    </row>
    <row r="78" ht="15.75" customHeight="1" s="34">
      <c r="A78" s="17" t="inlineStr">
        <is>
          <t>Colorado</t>
        </is>
      </c>
      <c r="B78" s="18" t="inlineStr">
        <is>
          <t>LULUCF - Urban Trees</t>
        </is>
      </c>
      <c r="C78" s="35" t="n">
        <v>-0.2600739496666667</v>
      </c>
      <c r="D78" s="35" t="n">
        <v>-0.2666796302133333</v>
      </c>
      <c r="E78" s="35" t="n">
        <v>-0.27328531076</v>
      </c>
      <c r="F78" s="35" t="n">
        <v>-0.2798909913066667</v>
      </c>
      <c r="G78" s="35" t="n">
        <v>-0.2864966718533334</v>
      </c>
      <c r="H78" s="35" t="n">
        <v>-0.2931023524</v>
      </c>
      <c r="I78" s="35" t="n">
        <v>-0.2997080329466668</v>
      </c>
      <c r="J78" s="35" t="n">
        <v>-0.3063137134933335</v>
      </c>
      <c r="K78" s="35" t="n">
        <v>-0.3129193940400001</v>
      </c>
      <c r="L78" s="35" t="n">
        <v>-0.3195250745866668</v>
      </c>
      <c r="M78" s="35" t="n">
        <v>-0.3261307551333333</v>
      </c>
      <c r="N78" s="35" t="n">
        <v>-0.3326448384754706</v>
      </c>
      <c r="O78" s="35" t="n">
        <v>-0.3391589218176078</v>
      </c>
      <c r="P78" s="35" t="n">
        <v>-0.345673005159745</v>
      </c>
      <c r="Q78" s="35" t="n">
        <v>-0.3521870885018823</v>
      </c>
      <c r="R78" s="35" t="n">
        <v>-0.3587011718440195</v>
      </c>
      <c r="S78" s="35" t="n">
        <v>-0.3652152551861568</v>
      </c>
      <c r="T78" s="35" t="n">
        <v>-0.371729338528294</v>
      </c>
      <c r="U78" s="35" t="n">
        <v>-0.3782434218704313</v>
      </c>
      <c r="V78" s="35" t="n">
        <v>-0.3847575052125685</v>
      </c>
      <c r="W78" s="35" t="n">
        <v>-0.3912715885547058</v>
      </c>
      <c r="X78" s="35" t="n">
        <v>-0.3977856718968414</v>
      </c>
      <c r="Y78" s="35" t="n">
        <v>-0.4042997552389808</v>
      </c>
      <c r="Z78" s="35" t="n">
        <v>-0.4108138385811174</v>
      </c>
      <c r="AA78" s="35" t="n">
        <v>-0.417327921923254</v>
      </c>
      <c r="AB78" s="35" t="n">
        <v>-0.4238420052653906</v>
      </c>
      <c r="AC78" s="35" t="n">
        <v>-0.4303560886075271</v>
      </c>
      <c r="AD78" s="35" t="n">
        <v>-0.4368701719496665</v>
      </c>
      <c r="AE78" s="35" t="n">
        <v>0</v>
      </c>
      <c r="AF78" s="35" t="n">
        <v>0</v>
      </c>
      <c r="AG78" s="36" t="n">
        <v>0</v>
      </c>
    </row>
    <row r="79" ht="15.75" customHeight="1" s="34">
      <c r="A79" s="21" t="inlineStr">
        <is>
          <t>Colorado</t>
        </is>
      </c>
      <c r="B79" s="22" t="inlineStr">
        <is>
          <t>LULUCF - Landfilled Yard Trimmings and Food Scraps</t>
        </is>
      </c>
      <c r="C79" s="37" t="n">
        <v>-0.3160573612057087</v>
      </c>
      <c r="D79" s="37" t="n">
        <v>-0.302848541107374</v>
      </c>
      <c r="E79" s="37" t="n">
        <v>-0.3058083131589353</v>
      </c>
      <c r="F79" s="37" t="n">
        <v>-0.2751286743090081</v>
      </c>
      <c r="G79" s="37" t="n">
        <v>-0.2488196725640334</v>
      </c>
      <c r="H79" s="37" t="n">
        <v>-0.2106513470116363</v>
      </c>
      <c r="I79" s="37" t="n">
        <v>-0.1771729363180605</v>
      </c>
      <c r="J79" s="37" t="n">
        <v>-0.1898856198047183</v>
      </c>
      <c r="K79" s="37" t="n">
        <v>-0.1904874019432986</v>
      </c>
      <c r="L79" s="37" t="n">
        <v>-0.1808125081222938</v>
      </c>
      <c r="M79" s="37" t="n">
        <v>-0.1925361355233182</v>
      </c>
      <c r="N79" s="37" t="n">
        <v>-0.1996105395563724</v>
      </c>
      <c r="O79" s="37" t="n">
        <v>-0.2032282966407518</v>
      </c>
      <c r="P79" s="37" t="n">
        <v>-0.1762123292384786</v>
      </c>
      <c r="Q79" s="37" t="n">
        <v>-0.1721941409274555</v>
      </c>
      <c r="R79" s="37" t="n">
        <v>-0.1718662781190473</v>
      </c>
      <c r="S79" s="37" t="n">
        <v>-0.1707803229651107</v>
      </c>
      <c r="T79" s="37" t="n">
        <v>-0.1634485024177582</v>
      </c>
      <c r="U79" s="37" t="n">
        <v>-0.1609502425818997</v>
      </c>
      <c r="V79" s="37" t="n">
        <v>-0.1818702561630615</v>
      </c>
      <c r="W79" s="37" t="n">
        <v>-0.1907867429907454</v>
      </c>
      <c r="X79" s="37" t="n">
        <v>-0.1890001665074308</v>
      </c>
      <c r="Y79" s="37" t="n">
        <v>-0.1878749623473517</v>
      </c>
      <c r="Z79" s="37" t="n">
        <v>-0.1806201574534749</v>
      </c>
      <c r="AA79" s="37" t="n">
        <v>-0.1808647827767504</v>
      </c>
      <c r="AB79" s="37" t="n">
        <v>-0.1832034853423635</v>
      </c>
      <c r="AC79" s="37" t="n">
        <v>-0.1841744290900269</v>
      </c>
      <c r="AD79" s="37" t="n">
        <v>-0.1849228278965603</v>
      </c>
      <c r="AE79" s="37" t="n">
        <v>0</v>
      </c>
      <c r="AF79" s="37" t="n">
        <v>0</v>
      </c>
      <c r="AG79" s="38" t="n">
        <v>0</v>
      </c>
    </row>
    <row r="80" ht="15.75" customHeight="1" s="34">
      <c r="A80" s="17" t="inlineStr">
        <is>
          <t>Colorado</t>
        </is>
      </c>
      <c r="B80" s="18" t="inlineStr">
        <is>
          <t>LULUCF - Landfilled Yard Trimmings and Food Scraps - Grass</t>
        </is>
      </c>
      <c r="C80" s="35" t="n">
        <v>-0.02489009383674404</v>
      </c>
      <c r="D80" s="35" t="n">
        <v>-0.02354302157998548</v>
      </c>
      <c r="E80" s="35" t="n">
        <v>-0.02373724669755811</v>
      </c>
      <c r="F80" s="35" t="n">
        <v>-0.01950737584536856</v>
      </c>
      <c r="G80" s="35" t="n">
        <v>-0.01640103649339636</v>
      </c>
      <c r="H80" s="35" t="n">
        <v>-0.01213052071591088</v>
      </c>
      <c r="I80" s="35" t="n">
        <v>-0.00827054289595718</v>
      </c>
      <c r="J80" s="35" t="n">
        <v>-0.008443288305983817</v>
      </c>
      <c r="K80" s="35" t="n">
        <v>-0.008770381113188118</v>
      </c>
      <c r="L80" s="35" t="n">
        <v>-0.007862113359373552</v>
      </c>
      <c r="M80" s="35" t="n">
        <v>-0.008506135270449931</v>
      </c>
      <c r="N80" s="35" t="n">
        <v>-0.009897421889842167</v>
      </c>
      <c r="O80" s="35" t="n">
        <v>-0.01080925019282336</v>
      </c>
      <c r="P80" s="35" t="n">
        <v>-0.007826094256142379</v>
      </c>
      <c r="Q80" s="35" t="n">
        <v>-0.006719735630407343</v>
      </c>
      <c r="R80" s="35" t="n">
        <v>-0.00758092620951164</v>
      </c>
      <c r="S80" s="35" t="n">
        <v>-0.008227063721928468</v>
      </c>
      <c r="T80" s="35" t="n">
        <v>-0.008196418165576943</v>
      </c>
      <c r="U80" s="35" t="n">
        <v>-0.008546279878782863</v>
      </c>
      <c r="V80" s="35" t="n">
        <v>-0.01075297686054739</v>
      </c>
      <c r="W80" s="35" t="n">
        <v>-0.01192333085336749</v>
      </c>
      <c r="X80" s="35" t="n">
        <v>-0.0121771743463436</v>
      </c>
      <c r="Y80" s="35" t="n">
        <v>-0.01243049645143498</v>
      </c>
      <c r="Z80" s="35" t="n">
        <v>-0.01196379236922572</v>
      </c>
      <c r="AA80" s="35" t="n">
        <v>-0.01205844271862939</v>
      </c>
      <c r="AB80" s="35" t="n">
        <v>-0.01236185841750191</v>
      </c>
      <c r="AC80" s="35" t="n">
        <v>-0.01260563752922229</v>
      </c>
      <c r="AD80" s="35" t="n">
        <v>-0.01280881291189663</v>
      </c>
      <c r="AE80" s="35" t="n">
        <v>0</v>
      </c>
      <c r="AF80" s="35" t="n">
        <v>0</v>
      </c>
      <c r="AG80" s="36" t="n">
        <v>0</v>
      </c>
    </row>
    <row r="81" ht="15.75" customHeight="1" s="34">
      <c r="A81" s="21" t="inlineStr">
        <is>
          <t>Colorado</t>
        </is>
      </c>
      <c r="B81" s="22" t="inlineStr">
        <is>
          <t>LULUCF - Landfilled Yard Trimmings and Food Scraps - Leaves</t>
        </is>
      </c>
      <c r="C81" s="37" t="n">
        <v>-0.1294775757050403</v>
      </c>
      <c r="D81" s="37" t="n">
        <v>-0.1252303906641174</v>
      </c>
      <c r="E81" s="37" t="n">
        <v>-0.1255660899882323</v>
      </c>
      <c r="F81" s="37" t="n">
        <v>-0.112089482928481</v>
      </c>
      <c r="G81" s="37" t="n">
        <v>-0.1014082242786478</v>
      </c>
      <c r="H81" s="37" t="n">
        <v>-0.08660904575970599</v>
      </c>
      <c r="I81" s="37" t="n">
        <v>-0.07246036867351836</v>
      </c>
      <c r="J81" s="37" t="n">
        <v>-0.07042585888238014</v>
      </c>
      <c r="K81" s="37" t="n">
        <v>-0.0690961533143367</v>
      </c>
      <c r="L81" s="37" t="n">
        <v>-0.06413005870377385</v>
      </c>
      <c r="M81" s="37" t="n">
        <v>-0.06402715911690143</v>
      </c>
      <c r="N81" s="37" t="n">
        <v>-0.06653457493160946</v>
      </c>
      <c r="O81" s="37" t="n">
        <v>-0.06791939657927551</v>
      </c>
      <c r="P81" s="37" t="n">
        <v>-0.05737506799443941</v>
      </c>
      <c r="Q81" s="37" t="n">
        <v>-0.05228471809601797</v>
      </c>
      <c r="R81" s="37" t="n">
        <v>-0.05381675332458833</v>
      </c>
      <c r="S81" s="37" t="n">
        <v>-0.05464685505551688</v>
      </c>
      <c r="T81" s="37" t="n">
        <v>-0.05244139870278355</v>
      </c>
      <c r="U81" s="37" t="n">
        <v>-0.05239455861519241</v>
      </c>
      <c r="V81" s="37" t="n">
        <v>-0.06178077828556297</v>
      </c>
      <c r="W81" s="37" t="n">
        <v>-0.06624285820375758</v>
      </c>
      <c r="X81" s="37" t="n">
        <v>-0.06634703613427981</v>
      </c>
      <c r="Y81" s="37" t="n">
        <v>-0.06660536479153226</v>
      </c>
      <c r="Z81" s="37" t="n">
        <v>-0.06343455949467701</v>
      </c>
      <c r="AA81" s="37" t="n">
        <v>-0.06316169940883469</v>
      </c>
      <c r="AB81" s="37" t="n">
        <v>-0.06402533086356478</v>
      </c>
      <c r="AC81" s="37" t="n">
        <v>-0.06468288752196054</v>
      </c>
      <c r="AD81" s="37" t="n">
        <v>-0.06521684078786445</v>
      </c>
      <c r="AE81" s="37" t="n">
        <v>0</v>
      </c>
      <c r="AF81" s="37" t="n">
        <v>0</v>
      </c>
      <c r="AG81" s="38" t="n">
        <v>0</v>
      </c>
    </row>
    <row r="82" ht="15.75" customHeight="1" s="34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35" t="n">
        <v>-0.1290592907684543</v>
      </c>
      <c r="D82" s="35" t="n">
        <v>-0.1245274571951657</v>
      </c>
      <c r="E82" s="35" t="n">
        <v>-0.1247272092167893</v>
      </c>
      <c r="F82" s="35" t="n">
        <v>-0.1106965342781101</v>
      </c>
      <c r="G82" s="35" t="n">
        <v>-0.09957051575328424</v>
      </c>
      <c r="H82" s="35" t="n">
        <v>-0.0842209224237517</v>
      </c>
      <c r="I82" s="35" t="n">
        <v>-0.06956767674764637</v>
      </c>
      <c r="J82" s="35" t="n">
        <v>-0.06742166717479388</v>
      </c>
      <c r="K82" s="35" t="n">
        <v>-0.06600665536838467</v>
      </c>
      <c r="L82" s="35" t="n">
        <v>-0.06084823850462105</v>
      </c>
      <c r="M82" s="35" t="n">
        <v>-0.06071028102549803</v>
      </c>
      <c r="N82" s="35" t="n">
        <v>-0.06326336667033411</v>
      </c>
      <c r="O82" s="35" t="n">
        <v>-0.06465679466795055</v>
      </c>
      <c r="P82" s="35" t="n">
        <v>-0.05375727696546922</v>
      </c>
      <c r="Q82" s="35" t="n">
        <v>-0.04849587118664203</v>
      </c>
      <c r="R82" s="35" t="n">
        <v>-0.04993283114212939</v>
      </c>
      <c r="S82" s="35" t="n">
        <v>-0.05071269565841233</v>
      </c>
      <c r="T82" s="35" t="n">
        <v>-0.0486497214644822</v>
      </c>
      <c r="U82" s="35" t="n">
        <v>-0.04860885205356324</v>
      </c>
      <c r="V82" s="35" t="n">
        <v>-0.05740345334001359</v>
      </c>
      <c r="W82" s="35" t="n">
        <v>-0.06158626707298868</v>
      </c>
      <c r="X82" s="35" t="n">
        <v>-0.06168762295926118</v>
      </c>
      <c r="Y82" s="35" t="n">
        <v>-0.0619335801340203</v>
      </c>
      <c r="Z82" s="35" t="n">
        <v>-0.0589679453528541</v>
      </c>
      <c r="AA82" s="35" t="n">
        <v>-0.05871676933971003</v>
      </c>
      <c r="AB82" s="35" t="n">
        <v>-0.05953022364236744</v>
      </c>
      <c r="AC82" s="35" t="n">
        <v>-0.0601508188158247</v>
      </c>
      <c r="AD82" s="35" t="n">
        <v>-0.06065578478383365</v>
      </c>
      <c r="AE82" s="35" t="n">
        <v>0</v>
      </c>
      <c r="AF82" s="35" t="n">
        <v>0</v>
      </c>
      <c r="AG82" s="36" t="n">
        <v>0</v>
      </c>
    </row>
    <row r="83" ht="15.75" customHeight="1" s="34">
      <c r="A83" s="21" t="inlineStr">
        <is>
          <t>Colorado</t>
        </is>
      </c>
      <c r="B83" s="22" t="inlineStr">
        <is>
          <t>LULUCF - Landfilled Yard Trimmings and Food Scraps - Landfilled Food Scraps</t>
        </is>
      </c>
      <c r="C83" s="37" t="n">
        <v>-0.03263040089547009</v>
      </c>
      <c r="D83" s="37" t="n">
        <v>-0.02954767166810548</v>
      </c>
      <c r="E83" s="37" t="n">
        <v>-0.03177776725635556</v>
      </c>
      <c r="F83" s="37" t="n">
        <v>-0.03283528125704847</v>
      </c>
      <c r="G83" s="37" t="n">
        <v>-0.03143989603870502</v>
      </c>
      <c r="H83" s="37" t="n">
        <v>-0.02769085811226771</v>
      </c>
      <c r="I83" s="37" t="n">
        <v>-0.02687434800093861</v>
      </c>
      <c r="J83" s="37" t="n">
        <v>-0.0435948054415605</v>
      </c>
      <c r="K83" s="37" t="n">
        <v>-0.04661421214738908</v>
      </c>
      <c r="L83" s="37" t="n">
        <v>-0.04797209755452534</v>
      </c>
      <c r="M83" s="37" t="n">
        <v>-0.05929256011046884</v>
      </c>
      <c r="N83" s="37" t="n">
        <v>-0.05991517606458668</v>
      </c>
      <c r="O83" s="37" t="n">
        <v>-0.0598428552007024</v>
      </c>
      <c r="P83" s="37" t="n">
        <v>-0.0572538900224276</v>
      </c>
      <c r="Q83" s="37" t="n">
        <v>-0.06469381601438813</v>
      </c>
      <c r="R83" s="37" t="n">
        <v>-0.0605357674428179</v>
      </c>
      <c r="S83" s="37" t="n">
        <v>-0.05719370852925301</v>
      </c>
      <c r="T83" s="37" t="n">
        <v>-0.05416096408491553</v>
      </c>
      <c r="U83" s="37" t="n">
        <v>-0.05140055203436113</v>
      </c>
      <c r="V83" s="37" t="n">
        <v>-0.05193304767693752</v>
      </c>
      <c r="W83" s="37" t="n">
        <v>-0.05103428686063169</v>
      </c>
      <c r="X83" s="37" t="n">
        <v>-0.04878833306754618</v>
      </c>
      <c r="Y83" s="37" t="n">
        <v>-0.0469055209703642</v>
      </c>
      <c r="Z83" s="37" t="n">
        <v>-0.04625386023671808</v>
      </c>
      <c r="AA83" s="37" t="n">
        <v>-0.04692787130957629</v>
      </c>
      <c r="AB83" s="37" t="n">
        <v>-0.04728607241892935</v>
      </c>
      <c r="AC83" s="37" t="n">
        <v>-0.04673508522301938</v>
      </c>
      <c r="AD83" s="37" t="n">
        <v>-0.04624138941296557</v>
      </c>
      <c r="AE83" s="37" t="n">
        <v>0</v>
      </c>
      <c r="AF83" s="37" t="n">
        <v>0</v>
      </c>
      <c r="AG83" s="38" t="n">
        <v>0</v>
      </c>
    </row>
    <row r="84" ht="15.75" customHeight="1" s="34">
      <c r="A84" s="17" t="inlineStr">
        <is>
          <t>Colorado</t>
        </is>
      </c>
      <c r="B84" s="18" t="inlineStr">
        <is>
          <t>LULUCF - Forest Fires</t>
        </is>
      </c>
      <c r="C84" s="35" t="n">
        <v>0</v>
      </c>
      <c r="D84" s="35" t="n">
        <v>0</v>
      </c>
      <c r="E84" s="35" t="n">
        <v>0</v>
      </c>
      <c r="F84" s="35" t="n">
        <v>0</v>
      </c>
      <c r="G84" s="35" t="n">
        <v>0</v>
      </c>
      <c r="H84" s="35" t="n">
        <v>0</v>
      </c>
      <c r="I84" s="35" t="n">
        <v>0</v>
      </c>
      <c r="J84" s="35" t="n">
        <v>0</v>
      </c>
      <c r="K84" s="35" t="n">
        <v>0</v>
      </c>
      <c r="L84" s="35" t="n">
        <v>0</v>
      </c>
      <c r="M84" s="35" t="n">
        <v>0</v>
      </c>
      <c r="N84" s="35" t="n">
        <v>0</v>
      </c>
      <c r="O84" s="35" t="n">
        <v>0</v>
      </c>
      <c r="P84" s="35" t="n">
        <v>0</v>
      </c>
      <c r="Q84" s="35" t="n">
        <v>0</v>
      </c>
      <c r="R84" s="35" t="n">
        <v>0</v>
      </c>
      <c r="S84" s="35" t="n">
        <v>0</v>
      </c>
      <c r="T84" s="35" t="n">
        <v>0</v>
      </c>
      <c r="U84" s="35" t="n">
        <v>0</v>
      </c>
      <c r="V84" s="35" t="n">
        <v>0</v>
      </c>
      <c r="W84" s="35" t="n">
        <v>0</v>
      </c>
      <c r="X84" s="35" t="n">
        <v>0</v>
      </c>
      <c r="Y84" s="35" t="n">
        <v>0</v>
      </c>
      <c r="Z84" s="35" t="n">
        <v>0</v>
      </c>
      <c r="AA84" s="35" t="n">
        <v>0</v>
      </c>
      <c r="AB84" s="35" t="n">
        <v>0</v>
      </c>
      <c r="AC84" s="35" t="n">
        <v>0</v>
      </c>
      <c r="AD84" s="35" t="n">
        <v>0</v>
      </c>
      <c r="AE84" s="35" t="n">
        <v>0</v>
      </c>
      <c r="AF84" s="35" t="n">
        <v>0</v>
      </c>
      <c r="AG84" s="36" t="n">
        <v>0</v>
      </c>
    </row>
    <row r="85" ht="15.75" customHeight="1" s="34">
      <c r="A85" s="17" t="inlineStr">
        <is>
          <t>Colorado</t>
        </is>
      </c>
      <c r="B85" s="18" t="inlineStr">
        <is>
          <t>LULUCF - Agricultural Soil Carbon Flux</t>
        </is>
      </c>
      <c r="C85" s="35" t="n">
        <v>-0.7049591248260856</v>
      </c>
      <c r="D85" s="35" t="n">
        <v>0.7817774415118701</v>
      </c>
      <c r="E85" s="35" t="n">
        <v>-0.07393350859913049</v>
      </c>
      <c r="F85" s="35" t="n">
        <v>-1.399909135296652</v>
      </c>
      <c r="G85" s="35" t="n">
        <v>-1.086113443517167</v>
      </c>
      <c r="H85" s="35" t="n">
        <v>-0.7401762944742344</v>
      </c>
      <c r="I85" s="35" t="n">
        <v>-2.288204109425227</v>
      </c>
      <c r="J85" s="35" t="n">
        <v>-0.6916325920460193</v>
      </c>
      <c r="K85" s="35" t="n">
        <v>-0.2144167116424038</v>
      </c>
      <c r="L85" s="35" t="n">
        <v>-1.389853924329153</v>
      </c>
      <c r="M85" s="35" t="n">
        <v>-3.904541569166499</v>
      </c>
      <c r="N85" s="35" t="n">
        <v>-2.181221089366479</v>
      </c>
      <c r="O85" s="35" t="n">
        <v>-1.385011837705364</v>
      </c>
      <c r="P85" s="35" t="n">
        <v>-0.1882425616624121</v>
      </c>
      <c r="Q85" s="35" t="n">
        <v>-0.2263079078732362</v>
      </c>
      <c r="R85" s="35" t="n">
        <v>-1.386712017129882</v>
      </c>
      <c r="S85" s="35" t="n">
        <v>-0.8010625933487742</v>
      </c>
      <c r="T85" s="35" t="n">
        <v>-0.5248067655596427</v>
      </c>
      <c r="U85" s="35" t="n">
        <v>-0.8581158978850226</v>
      </c>
      <c r="V85" s="35" t="n">
        <v>-0.2520314952087932</v>
      </c>
      <c r="W85" s="35" t="n">
        <v>-1.649357162105152</v>
      </c>
      <c r="X85" s="35" t="n">
        <v>-0.8690517731584675</v>
      </c>
      <c r="Y85" s="35" t="n">
        <v>-0.03528696944871301</v>
      </c>
      <c r="Z85" s="35" t="n">
        <v>-0.5963617751104942</v>
      </c>
      <c r="AA85" s="35" t="n">
        <v>-0.5672913268865536</v>
      </c>
      <c r="AB85" s="35" t="n">
        <v>-0.538220878662613</v>
      </c>
      <c r="AC85" s="35" t="n">
        <v>-0.5091504304386725</v>
      </c>
      <c r="AD85" s="35" t="n">
        <v>-0.480079982214732</v>
      </c>
      <c r="AE85" s="35" t="n">
        <v>-0.480079982214732</v>
      </c>
      <c r="AF85" s="35" t="n">
        <v>-0.480079982214732</v>
      </c>
      <c r="AG85" s="36" t="n">
        <v>-0.480079982214732</v>
      </c>
    </row>
    <row r="86" ht="15.75" customHeight="1" s="34">
      <c r="A86" s="17" t="inlineStr">
        <is>
          <t>Connecticut</t>
        </is>
      </c>
      <c r="B86" s="18" t="inlineStr">
        <is>
          <t>LULUCF - Forest Carbon Flux - Aboveground Biomass</t>
        </is>
      </c>
      <c r="C86" s="35" t="n">
        <v>-2.057019586517325</v>
      </c>
      <c r="D86" s="35" t="n">
        <v>-2.057019586517273</v>
      </c>
      <c r="E86" s="35" t="n">
        <v>-2.057019586517247</v>
      </c>
      <c r="F86" s="35" t="n">
        <v>-2.057019586517221</v>
      </c>
      <c r="G86" s="35" t="n">
        <v>-2.057019586517299</v>
      </c>
      <c r="H86" s="35" t="n">
        <v>-2.057019586517273</v>
      </c>
      <c r="I86" s="35" t="n">
        <v>-2.057019586517169</v>
      </c>
      <c r="J86" s="35" t="n">
        <v>-2.057019586517273</v>
      </c>
      <c r="K86" s="35" t="n">
        <v>-2.374162876533243</v>
      </c>
      <c r="L86" s="35" t="n">
        <v>-2.574043821327666</v>
      </c>
      <c r="M86" s="35" t="n">
        <v>-2.574043821327717</v>
      </c>
      <c r="N86" s="35" t="n">
        <v>-2.574043821327614</v>
      </c>
      <c r="O86" s="35" t="n">
        <v>-2.574043821327692</v>
      </c>
      <c r="P86" s="35" t="n">
        <v>-2.574043821327639</v>
      </c>
      <c r="Q86" s="35" t="n">
        <v>-2.574043821327587</v>
      </c>
      <c r="R86" s="35" t="n">
        <v>-2.576826290304386</v>
      </c>
      <c r="S86" s="35" t="n">
        <v>-3.644224196975983</v>
      </c>
      <c r="T86" s="35" t="n">
        <v>-3.648767033795274</v>
      </c>
      <c r="U86" s="35" t="n">
        <v>-3.648767033795274</v>
      </c>
      <c r="V86" s="35" t="n">
        <v>-3.648767033795274</v>
      </c>
      <c r="W86" s="35" t="n">
        <v>-3.648767033795377</v>
      </c>
      <c r="X86" s="35" t="n">
        <v>-3.648767033795326</v>
      </c>
      <c r="Y86" s="35" t="n">
        <v>-3.648767033795326</v>
      </c>
      <c r="Z86" s="35" t="n">
        <v>-3.648767033795247</v>
      </c>
      <c r="AA86" s="35" t="n">
        <v>-3.648767033795247</v>
      </c>
      <c r="AB86" s="35" t="n">
        <v>-3.648767033795247</v>
      </c>
      <c r="AC86" s="35" t="n">
        <v>-3.648767033795247</v>
      </c>
      <c r="AD86" s="35" t="n">
        <v>-3.648767033795247</v>
      </c>
      <c r="AE86" s="35" t="n">
        <v>0</v>
      </c>
      <c r="AF86" s="35" t="n">
        <v>0</v>
      </c>
      <c r="AG86" s="36" t="n">
        <v>0</v>
      </c>
    </row>
    <row r="87" ht="15.75" customHeight="1" s="34">
      <c r="A87" s="21" t="inlineStr">
        <is>
          <t>Connecticut</t>
        </is>
      </c>
      <c r="B87" s="22" t="inlineStr">
        <is>
          <t>LULUCF - Forest Carbon Flux - Belowground Biomass</t>
        </is>
      </c>
      <c r="C87" s="37" t="n">
        <v>-0.3895862634732753</v>
      </c>
      <c r="D87" s="37" t="n">
        <v>-0.3895862634732362</v>
      </c>
      <c r="E87" s="37" t="n">
        <v>-0.3895862634732362</v>
      </c>
      <c r="F87" s="37" t="n">
        <v>-0.3895862634732688</v>
      </c>
      <c r="G87" s="37" t="n">
        <v>-0.3895862634732428</v>
      </c>
      <c r="H87" s="37" t="n">
        <v>-0.3895862634732297</v>
      </c>
      <c r="I87" s="37" t="n">
        <v>-0.3895862634732818</v>
      </c>
      <c r="J87" s="37" t="n">
        <v>-0.3895862634732297</v>
      </c>
      <c r="K87" s="37" t="n">
        <v>-0.4448734746276344</v>
      </c>
      <c r="L87" s="37" t="n">
        <v>-0.4797185454726834</v>
      </c>
      <c r="M87" s="37" t="n">
        <v>-0.4797185454726899</v>
      </c>
      <c r="N87" s="37" t="n">
        <v>-0.4797185454726769</v>
      </c>
      <c r="O87" s="37" t="n">
        <v>-0.4797185454726834</v>
      </c>
      <c r="P87" s="37" t="n">
        <v>-0.4797185454726964</v>
      </c>
      <c r="Q87" s="37" t="n">
        <v>-0.4797185454726769</v>
      </c>
      <c r="R87" s="37" t="n">
        <v>-0.4802416941761827</v>
      </c>
      <c r="S87" s="37" t="n">
        <v>-0.6809295852738668</v>
      </c>
      <c r="T87" s="37" t="n">
        <v>-0.681434344920433</v>
      </c>
      <c r="U87" s="37" t="n">
        <v>-0.6814343449204721</v>
      </c>
      <c r="V87" s="37" t="n">
        <v>-0.681434344920446</v>
      </c>
      <c r="W87" s="37" t="n">
        <v>-0.6814343449204655</v>
      </c>
      <c r="X87" s="37" t="n">
        <v>-0.6814343449204655</v>
      </c>
      <c r="Y87" s="37" t="n">
        <v>-0.681434344920459</v>
      </c>
      <c r="Z87" s="37" t="n">
        <v>-0.6814343449204394</v>
      </c>
      <c r="AA87" s="37" t="n">
        <v>-0.6814343449204394</v>
      </c>
      <c r="AB87" s="37" t="n">
        <v>-0.6814343449204394</v>
      </c>
      <c r="AC87" s="37" t="n">
        <v>-0.6814343449204394</v>
      </c>
      <c r="AD87" s="37" t="n">
        <v>-0.6814343449204394</v>
      </c>
      <c r="AE87" s="37" t="n">
        <v>0</v>
      </c>
      <c r="AF87" s="37" t="n">
        <v>0</v>
      </c>
      <c r="AG87" s="38" t="n">
        <v>0</v>
      </c>
    </row>
    <row r="88" ht="15.75" customHeight="1" s="34">
      <c r="A88" s="17" t="inlineStr">
        <is>
          <t>Connecticut</t>
        </is>
      </c>
      <c r="B88" s="18" t="inlineStr">
        <is>
          <t>LULUCF - Forest Carbon Flux - Dead Wood</t>
        </is>
      </c>
      <c r="C88" s="35" t="n">
        <v>-0.2478137085531647</v>
      </c>
      <c r="D88" s="35" t="n">
        <v>-0.2478137085531582</v>
      </c>
      <c r="E88" s="35" t="n">
        <v>-0.2478137085531582</v>
      </c>
      <c r="F88" s="35" t="n">
        <v>-0.2478137085531517</v>
      </c>
      <c r="G88" s="35" t="n">
        <v>-0.2478137085531647</v>
      </c>
      <c r="H88" s="35" t="n">
        <v>-0.2478137085531517</v>
      </c>
      <c r="I88" s="35" t="n">
        <v>-0.2478137085531582</v>
      </c>
      <c r="J88" s="35" t="n">
        <v>-0.2478137085531517</v>
      </c>
      <c r="K88" s="35" t="n">
        <v>0.1184845705779492</v>
      </c>
      <c r="L88" s="35" t="n">
        <v>0.3492922439705168</v>
      </c>
      <c r="M88" s="35" t="n">
        <v>0.3492922439705103</v>
      </c>
      <c r="N88" s="35" t="n">
        <v>0.3492922439705103</v>
      </c>
      <c r="O88" s="35" t="n">
        <v>0.3492922439705038</v>
      </c>
      <c r="P88" s="35" t="n">
        <v>0.3492922439705103</v>
      </c>
      <c r="Q88" s="35" t="n">
        <v>0.3492922439705168</v>
      </c>
      <c r="R88" s="35" t="n">
        <v>0.3485722883648006</v>
      </c>
      <c r="S88" s="35" t="n">
        <v>0.07238624177704622</v>
      </c>
      <c r="T88" s="35" t="n">
        <v>-0.1931189772301831</v>
      </c>
      <c r="U88" s="35" t="n">
        <v>-0.1931189772301831</v>
      </c>
      <c r="V88" s="35" t="n">
        <v>-0.1931189772301766</v>
      </c>
      <c r="W88" s="35" t="n">
        <v>-0.1931189772301896</v>
      </c>
      <c r="X88" s="35" t="n">
        <v>-0.1931189772301766</v>
      </c>
      <c r="Y88" s="35" t="n">
        <v>-0.1931189772301766</v>
      </c>
      <c r="Z88" s="35" t="n">
        <v>-0.1931189772301896</v>
      </c>
      <c r="AA88" s="35" t="n">
        <v>-0.1931189772301896</v>
      </c>
      <c r="AB88" s="35" t="n">
        <v>-0.1931189772301896</v>
      </c>
      <c r="AC88" s="35" t="n">
        <v>-0.1931189772301896</v>
      </c>
      <c r="AD88" s="35" t="n">
        <v>-0.1931189772301896</v>
      </c>
      <c r="AE88" s="35" t="n">
        <v>0</v>
      </c>
      <c r="AF88" s="35" t="n">
        <v>0</v>
      </c>
      <c r="AG88" s="36" t="n">
        <v>0</v>
      </c>
    </row>
    <row r="89" ht="15.75" customHeight="1" s="34">
      <c r="A89" s="21" t="inlineStr">
        <is>
          <t>Connecticut</t>
        </is>
      </c>
      <c r="B89" s="22" t="inlineStr">
        <is>
          <t>LULUCF - Forest Carbon Flux - Litter</t>
        </is>
      </c>
      <c r="C89" s="37" t="n">
        <v>-0.1253778356879458</v>
      </c>
      <c r="D89" s="37" t="n">
        <v>-0.1253778356879328</v>
      </c>
      <c r="E89" s="37" t="n">
        <v>-0.1253778356879458</v>
      </c>
      <c r="F89" s="37" t="n">
        <v>-0.1253778356879328</v>
      </c>
      <c r="G89" s="37" t="n">
        <v>-0.1253778356879523</v>
      </c>
      <c r="H89" s="37" t="n">
        <v>-0.1253778356879393</v>
      </c>
      <c r="I89" s="37" t="n">
        <v>-0.1253778356879588</v>
      </c>
      <c r="J89" s="37" t="n">
        <v>-0.1253778356879263</v>
      </c>
      <c r="K89" s="37" t="n">
        <v>0.1613993777671473</v>
      </c>
      <c r="L89" s="37" t="n">
        <v>0.3421428905184829</v>
      </c>
      <c r="M89" s="37" t="n">
        <v>0.3421428905184568</v>
      </c>
      <c r="N89" s="37" t="n">
        <v>0.3421428905184568</v>
      </c>
      <c r="O89" s="37" t="n">
        <v>0.3421428905184959</v>
      </c>
      <c r="P89" s="37" t="n">
        <v>0.3421428905184438</v>
      </c>
      <c r="Q89" s="37" t="n">
        <v>0.3421428905184634</v>
      </c>
      <c r="R89" s="37" t="n">
        <v>0.340719871854402</v>
      </c>
      <c r="S89" s="37" t="n">
        <v>-0.2051719802789205</v>
      </c>
      <c r="T89" s="37" t="n">
        <v>-0.2051719802788814</v>
      </c>
      <c r="U89" s="37" t="n">
        <v>-0.205171980278875</v>
      </c>
      <c r="V89" s="37" t="n">
        <v>-0.205171980278901</v>
      </c>
      <c r="W89" s="37" t="n">
        <v>-0.205171980278901</v>
      </c>
      <c r="X89" s="37" t="n">
        <v>-0.205171980278888</v>
      </c>
      <c r="Y89" s="37" t="n">
        <v>-0.2051719802789075</v>
      </c>
      <c r="Z89" s="37" t="n">
        <v>-0.205171980278901</v>
      </c>
      <c r="AA89" s="37" t="n">
        <v>-0.205171980278901</v>
      </c>
      <c r="AB89" s="37" t="n">
        <v>-0.205171980278901</v>
      </c>
      <c r="AC89" s="37" t="n">
        <v>-0.205171980278901</v>
      </c>
      <c r="AD89" s="37" t="n">
        <v>-0.205171980278901</v>
      </c>
      <c r="AE89" s="37" t="n">
        <v>0</v>
      </c>
      <c r="AF89" s="37" t="n">
        <v>0</v>
      </c>
      <c r="AG89" s="38" t="n">
        <v>0</v>
      </c>
    </row>
    <row r="90" ht="15.75" customHeight="1" s="34">
      <c r="A90" s="17" t="inlineStr">
        <is>
          <t>Connecticut</t>
        </is>
      </c>
      <c r="B90" s="18" t="inlineStr">
        <is>
          <t>LULUCF - Forest Carbon Flux - Soil Organic Carbon</t>
        </is>
      </c>
      <c r="C90" s="35" t="n">
        <v>0.04600785608576292</v>
      </c>
      <c r="D90" s="35" t="n">
        <v>0.04600785608565872</v>
      </c>
      <c r="E90" s="35" t="n">
        <v>0.04600785608576292</v>
      </c>
      <c r="F90" s="35" t="n">
        <v>0.04600785608576292</v>
      </c>
      <c r="G90" s="35" t="n">
        <v>0.04600785608576292</v>
      </c>
      <c r="H90" s="35" t="n">
        <v>0.04600785608578898</v>
      </c>
      <c r="I90" s="35" t="n">
        <v>0.04600785608573688</v>
      </c>
      <c r="J90" s="35" t="n">
        <v>0.04600785608565872</v>
      </c>
      <c r="K90" s="35" t="n">
        <v>2.256163082636647</v>
      </c>
      <c r="L90" s="35" t="n">
        <v>3.6491301686881</v>
      </c>
      <c r="M90" s="35" t="n">
        <v>3.649130168688075</v>
      </c>
      <c r="N90" s="35" t="n">
        <v>3.6491301686881</v>
      </c>
      <c r="O90" s="35" t="n">
        <v>3.649130168687996</v>
      </c>
      <c r="P90" s="35" t="n">
        <v>3.649130168688075</v>
      </c>
      <c r="Q90" s="35" t="n">
        <v>3.649130168688127</v>
      </c>
      <c r="R90" s="35" t="n">
        <v>3.636808543818259</v>
      </c>
      <c r="S90" s="35" t="n">
        <v>-1.089956319605053</v>
      </c>
      <c r="T90" s="35" t="n">
        <v>-1.089956319605157</v>
      </c>
      <c r="U90" s="35" t="n">
        <v>-1.089956319605157</v>
      </c>
      <c r="V90" s="35" t="n">
        <v>-1.089956319605157</v>
      </c>
      <c r="W90" s="35" t="n">
        <v>-1.089956319605131</v>
      </c>
      <c r="X90" s="35" t="n">
        <v>-1.089956319605157</v>
      </c>
      <c r="Y90" s="35" t="n">
        <v>-1.089956319605209</v>
      </c>
      <c r="Z90" s="35" t="n">
        <v>-1.089956319605131</v>
      </c>
      <c r="AA90" s="35" t="n">
        <v>-1.089956319605131</v>
      </c>
      <c r="AB90" s="35" t="n">
        <v>-1.089956319605131</v>
      </c>
      <c r="AC90" s="35" t="n">
        <v>-1.089956319605131</v>
      </c>
      <c r="AD90" s="35" t="n">
        <v>-1.089956319605131</v>
      </c>
      <c r="AE90" s="35" t="n">
        <v>0</v>
      </c>
      <c r="AF90" s="35" t="n">
        <v>0</v>
      </c>
      <c r="AG90" s="36" t="n">
        <v>0</v>
      </c>
    </row>
    <row r="91" ht="15.75" customHeight="1" s="34">
      <c r="A91" s="21" t="inlineStr">
        <is>
          <t>Connecticut</t>
        </is>
      </c>
      <c r="B91" s="22" t="inlineStr">
        <is>
          <t>LULUCF - Forest Carbon Flux - Total wood products and landfills</t>
        </is>
      </c>
      <c r="C91" s="37" t="n">
        <v>-0.4691452654896156</v>
      </c>
      <c r="D91" s="37" t="n">
        <v>-0.4691452654896156</v>
      </c>
      <c r="E91" s="37" t="n">
        <v>-0.4691452654896156</v>
      </c>
      <c r="F91" s="37" t="n">
        <v>0.0983183559407705</v>
      </c>
      <c r="G91" s="37" t="n">
        <v>0.0983183559407705</v>
      </c>
      <c r="H91" s="37" t="n">
        <v>0.0983183559407705</v>
      </c>
      <c r="I91" s="37" t="n">
        <v>0.0983183559407705</v>
      </c>
      <c r="J91" s="37" t="n">
        <v>0.0983183559407705</v>
      </c>
      <c r="K91" s="37" t="n">
        <v>0.0983183559407705</v>
      </c>
      <c r="L91" s="37" t="n">
        <v>0.0983183559407705</v>
      </c>
      <c r="M91" s="37" t="n">
        <v>0.0983183559407705</v>
      </c>
      <c r="N91" s="37" t="n">
        <v>0.0983183559407705</v>
      </c>
      <c r="O91" s="37" t="n">
        <v>0.0983183559407705</v>
      </c>
      <c r="P91" s="37" t="n">
        <v>0.0983183559407705</v>
      </c>
      <c r="Q91" s="37" t="n">
        <v>0.0983183559407705</v>
      </c>
      <c r="R91" s="37" t="n">
        <v>0.0983183559407705</v>
      </c>
      <c r="S91" s="37" t="n">
        <v>0.0983183559407705</v>
      </c>
      <c r="T91" s="37" t="n">
        <v>0.0983183559407705</v>
      </c>
      <c r="U91" s="37" t="n">
        <v>0.0983183559407705</v>
      </c>
      <c r="V91" s="37" t="n">
        <v>0.0983183559407705</v>
      </c>
      <c r="W91" s="37" t="n">
        <v>0.0983183559407705</v>
      </c>
      <c r="X91" s="37" t="n">
        <v>0.0983183559407705</v>
      </c>
      <c r="Y91" s="37" t="n">
        <v>0.0983183559407705</v>
      </c>
      <c r="Z91" s="37" t="n">
        <v>0.0983183559407705</v>
      </c>
      <c r="AA91" s="37" t="n">
        <v>0.0983183559407705</v>
      </c>
      <c r="AB91" s="37" t="n">
        <v>0.0983183559407705</v>
      </c>
      <c r="AC91" s="37" t="n">
        <v>0.0983183559407705</v>
      </c>
      <c r="AD91" s="37" t="n">
        <v>0.0983183559407705</v>
      </c>
      <c r="AE91" s="37" t="n">
        <v>0</v>
      </c>
      <c r="AF91" s="37" t="n">
        <v>0</v>
      </c>
      <c r="AG91" s="38" t="n">
        <v>0</v>
      </c>
    </row>
    <row r="92" ht="15.75" customHeight="1" s="34">
      <c r="A92" s="17" t="inlineStr">
        <is>
          <t>Connecticut</t>
        </is>
      </c>
      <c r="B92" s="18" t="inlineStr">
        <is>
          <t>LULUCF - Urban Trees</t>
        </is>
      </c>
      <c r="C92" s="35" t="n">
        <v>-1.725154812626667</v>
      </c>
      <c r="D92" s="35" t="n">
        <v>-1.753302765485333</v>
      </c>
      <c r="E92" s="35" t="n">
        <v>-1.781450718344</v>
      </c>
      <c r="F92" s="35" t="n">
        <v>-1.809598671202667</v>
      </c>
      <c r="G92" s="35" t="n">
        <v>-1.837746624061333</v>
      </c>
      <c r="H92" s="35" t="n">
        <v>-1.865894576919999</v>
      </c>
      <c r="I92" s="35" t="n">
        <v>-1.894042529778666</v>
      </c>
      <c r="J92" s="35" t="n">
        <v>-1.922190482637332</v>
      </c>
      <c r="K92" s="35" t="n">
        <v>-1.950338435495999</v>
      </c>
      <c r="L92" s="35" t="n">
        <v>-1.978486388354666</v>
      </c>
      <c r="M92" s="35" t="n">
        <v>-2.006634341213333</v>
      </c>
      <c r="N92" s="35" t="n">
        <v>-2.012731616534305</v>
      </c>
      <c r="O92" s="35" t="n">
        <v>-2.018828891855278</v>
      </c>
      <c r="P92" s="35" t="n">
        <v>-2.02492616717625</v>
      </c>
      <c r="Q92" s="35" t="n">
        <v>-2.031023442497222</v>
      </c>
      <c r="R92" s="35" t="n">
        <v>-2.037120717818194</v>
      </c>
      <c r="S92" s="35" t="n">
        <v>-2.043217993139166</v>
      </c>
      <c r="T92" s="35" t="n">
        <v>-2.049315268460139</v>
      </c>
      <c r="U92" s="35" t="n">
        <v>-2.055412543781111</v>
      </c>
      <c r="V92" s="35" t="n">
        <v>-2.061509819102083</v>
      </c>
      <c r="W92" s="35" t="n">
        <v>-2.067607094423056</v>
      </c>
      <c r="X92" s="35" t="n">
        <v>-2.073704369744028</v>
      </c>
      <c r="Y92" s="35" t="n">
        <v>-2.079801645064999</v>
      </c>
      <c r="Z92" s="35" t="n">
        <v>-2.085898920385972</v>
      </c>
      <c r="AA92" s="35" t="n">
        <v>-2.091996195706944</v>
      </c>
      <c r="AB92" s="35" t="n">
        <v>-2.098093471027916</v>
      </c>
      <c r="AC92" s="35" t="n">
        <v>-2.104190746348888</v>
      </c>
      <c r="AD92" s="35" t="n">
        <v>-2.11028802166986</v>
      </c>
      <c r="AE92" s="35" t="n">
        <v>0</v>
      </c>
      <c r="AF92" s="35" t="n">
        <v>0</v>
      </c>
      <c r="AG92" s="36" t="n">
        <v>0</v>
      </c>
    </row>
    <row r="93" ht="15.75" customHeight="1" s="34">
      <c r="A93" s="21" t="inlineStr">
        <is>
          <t>Connecticut</t>
        </is>
      </c>
      <c r="B93" s="22" t="inlineStr">
        <is>
          <t>LULUCF - Landfilled Yard Trimmings and Food Scraps</t>
        </is>
      </c>
      <c r="C93" s="37" t="n">
        <v>-0.3070842034174388</v>
      </c>
      <c r="D93" s="37" t="n">
        <v>-0.2863564218192571</v>
      </c>
      <c r="E93" s="37" t="n">
        <v>-0.2768964028552745</v>
      </c>
      <c r="F93" s="37" t="n">
        <v>-0.2377266906365996</v>
      </c>
      <c r="G93" s="37" t="n">
        <v>-0.2055626151873325</v>
      </c>
      <c r="H93" s="37" t="n">
        <v>-0.1657732395348835</v>
      </c>
      <c r="I93" s="37" t="n">
        <v>-0.1330634951299376</v>
      </c>
      <c r="J93" s="37" t="n">
        <v>-0.140219486957882</v>
      </c>
      <c r="K93" s="37" t="n">
        <v>-0.1374804598373084</v>
      </c>
      <c r="L93" s="37" t="n">
        <v>-0.1263902774308722</v>
      </c>
      <c r="M93" s="37" t="n">
        <v>-0.130688455738255</v>
      </c>
      <c r="N93" s="37" t="n">
        <v>-0.1331041256555536</v>
      </c>
      <c r="O93" s="37" t="n">
        <v>-0.1351780784048928</v>
      </c>
      <c r="P93" s="37" t="n">
        <v>-0.1153558580319192</v>
      </c>
      <c r="Q93" s="37" t="n">
        <v>-0.111720930361089</v>
      </c>
      <c r="R93" s="37" t="n">
        <v>-0.1117565468549632</v>
      </c>
      <c r="S93" s="37" t="n">
        <v>-0.1104347311553091</v>
      </c>
      <c r="T93" s="37" t="n">
        <v>-0.1043848372122812</v>
      </c>
      <c r="U93" s="37" t="n">
        <v>-0.1020438230053997</v>
      </c>
      <c r="V93" s="37" t="n">
        <v>-0.1161436548262783</v>
      </c>
      <c r="W93" s="37" t="n">
        <v>-0.1247905810226074</v>
      </c>
      <c r="X93" s="37" t="n">
        <v>-0.1226915837851803</v>
      </c>
      <c r="Y93" s="37" t="n">
        <v>-0.1209726701472651</v>
      </c>
      <c r="Z93" s="37" t="n">
        <v>-0.1147311989390008</v>
      </c>
      <c r="AA93" s="37" t="n">
        <v>-0.1135408679457307</v>
      </c>
      <c r="AB93" s="37" t="n">
        <v>-0.1130398122504576</v>
      </c>
      <c r="AC93" s="37" t="n">
        <v>-0.1118337645008998</v>
      </c>
      <c r="AD93" s="37" t="n">
        <v>-0.1109095806514736</v>
      </c>
      <c r="AE93" s="37" t="n">
        <v>0</v>
      </c>
      <c r="AF93" s="37" t="n">
        <v>0</v>
      </c>
      <c r="AG93" s="38" t="n">
        <v>0</v>
      </c>
    </row>
    <row r="94" ht="15.75" customHeight="1" s="34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35" t="n">
        <v>-0.02381168654883501</v>
      </c>
      <c r="D94" s="35" t="n">
        <v>-0.02176497625408408</v>
      </c>
      <c r="E94" s="35" t="n">
        <v>-0.02079096920021569</v>
      </c>
      <c r="F94" s="35" t="n">
        <v>-0.01590634323515272</v>
      </c>
      <c r="G94" s="35" t="n">
        <v>-0.01241978933008898</v>
      </c>
      <c r="H94" s="35" t="n">
        <v>-0.008224609706018101</v>
      </c>
      <c r="I94" s="35" t="n">
        <v>-0.004704962521187534</v>
      </c>
      <c r="J94" s="35" t="n">
        <v>-0.004709961949391271</v>
      </c>
      <c r="K94" s="35" t="n">
        <v>-0.004888393432995476</v>
      </c>
      <c r="L94" s="35" t="n">
        <v>-0.004063482501803549</v>
      </c>
      <c r="M94" s="35" t="n">
        <v>-0.004369586635948451</v>
      </c>
      <c r="N94" s="35" t="n">
        <v>-0.005392874824556694</v>
      </c>
      <c r="O94" s="35" t="n">
        <v>-0.006190079489888376</v>
      </c>
      <c r="P94" s="35" t="n">
        <v>-0.004102203038607494</v>
      </c>
      <c r="Q94" s="35" t="n">
        <v>-0.003355251721515155</v>
      </c>
      <c r="R94" s="35" t="n">
        <v>-0.004120950261926055</v>
      </c>
      <c r="S94" s="35" t="n">
        <v>-0.00465336581181602</v>
      </c>
      <c r="T94" s="35" t="n">
        <v>-0.004667313583446931</v>
      </c>
      <c r="U94" s="35" t="n">
        <v>-0.004961347826628772</v>
      </c>
      <c r="V94" s="35" t="n">
        <v>-0.006546318662309526</v>
      </c>
      <c r="W94" s="35" t="n">
        <v>-0.007614670071922092</v>
      </c>
      <c r="X94" s="35" t="n">
        <v>-0.007786382238107572</v>
      </c>
      <c r="Y94" s="35" t="n">
        <v>-0.007942460022000639</v>
      </c>
      <c r="Z94" s="35" t="n">
        <v>-0.007572881041056556</v>
      </c>
      <c r="AA94" s="35" t="n">
        <v>-0.007577711987099822</v>
      </c>
      <c r="AB94" s="35" t="n">
        <v>-0.007665827179499634</v>
      </c>
      <c r="AC94" s="35" t="n">
        <v>-0.007723655044179679</v>
      </c>
      <c r="AD94" s="35" t="n">
        <v>-0.007780682365607277</v>
      </c>
      <c r="AE94" s="35" t="n">
        <v>0</v>
      </c>
      <c r="AF94" s="35" t="n">
        <v>0</v>
      </c>
      <c r="AG94" s="36" t="n">
        <v>0</v>
      </c>
    </row>
    <row r="95" ht="15.75" customHeight="1" s="34">
      <c r="A95" s="21" t="inlineStr">
        <is>
          <t>Connecticut</t>
        </is>
      </c>
      <c r="B95" s="22" t="inlineStr">
        <is>
          <t>LULUCF - Landfilled Yard Trimmings and Food Scraps - Leaves</t>
        </is>
      </c>
      <c r="C95" s="37" t="n">
        <v>-0.1274462616705177</v>
      </c>
      <c r="D95" s="37" t="n">
        <v>-0.1206658906214346</v>
      </c>
      <c r="E95" s="37" t="n">
        <v>-0.1169082497642241</v>
      </c>
      <c r="F95" s="37" t="n">
        <v>-0.1007801379628679</v>
      </c>
      <c r="G95" s="37" t="n">
        <v>-0.08824252870567792</v>
      </c>
      <c r="H95" s="37" t="n">
        <v>-0.07300147516423597</v>
      </c>
      <c r="I95" s="37" t="n">
        <v>-0.05930826049560672</v>
      </c>
      <c r="J95" s="37" t="n">
        <v>-0.056246321592177</v>
      </c>
      <c r="K95" s="37" t="n">
        <v>-0.05396134333228406</v>
      </c>
      <c r="L95" s="37" t="n">
        <v>-0.04878137254635574</v>
      </c>
      <c r="M95" s="37" t="n">
        <v>-0.04719919759979499</v>
      </c>
      <c r="N95" s="37" t="n">
        <v>-0.04811034788062064</v>
      </c>
      <c r="O95" s="37" t="n">
        <v>-0.0486662385736641</v>
      </c>
      <c r="P95" s="37" t="n">
        <v>-0.04047503824430812</v>
      </c>
      <c r="Q95" s="37" t="n">
        <v>-0.03625183711583259</v>
      </c>
      <c r="R95" s="37" t="n">
        <v>-0.03698627083491707</v>
      </c>
      <c r="S95" s="37" t="n">
        <v>-0.03697884064669612</v>
      </c>
      <c r="T95" s="37" t="n">
        <v>-0.03476331419920999</v>
      </c>
      <c r="U95" s="37" t="n">
        <v>-0.03424678468063576</v>
      </c>
      <c r="V95" s="37" t="n">
        <v>-0.04039367450268469</v>
      </c>
      <c r="W95" s="37" t="n">
        <v>-0.04421795046830698</v>
      </c>
      <c r="X95" s="37" t="n">
        <v>-0.0438068788004864</v>
      </c>
      <c r="Y95" s="37" t="n">
        <v>-0.04349591722161578</v>
      </c>
      <c r="Z95" s="37" t="n">
        <v>-0.04073614451943945</v>
      </c>
      <c r="AA95" s="37" t="n">
        <v>-0.03996396924256047</v>
      </c>
      <c r="AB95" s="37" t="n">
        <v>-0.03972008373031304</v>
      </c>
      <c r="AC95" s="37" t="n">
        <v>-0.03942668073118428</v>
      </c>
      <c r="AD95" s="37" t="n">
        <v>-0.03921634231551729</v>
      </c>
      <c r="AE95" s="37" t="n">
        <v>0</v>
      </c>
      <c r="AF95" s="37" t="n">
        <v>0</v>
      </c>
      <c r="AG95" s="38" t="n">
        <v>0</v>
      </c>
    </row>
    <row r="96" ht="15.75" customHeight="1" s="34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35" t="n">
        <v>-0.1263602893576614</v>
      </c>
      <c r="D96" s="35" t="n">
        <v>-0.1192306913502299</v>
      </c>
      <c r="E96" s="35" t="n">
        <v>-0.1152291701376857</v>
      </c>
      <c r="F96" s="35" t="n">
        <v>-0.09848946966508265</v>
      </c>
      <c r="G96" s="35" t="n">
        <v>-0.08547791038587388</v>
      </c>
      <c r="H96" s="35" t="n">
        <v>-0.06970306611333686</v>
      </c>
      <c r="I96" s="35" t="n">
        <v>-0.05554965472298105</v>
      </c>
      <c r="J96" s="35" t="n">
        <v>-0.05237448864746436</v>
      </c>
      <c r="K96" s="35" t="n">
        <v>-0.05000606949758155</v>
      </c>
      <c r="L96" s="35" t="n">
        <v>-0.0446594395480779</v>
      </c>
      <c r="M96" s="35" t="n">
        <v>-0.04302942238927881</v>
      </c>
      <c r="N96" s="35" t="n">
        <v>-0.04397197651452506</v>
      </c>
      <c r="O96" s="35" t="n">
        <v>-0.04454777276852997</v>
      </c>
      <c r="P96" s="35" t="n">
        <v>-0.03611038157875267</v>
      </c>
      <c r="Q96" s="35" t="n">
        <v>-0.0317756915659185</v>
      </c>
      <c r="R96" s="35" t="n">
        <v>-0.03250516090683277</v>
      </c>
      <c r="S96" s="35" t="n">
        <v>-0.03253933347789643</v>
      </c>
      <c r="T96" s="35" t="n">
        <v>-0.03050489393213539</v>
      </c>
      <c r="U96" s="35" t="n">
        <v>-0.03006129133139037</v>
      </c>
      <c r="V96" s="35" t="n">
        <v>-0.03585829144817269</v>
      </c>
      <c r="W96" s="35" t="n">
        <v>-0.03947938819317399</v>
      </c>
      <c r="X96" s="35" t="n">
        <v>-0.03913306889307796</v>
      </c>
      <c r="Y96" s="35" t="n">
        <v>-0.03888000181073774</v>
      </c>
      <c r="Z96" s="35" t="n">
        <v>-0.03633281052570775</v>
      </c>
      <c r="AA96" s="35" t="n">
        <v>-0.03564671773681978</v>
      </c>
      <c r="AB96" s="35" t="n">
        <v>-0.03545490244219082</v>
      </c>
      <c r="AC96" s="35" t="n">
        <v>-0.03521617519880533</v>
      </c>
      <c r="AD96" s="35" t="n">
        <v>-0.0350547120417632</v>
      </c>
      <c r="AE96" s="35" t="n">
        <v>0</v>
      </c>
      <c r="AF96" s="35" t="n">
        <v>0</v>
      </c>
      <c r="AG96" s="36" t="n">
        <v>0</v>
      </c>
    </row>
    <row r="97" ht="15.75" customHeight="1" s="34">
      <c r="A97" s="21" t="inlineStr">
        <is>
          <t>Connecticut</t>
        </is>
      </c>
      <c r="B97" s="22" t="inlineStr">
        <is>
          <t>LULUCF - Landfilled Yard Trimmings and Food Scraps - Landfilled Food Scraps</t>
        </is>
      </c>
      <c r="C97" s="37" t="n">
        <v>-0.02946596584042468</v>
      </c>
      <c r="D97" s="37" t="n">
        <v>-0.02469486359350859</v>
      </c>
      <c r="E97" s="37" t="n">
        <v>-0.02396801375314914</v>
      </c>
      <c r="F97" s="37" t="n">
        <v>-0.02255073977349629</v>
      </c>
      <c r="G97" s="37" t="n">
        <v>-0.01942238676569167</v>
      </c>
      <c r="H97" s="37" t="n">
        <v>-0.01484408855129254</v>
      </c>
      <c r="I97" s="37" t="n">
        <v>-0.01350061739016233</v>
      </c>
      <c r="J97" s="37" t="n">
        <v>-0.02688871476884933</v>
      </c>
      <c r="K97" s="37" t="n">
        <v>-0.02862465357444728</v>
      </c>
      <c r="L97" s="37" t="n">
        <v>-0.028885982834635</v>
      </c>
      <c r="M97" s="37" t="n">
        <v>-0.0360902491132328</v>
      </c>
      <c r="N97" s="37" t="n">
        <v>-0.03562892643585119</v>
      </c>
      <c r="O97" s="37" t="n">
        <v>-0.03577398757281037</v>
      </c>
      <c r="P97" s="37" t="n">
        <v>-0.03466823517025092</v>
      </c>
      <c r="Q97" s="37" t="n">
        <v>-0.04033814995782277</v>
      </c>
      <c r="R97" s="37" t="n">
        <v>-0.03814416485128726</v>
      </c>
      <c r="S97" s="37" t="n">
        <v>-0.03626319121890056</v>
      </c>
      <c r="T97" s="37" t="n">
        <v>-0.03444931549748893</v>
      </c>
      <c r="U97" s="37" t="n">
        <v>-0.03277439916674479</v>
      </c>
      <c r="V97" s="37" t="n">
        <v>-0.03334537021311142</v>
      </c>
      <c r="W97" s="37" t="n">
        <v>-0.03347857228920431</v>
      </c>
      <c r="X97" s="37" t="n">
        <v>-0.0319652538535084</v>
      </c>
      <c r="Y97" s="37" t="n">
        <v>-0.03065429109291091</v>
      </c>
      <c r="Z97" s="37" t="n">
        <v>-0.03008936285279704</v>
      </c>
      <c r="AA97" s="37" t="n">
        <v>-0.0303524689792506</v>
      </c>
      <c r="AB97" s="37" t="n">
        <v>-0.03019899889845415</v>
      </c>
      <c r="AC97" s="37" t="n">
        <v>-0.02946725352673051</v>
      </c>
      <c r="AD97" s="37" t="n">
        <v>-0.02885784392858583</v>
      </c>
      <c r="AE97" s="37" t="n">
        <v>0</v>
      </c>
      <c r="AF97" s="37" t="n">
        <v>0</v>
      </c>
      <c r="AG97" s="38" t="n">
        <v>0</v>
      </c>
    </row>
    <row r="98" ht="15.75" customHeight="1" s="34">
      <c r="A98" s="17" t="inlineStr">
        <is>
          <t>Connecticut</t>
        </is>
      </c>
      <c r="B98" s="18" t="inlineStr">
        <is>
          <t>LULUCF - Forest Fires</t>
        </is>
      </c>
      <c r="C98" s="35" t="n">
        <v>0</v>
      </c>
      <c r="D98" s="35" t="n">
        <v>0</v>
      </c>
      <c r="E98" s="35" t="n">
        <v>0</v>
      </c>
      <c r="F98" s="35" t="n">
        <v>0</v>
      </c>
      <c r="G98" s="35" t="n">
        <v>0</v>
      </c>
      <c r="H98" s="35" t="n">
        <v>0</v>
      </c>
      <c r="I98" s="35" t="n">
        <v>0</v>
      </c>
      <c r="J98" s="35" t="n">
        <v>0</v>
      </c>
      <c r="K98" s="35" t="n">
        <v>0</v>
      </c>
      <c r="L98" s="35" t="n">
        <v>0</v>
      </c>
      <c r="M98" s="35" t="n">
        <v>0</v>
      </c>
      <c r="N98" s="35" t="n">
        <v>0</v>
      </c>
      <c r="O98" s="35" t="n">
        <v>0</v>
      </c>
      <c r="P98" s="35" t="n">
        <v>0</v>
      </c>
      <c r="Q98" s="35" t="n">
        <v>0</v>
      </c>
      <c r="R98" s="35" t="n">
        <v>0</v>
      </c>
      <c r="S98" s="35" t="n">
        <v>0</v>
      </c>
      <c r="T98" s="35" t="n">
        <v>0</v>
      </c>
      <c r="U98" s="35" t="n">
        <v>0</v>
      </c>
      <c r="V98" s="35" t="n">
        <v>0</v>
      </c>
      <c r="W98" s="35" t="n">
        <v>0</v>
      </c>
      <c r="X98" s="35" t="n">
        <v>0</v>
      </c>
      <c r="Y98" s="35" t="n">
        <v>0</v>
      </c>
      <c r="Z98" s="35" t="n">
        <v>0</v>
      </c>
      <c r="AA98" s="35" t="n">
        <v>0</v>
      </c>
      <c r="AB98" s="35" t="n">
        <v>0</v>
      </c>
      <c r="AC98" s="35" t="n">
        <v>0</v>
      </c>
      <c r="AD98" s="35" t="n">
        <v>0</v>
      </c>
      <c r="AE98" s="35" t="n">
        <v>0</v>
      </c>
      <c r="AF98" s="35" t="n">
        <v>0</v>
      </c>
      <c r="AG98" s="36" t="n">
        <v>0</v>
      </c>
    </row>
    <row r="99" ht="15.75" customHeight="1" s="34">
      <c r="A99" s="17" t="inlineStr">
        <is>
          <t>Connecticut</t>
        </is>
      </c>
      <c r="B99" s="18" t="inlineStr">
        <is>
          <t>LULUCF - Agricultural Soil Carbon Flux</t>
        </is>
      </c>
      <c r="C99" s="35" t="n">
        <v>-0.07833535325653457</v>
      </c>
      <c r="D99" s="35" t="n">
        <v>-0.04028546535276079</v>
      </c>
      <c r="E99" s="35" t="n">
        <v>-0.01247319314022208</v>
      </c>
      <c r="F99" s="35" t="n">
        <v>-0.05197340061642833</v>
      </c>
      <c r="G99" s="35" t="n">
        <v>-0.02896249968308014</v>
      </c>
      <c r="H99" s="35" t="n">
        <v>-0.0514109137338745</v>
      </c>
      <c r="I99" s="35" t="n">
        <v>-0.002159032515329686</v>
      </c>
      <c r="J99" s="35" t="n">
        <v>-0.0837095483851735</v>
      </c>
      <c r="K99" s="35" t="n">
        <v>-0.1292819798479667</v>
      </c>
      <c r="L99" s="35" t="n">
        <v>-0.1175797415819646</v>
      </c>
      <c r="M99" s="35" t="n">
        <v>-0.1037831679555352</v>
      </c>
      <c r="N99" s="35" t="n">
        <v>-0.1511127058126388</v>
      </c>
      <c r="O99" s="35" t="n">
        <v>-0.1407321035131479</v>
      </c>
      <c r="P99" s="35" t="n">
        <v>-0.1410943207849094</v>
      </c>
      <c r="Q99" s="35" t="n">
        <v>-0.1178722463484846</v>
      </c>
      <c r="R99" s="35" t="n">
        <v>-0.1289352259786679</v>
      </c>
      <c r="S99" s="35" t="n">
        <v>-5.267091067451152e-05</v>
      </c>
      <c r="T99" s="35" t="n">
        <v>-0.08076320607029407</v>
      </c>
      <c r="U99" s="35" t="n">
        <v>0.06493568460138104</v>
      </c>
      <c r="V99" s="35" t="n">
        <v>-0.01353953706741876</v>
      </c>
      <c r="W99" s="35" t="n">
        <v>-0.03030198367624131</v>
      </c>
      <c r="X99" s="35" t="n">
        <v>-0.04702419083617784</v>
      </c>
      <c r="Y99" s="35" t="n">
        <v>-0.01493329053098937</v>
      </c>
      <c r="Z99" s="35" t="n">
        <v>-0.02262033678578738</v>
      </c>
      <c r="AA99" s="35" t="n">
        <v>-0.02329155093507238</v>
      </c>
      <c r="AB99" s="35" t="n">
        <v>-0.02396276508435739</v>
      </c>
      <c r="AC99" s="35" t="n">
        <v>-0.02463397923364239</v>
      </c>
      <c r="AD99" s="35" t="n">
        <v>-0.02530519338292739</v>
      </c>
      <c r="AE99" s="35" t="n">
        <v>-0.02530519338292739</v>
      </c>
      <c r="AF99" s="35" t="n">
        <v>-0.02530519338292739</v>
      </c>
      <c r="AG99" s="36" t="n">
        <v>-0.02530519338292739</v>
      </c>
    </row>
    <row r="100" ht="15.75" customHeight="1" s="34">
      <c r="A100" s="17" t="inlineStr">
        <is>
          <t>Delaware</t>
        </is>
      </c>
      <c r="B100" s="18" t="inlineStr">
        <is>
          <t>LULUCF - Forest Carbon Flux - Aboveground Biomass</t>
        </is>
      </c>
      <c r="C100" s="35" t="n">
        <v>-0.07247075912717804</v>
      </c>
      <c r="D100" s="35" t="n">
        <v>-0.07247075912720409</v>
      </c>
      <c r="E100" s="35" t="n">
        <v>-0.07247075912717804</v>
      </c>
      <c r="F100" s="35" t="n">
        <v>-0.07247075912719758</v>
      </c>
      <c r="G100" s="35" t="n">
        <v>-0.07247075912719106</v>
      </c>
      <c r="H100" s="35" t="n">
        <v>-0.07247075912719106</v>
      </c>
      <c r="I100" s="35" t="n">
        <v>-0.07247075912717804</v>
      </c>
      <c r="J100" s="35" t="n">
        <v>-0.07247075912719106</v>
      </c>
      <c r="K100" s="35" t="n">
        <v>-0.07247075912719758</v>
      </c>
      <c r="L100" s="35" t="n">
        <v>-0.4793170547039018</v>
      </c>
      <c r="M100" s="35" t="n">
        <v>-0.6818904601435734</v>
      </c>
      <c r="N100" s="35" t="n">
        <v>-0.6818904601435994</v>
      </c>
      <c r="O100" s="35" t="n">
        <v>-0.6818904601435865</v>
      </c>
      <c r="P100" s="35" t="n">
        <v>-0.6818904601435865</v>
      </c>
      <c r="Q100" s="35" t="n">
        <v>-0.6818904601435929</v>
      </c>
      <c r="R100" s="35" t="n">
        <v>-0.6818904601435669</v>
      </c>
      <c r="S100" s="35" t="n">
        <v>-0.4606436390561927</v>
      </c>
      <c r="T100" s="35" t="n">
        <v>-0.2157337268515593</v>
      </c>
      <c r="U100" s="35" t="n">
        <v>-0.2157337268515072</v>
      </c>
      <c r="V100" s="35" t="n">
        <v>-0.2157337268514941</v>
      </c>
      <c r="W100" s="35" t="n">
        <v>-0.2157337268514941</v>
      </c>
      <c r="X100" s="35" t="n">
        <v>-0.2157337268515202</v>
      </c>
      <c r="Y100" s="35" t="n">
        <v>-0.2157337268514941</v>
      </c>
      <c r="Z100" s="35" t="n">
        <v>-0.2157337268515462</v>
      </c>
      <c r="AA100" s="35" t="n">
        <v>-0.2157337268515462</v>
      </c>
      <c r="AB100" s="35" t="n">
        <v>-0.2157337268515462</v>
      </c>
      <c r="AC100" s="35" t="n">
        <v>-0.2157337268515462</v>
      </c>
      <c r="AD100" s="35" t="n">
        <v>-0.2157337268515462</v>
      </c>
      <c r="AE100" s="35" t="n">
        <v>0</v>
      </c>
      <c r="AF100" s="35" t="n">
        <v>0</v>
      </c>
      <c r="AG100" s="36" t="n">
        <v>0</v>
      </c>
    </row>
    <row r="101" ht="15.75" customHeight="1" s="34">
      <c r="A101" s="21" t="inlineStr">
        <is>
          <t>Delaware</t>
        </is>
      </c>
      <c r="B101" s="22" t="inlineStr">
        <is>
          <t>LULUCF - Forest Carbon Flux - Belowground Biomass</t>
        </is>
      </c>
      <c r="C101" s="37" t="n">
        <v>-0.00906679332113421</v>
      </c>
      <c r="D101" s="37" t="n">
        <v>-0.009066793321135025</v>
      </c>
      <c r="E101" s="37" t="n">
        <v>-0.00906679332113014</v>
      </c>
      <c r="F101" s="37" t="n">
        <v>-0.009066793321135025</v>
      </c>
      <c r="G101" s="37" t="n">
        <v>-0.00906679332113014</v>
      </c>
      <c r="H101" s="37" t="n">
        <v>-0.009066793321131767</v>
      </c>
      <c r="I101" s="37" t="n">
        <v>-0.009066793321135025</v>
      </c>
      <c r="J101" s="37" t="n">
        <v>-0.009066793321133396</v>
      </c>
      <c r="K101" s="37" t="n">
        <v>-0.009066793321129325</v>
      </c>
      <c r="L101" s="37" t="n">
        <v>-0.08851672978790606</v>
      </c>
      <c r="M101" s="37" t="n">
        <v>-0.128075468679433</v>
      </c>
      <c r="N101" s="37" t="n">
        <v>-0.1280754686794313</v>
      </c>
      <c r="O101" s="37" t="n">
        <v>-0.1280754686794265</v>
      </c>
      <c r="P101" s="37" t="n">
        <v>-0.1280754686794346</v>
      </c>
      <c r="Q101" s="37" t="n">
        <v>-0.1280754686794281</v>
      </c>
      <c r="R101" s="37" t="n">
        <v>-0.1280754686794379</v>
      </c>
      <c r="S101" s="37" t="n">
        <v>-0.08740426270185742</v>
      </c>
      <c r="T101" s="37" t="n">
        <v>-0.04316330232293009</v>
      </c>
      <c r="U101" s="37" t="n">
        <v>-0.04316330232292032</v>
      </c>
      <c r="V101" s="37" t="n">
        <v>-0.0431633023229252</v>
      </c>
      <c r="W101" s="37" t="n">
        <v>-0.04316330232291217</v>
      </c>
      <c r="X101" s="37" t="n">
        <v>-0.04316330232292682</v>
      </c>
      <c r="Y101" s="37" t="n">
        <v>-0.04316330232292194</v>
      </c>
      <c r="Z101" s="37" t="n">
        <v>-0.0431633023229252</v>
      </c>
      <c r="AA101" s="37" t="n">
        <v>-0.0431633023229252</v>
      </c>
      <c r="AB101" s="37" t="n">
        <v>-0.0431633023229252</v>
      </c>
      <c r="AC101" s="37" t="n">
        <v>-0.0431633023229252</v>
      </c>
      <c r="AD101" s="37" t="n">
        <v>-0.0431633023229252</v>
      </c>
      <c r="AE101" s="37" t="n">
        <v>0</v>
      </c>
      <c r="AF101" s="37" t="n">
        <v>0</v>
      </c>
      <c r="AG101" s="38" t="n">
        <v>0</v>
      </c>
    </row>
    <row r="102" ht="15.75" customHeight="1" s="34">
      <c r="A102" s="17" t="inlineStr">
        <is>
          <t>Delaware</t>
        </is>
      </c>
      <c r="B102" s="18" t="inlineStr">
        <is>
          <t>LULUCF - Forest Carbon Flux - Dead Wood</t>
        </is>
      </c>
      <c r="C102" s="35" t="n">
        <v>0.09945665667465234</v>
      </c>
      <c r="D102" s="35" t="n">
        <v>0.09945665667465316</v>
      </c>
      <c r="E102" s="35" t="n">
        <v>0.09945665667465316</v>
      </c>
      <c r="F102" s="35" t="n">
        <v>0.09945665667465234</v>
      </c>
      <c r="G102" s="35" t="n">
        <v>0.09945665667465398</v>
      </c>
      <c r="H102" s="35" t="n">
        <v>0.09945665667465153</v>
      </c>
      <c r="I102" s="35" t="n">
        <v>0.09945665667465316</v>
      </c>
      <c r="J102" s="35" t="n">
        <v>0.09945665667465234</v>
      </c>
      <c r="K102" s="35" t="n">
        <v>0.09945665667465398</v>
      </c>
      <c r="L102" s="35" t="n">
        <v>-0.07073940249941708</v>
      </c>
      <c r="M102" s="35" t="n">
        <v>-0.1554917918753032</v>
      </c>
      <c r="N102" s="35" t="n">
        <v>-0.1554917918753024</v>
      </c>
      <c r="O102" s="35" t="n">
        <v>-0.1554917918753057</v>
      </c>
      <c r="P102" s="35" t="n">
        <v>-0.1554917918753057</v>
      </c>
      <c r="Q102" s="35" t="n">
        <v>-0.1554917918753024</v>
      </c>
      <c r="R102" s="35" t="n">
        <v>-0.155491791875304</v>
      </c>
      <c r="S102" s="35" t="n">
        <v>-0.09358951193372822</v>
      </c>
      <c r="T102" s="35" t="n">
        <v>0.04058713238325162</v>
      </c>
      <c r="U102" s="35" t="n">
        <v>0.04058713238325325</v>
      </c>
      <c r="V102" s="35" t="n">
        <v>0.04058713238325325</v>
      </c>
      <c r="W102" s="35" t="n">
        <v>0.0405871323832443</v>
      </c>
      <c r="X102" s="35" t="n">
        <v>0.04058713238325325</v>
      </c>
      <c r="Y102" s="35" t="n">
        <v>0.04058713238325325</v>
      </c>
      <c r="Z102" s="35" t="n">
        <v>0.04058713238325243</v>
      </c>
      <c r="AA102" s="35" t="n">
        <v>0.04058713238325243</v>
      </c>
      <c r="AB102" s="35" t="n">
        <v>0.04058713238325243</v>
      </c>
      <c r="AC102" s="35" t="n">
        <v>0.04058713238325243</v>
      </c>
      <c r="AD102" s="35" t="n">
        <v>0.04058713238325243</v>
      </c>
      <c r="AE102" s="35" t="n">
        <v>0</v>
      </c>
      <c r="AF102" s="35" t="n">
        <v>0</v>
      </c>
      <c r="AG102" s="36" t="n">
        <v>0</v>
      </c>
    </row>
    <row r="103" ht="15.75" customHeight="1" s="34">
      <c r="A103" s="21" t="inlineStr">
        <is>
          <t>Delaware</t>
        </is>
      </c>
      <c r="B103" s="22" t="inlineStr">
        <is>
          <t>LULUCF - Forest Carbon Flux - Litter</t>
        </is>
      </c>
      <c r="C103" s="37" t="n">
        <v>-0.005286548609743609</v>
      </c>
      <c r="D103" s="37" t="n">
        <v>-0.005286548609743609</v>
      </c>
      <c r="E103" s="37" t="n">
        <v>-0.005286548609738724</v>
      </c>
      <c r="F103" s="37" t="n">
        <v>-0.005286548609743609</v>
      </c>
      <c r="G103" s="37" t="n">
        <v>-0.005286548609740352</v>
      </c>
      <c r="H103" s="37" t="n">
        <v>-0.005286548609743609</v>
      </c>
      <c r="I103" s="37" t="n">
        <v>-0.005286548609746866</v>
      </c>
      <c r="J103" s="37" t="n">
        <v>-0.005286548609743609</v>
      </c>
      <c r="K103" s="37" t="n">
        <v>-0.005286548609740352</v>
      </c>
      <c r="L103" s="37" t="n">
        <v>0.1160729799043705</v>
      </c>
      <c r="M103" s="37" t="n">
        <v>0.1764982454497496</v>
      </c>
      <c r="N103" s="37" t="n">
        <v>0.1764982454497415</v>
      </c>
      <c r="O103" s="37" t="n">
        <v>0.1764982454497447</v>
      </c>
      <c r="P103" s="37" t="n">
        <v>0.1764982454497463</v>
      </c>
      <c r="Q103" s="37" t="n">
        <v>0.1764982454497415</v>
      </c>
      <c r="R103" s="37" t="n">
        <v>0.1764982454497512</v>
      </c>
      <c r="S103" s="37" t="n">
        <v>0.1815147515746688</v>
      </c>
      <c r="T103" s="37" t="n">
        <v>0.1868245240107241</v>
      </c>
      <c r="U103" s="37" t="n">
        <v>0.1868245240107192</v>
      </c>
      <c r="V103" s="37" t="n">
        <v>0.1868245240107208</v>
      </c>
      <c r="W103" s="37" t="n">
        <v>0.1868245240106785</v>
      </c>
      <c r="X103" s="37" t="n">
        <v>0.1868245240107192</v>
      </c>
      <c r="Y103" s="37" t="n">
        <v>0.1868245240107241</v>
      </c>
      <c r="Z103" s="37" t="n">
        <v>0.1868245240107225</v>
      </c>
      <c r="AA103" s="37" t="n">
        <v>0.1868245240107225</v>
      </c>
      <c r="AB103" s="37" t="n">
        <v>0.1868245240107225</v>
      </c>
      <c r="AC103" s="37" t="n">
        <v>0.1868245240107225</v>
      </c>
      <c r="AD103" s="37" t="n">
        <v>0.1868245240107225</v>
      </c>
      <c r="AE103" s="37" t="n">
        <v>0</v>
      </c>
      <c r="AF103" s="37" t="n">
        <v>0</v>
      </c>
      <c r="AG103" s="38" t="n">
        <v>0</v>
      </c>
    </row>
    <row r="104" ht="15.75" customHeight="1" s="34">
      <c r="A104" s="17" t="inlineStr">
        <is>
          <t>Delaware</t>
        </is>
      </c>
      <c r="B104" s="18" t="inlineStr">
        <is>
          <t>LULUCF - Forest Carbon Flux - Soil Organic Carbon</t>
        </is>
      </c>
      <c r="C104" s="35" t="n">
        <v>0.4356880737508947</v>
      </c>
      <c r="D104" s="35" t="n">
        <v>0.4356880737509208</v>
      </c>
      <c r="E104" s="35" t="n">
        <v>0.4356880737508947</v>
      </c>
      <c r="F104" s="35" t="n">
        <v>0.4356880737509208</v>
      </c>
      <c r="G104" s="35" t="n">
        <v>0.4356880737509077</v>
      </c>
      <c r="H104" s="35" t="n">
        <v>0.4356880737509142</v>
      </c>
      <c r="I104" s="35" t="n">
        <v>0.4356880737509208</v>
      </c>
      <c r="J104" s="35" t="n">
        <v>0.4356880737509012</v>
      </c>
      <c r="K104" s="35" t="n">
        <v>0.4356880737509142</v>
      </c>
      <c r="L104" s="35" t="n">
        <v>0.279224300062701</v>
      </c>
      <c r="M104" s="35" t="n">
        <v>0.2013205277829773</v>
      </c>
      <c r="N104" s="35" t="n">
        <v>0.2013205277829707</v>
      </c>
      <c r="O104" s="35" t="n">
        <v>0.2013205277829447</v>
      </c>
      <c r="P104" s="35" t="n">
        <v>0.2013205277829838</v>
      </c>
      <c r="Q104" s="35" t="n">
        <v>0.2013205277829707</v>
      </c>
      <c r="R104" s="35" t="n">
        <v>0.2013205277829577</v>
      </c>
      <c r="S104" s="35" t="n">
        <v>0.02007886464799569</v>
      </c>
      <c r="T104" s="35" t="n">
        <v>-0.1717582353601124</v>
      </c>
      <c r="U104" s="35" t="n">
        <v>-0.1717582353600928</v>
      </c>
      <c r="V104" s="35" t="n">
        <v>-0.1717582353601189</v>
      </c>
      <c r="W104" s="35" t="n">
        <v>-0.1717582353600602</v>
      </c>
      <c r="X104" s="35" t="n">
        <v>-0.1717582353600993</v>
      </c>
      <c r="Y104" s="35" t="n">
        <v>-0.1717582353600993</v>
      </c>
      <c r="Z104" s="35" t="n">
        <v>-0.1717582353601189</v>
      </c>
      <c r="AA104" s="35" t="n">
        <v>-0.1717582353601189</v>
      </c>
      <c r="AB104" s="35" t="n">
        <v>-0.1717582353601189</v>
      </c>
      <c r="AC104" s="35" t="n">
        <v>-0.1717582353601189</v>
      </c>
      <c r="AD104" s="35" t="n">
        <v>-0.1717582353601189</v>
      </c>
      <c r="AE104" s="35" t="n">
        <v>0</v>
      </c>
      <c r="AF104" s="35" t="n">
        <v>0</v>
      </c>
      <c r="AG104" s="36" t="n">
        <v>0</v>
      </c>
    </row>
    <row r="105" ht="15.75" customHeight="1" s="34">
      <c r="A105" s="21" t="inlineStr">
        <is>
          <t>Delaware</t>
        </is>
      </c>
      <c r="B105" s="22" t="inlineStr">
        <is>
          <t>LULUCF - Forest Carbon Flux - Total wood products and landfills</t>
        </is>
      </c>
      <c r="C105" s="37" t="n">
        <v>0.002115069100921829</v>
      </c>
      <c r="D105" s="37" t="n">
        <v>0.002115069100921829</v>
      </c>
      <c r="E105" s="37" t="n">
        <v>0.002115069100921829</v>
      </c>
      <c r="F105" s="37" t="n">
        <v>-0.09473012553786937</v>
      </c>
      <c r="G105" s="37" t="n">
        <v>-0.09473012553786937</v>
      </c>
      <c r="H105" s="37" t="n">
        <v>-0.09473012553786937</v>
      </c>
      <c r="I105" s="37" t="n">
        <v>-0.09473012553786937</v>
      </c>
      <c r="J105" s="37" t="n">
        <v>-0.09473012553786937</v>
      </c>
      <c r="K105" s="37" t="n">
        <v>-0.09473012553786937</v>
      </c>
      <c r="L105" s="37" t="n">
        <v>-0.09473012553786937</v>
      </c>
      <c r="M105" s="37" t="n">
        <v>-0.09473012553786937</v>
      </c>
      <c r="N105" s="37" t="n">
        <v>-0.09473012553786937</v>
      </c>
      <c r="O105" s="37" t="n">
        <v>-0.09473012553786937</v>
      </c>
      <c r="P105" s="37" t="n">
        <v>-0.09473012553786937</v>
      </c>
      <c r="Q105" s="37" t="n">
        <v>-0.09473012553786937</v>
      </c>
      <c r="R105" s="37" t="n">
        <v>-0.09473012553786937</v>
      </c>
      <c r="S105" s="37" t="n">
        <v>-0.09473012553786937</v>
      </c>
      <c r="T105" s="37" t="n">
        <v>-0.09473012553786937</v>
      </c>
      <c r="U105" s="37" t="n">
        <v>-0.09473012553786937</v>
      </c>
      <c r="V105" s="37" t="n">
        <v>-0.09473012553786937</v>
      </c>
      <c r="W105" s="37" t="n">
        <v>-0.09473012553786937</v>
      </c>
      <c r="X105" s="37" t="n">
        <v>-0.09473012553786937</v>
      </c>
      <c r="Y105" s="37" t="n">
        <v>-0.09473012553786937</v>
      </c>
      <c r="Z105" s="37" t="n">
        <v>-0.09473012553786937</v>
      </c>
      <c r="AA105" s="37" t="n">
        <v>-0.09473012553786937</v>
      </c>
      <c r="AB105" s="37" t="n">
        <v>-0.09473012553786937</v>
      </c>
      <c r="AC105" s="37" t="n">
        <v>-0.09473012553786937</v>
      </c>
      <c r="AD105" s="37" t="n">
        <v>-0.09473012553786937</v>
      </c>
      <c r="AE105" s="37" t="n">
        <v>0</v>
      </c>
      <c r="AF105" s="37" t="n">
        <v>0</v>
      </c>
      <c r="AG105" s="38" t="n">
        <v>0</v>
      </c>
    </row>
    <row r="106" ht="15.75" customHeight="1" s="34">
      <c r="A106" s="17" t="inlineStr">
        <is>
          <t>Delaware</t>
        </is>
      </c>
      <c r="B106" s="18" t="inlineStr">
        <is>
          <t>LULUCF - Urban Trees</t>
        </is>
      </c>
      <c r="C106" s="35" t="n">
        <v>-0.1819751266666667</v>
      </c>
      <c r="D106" s="35" t="n">
        <v>-0.1888151008333333</v>
      </c>
      <c r="E106" s="35" t="n">
        <v>-0.195655075</v>
      </c>
      <c r="F106" s="35" t="n">
        <v>-0.2024950491666666</v>
      </c>
      <c r="G106" s="35" t="n">
        <v>-0.2093350233333333</v>
      </c>
      <c r="H106" s="35" t="n">
        <v>-0.2161749975</v>
      </c>
      <c r="I106" s="35" t="n">
        <v>-0.2230149716666666</v>
      </c>
      <c r="J106" s="35" t="n">
        <v>-0.2298549458333333</v>
      </c>
      <c r="K106" s="35" t="n">
        <v>-0.23669492</v>
      </c>
      <c r="L106" s="35" t="n">
        <v>-0.2435348941666666</v>
      </c>
      <c r="M106" s="35" t="n">
        <v>-0.2503748683333333</v>
      </c>
      <c r="N106" s="35" t="n">
        <v>-0.2588625542274053</v>
      </c>
      <c r="O106" s="35" t="n">
        <v>-0.2673502401214773</v>
      </c>
      <c r="P106" s="35" t="n">
        <v>-0.2758379260155494</v>
      </c>
      <c r="Q106" s="35" t="n">
        <v>-0.2843256119096214</v>
      </c>
      <c r="R106" s="35" t="n">
        <v>-0.2928132978036934</v>
      </c>
      <c r="S106" s="35" t="n">
        <v>-0.3013009836977654</v>
      </c>
      <c r="T106" s="35" t="n">
        <v>-0.3097886695918374</v>
      </c>
      <c r="U106" s="35" t="n">
        <v>-0.3182763554859095</v>
      </c>
      <c r="V106" s="35" t="n">
        <v>-0.3267640413799814</v>
      </c>
      <c r="W106" s="35" t="n">
        <v>-0.3352517272740533</v>
      </c>
      <c r="X106" s="35" t="n">
        <v>-0.3437394131681252</v>
      </c>
      <c r="Y106" s="35" t="n">
        <v>-0.3522270990621987</v>
      </c>
      <c r="Z106" s="35" t="n">
        <v>-0.3607147849562697</v>
      </c>
      <c r="AA106" s="35" t="n">
        <v>-0.369202470850341</v>
      </c>
      <c r="AB106" s="35" t="n">
        <v>-0.3776901567444144</v>
      </c>
      <c r="AC106" s="35" t="n">
        <v>-0.3861778426384856</v>
      </c>
      <c r="AD106" s="35" t="n">
        <v>-0.3946655285325567</v>
      </c>
      <c r="AE106" s="35" t="n">
        <v>0</v>
      </c>
      <c r="AF106" s="35" t="n">
        <v>0</v>
      </c>
      <c r="AG106" s="36" t="n">
        <v>0</v>
      </c>
    </row>
    <row r="107" ht="15.75" customHeight="1" s="34">
      <c r="A107" s="21" t="inlineStr">
        <is>
          <t>Delaware</t>
        </is>
      </c>
      <c r="B107" s="22" t="inlineStr">
        <is>
          <t>LULUCF - Landfilled Yard Trimmings and Food Scraps</t>
        </is>
      </c>
      <c r="C107" s="37" t="n">
        <v>-0.06385443924871534</v>
      </c>
      <c r="D107" s="37" t="n">
        <v>-0.06097771484211024</v>
      </c>
      <c r="E107" s="37" t="n">
        <v>-0.06042513585547869</v>
      </c>
      <c r="F107" s="37" t="n">
        <v>-0.0530929807821507</v>
      </c>
      <c r="G107" s="37" t="n">
        <v>-0.04701670282568381</v>
      </c>
      <c r="H107" s="37" t="n">
        <v>-0.03912321097087994</v>
      </c>
      <c r="I107" s="37" t="n">
        <v>-0.03235756982116478</v>
      </c>
      <c r="J107" s="37" t="n">
        <v>-0.03431648383160603</v>
      </c>
      <c r="K107" s="37" t="n">
        <v>-0.03410437311404277</v>
      </c>
      <c r="L107" s="37" t="n">
        <v>-0.03188909278332807</v>
      </c>
      <c r="M107" s="37" t="n">
        <v>-0.032834620688557</v>
      </c>
      <c r="N107" s="37" t="n">
        <v>-0.03347061276349494</v>
      </c>
      <c r="O107" s="37" t="n">
        <v>-0.03407283547858603</v>
      </c>
      <c r="P107" s="37" t="n">
        <v>-0.02965196244565751</v>
      </c>
      <c r="Q107" s="37" t="n">
        <v>-0.02927335222617312</v>
      </c>
      <c r="R107" s="37" t="n">
        <v>-0.02941424982463994</v>
      </c>
      <c r="S107" s="37" t="n">
        <v>-0.02929381467957324</v>
      </c>
      <c r="T107" s="37" t="n">
        <v>-0.0279639848566364</v>
      </c>
      <c r="U107" s="37" t="n">
        <v>-0.02745514210043214</v>
      </c>
      <c r="V107" s="37" t="n">
        <v>-0.03101288371597448</v>
      </c>
      <c r="W107" s="37" t="n">
        <v>-0.03303131785809295</v>
      </c>
      <c r="X107" s="37" t="n">
        <v>-0.03258750179845108</v>
      </c>
      <c r="Y107" s="37" t="n">
        <v>-0.03227413739104416</v>
      </c>
      <c r="Z107" s="37" t="n">
        <v>-0.03087588189402798</v>
      </c>
      <c r="AA107" s="37" t="n">
        <v>-0.03079040408578915</v>
      </c>
      <c r="AB107" s="37" t="n">
        <v>-0.03094540494469571</v>
      </c>
      <c r="AC107" s="37" t="n">
        <v>-0.03089871992908517</v>
      </c>
      <c r="AD107" s="37" t="n">
        <v>-0.03089435854230186</v>
      </c>
      <c r="AE107" s="37" t="n">
        <v>0</v>
      </c>
      <c r="AF107" s="37" t="n">
        <v>0</v>
      </c>
      <c r="AG107" s="38" t="n">
        <v>0</v>
      </c>
    </row>
    <row r="108" ht="15.75" customHeight="1" s="34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35" t="n">
        <v>-0.005048769953414717</v>
      </c>
      <c r="D108" s="35" t="n">
        <v>-0.004755784139615481</v>
      </c>
      <c r="E108" s="35" t="n">
        <v>-0.004680516757833929</v>
      </c>
      <c r="F108" s="35" t="n">
        <v>-0.00372294260437363</v>
      </c>
      <c r="G108" s="35" t="n">
        <v>-0.003033660820593759</v>
      </c>
      <c r="H108" s="35" t="n">
        <v>-0.002169583473738385</v>
      </c>
      <c r="I108" s="35" t="n">
        <v>-0.00140921462324489</v>
      </c>
      <c r="J108" s="35" t="n">
        <v>-0.001415573351166529</v>
      </c>
      <c r="K108" s="35" t="n">
        <v>-0.001463335764221282</v>
      </c>
      <c r="L108" s="35" t="n">
        <v>-0.001274719375894006</v>
      </c>
      <c r="M108" s="35" t="n">
        <v>-0.001318337444369258</v>
      </c>
      <c r="N108" s="35" t="n">
        <v>-0.001538525908934858</v>
      </c>
      <c r="O108" s="35" t="n">
        <v>-0.001712459021717855</v>
      </c>
      <c r="P108" s="35" t="n">
        <v>-0.0012200345608849</v>
      </c>
      <c r="Q108" s="35" t="n">
        <v>-0.001055186226452295</v>
      </c>
      <c r="R108" s="35" t="n">
        <v>-0.00123319204006967</v>
      </c>
      <c r="S108" s="35" t="n">
        <v>-0.001362002292652939</v>
      </c>
      <c r="T108" s="35" t="n">
        <v>-0.001361832777665455</v>
      </c>
      <c r="U108" s="35" t="n">
        <v>-0.00142567480578869</v>
      </c>
      <c r="V108" s="35" t="n">
        <v>-0.001811305886162456</v>
      </c>
      <c r="W108" s="35" t="n">
        <v>-0.002056515300533019</v>
      </c>
      <c r="X108" s="35" t="n">
        <v>-0.002096044584872193</v>
      </c>
      <c r="Y108" s="35" t="n">
        <v>-0.002135802036910841</v>
      </c>
      <c r="Z108" s="35" t="n">
        <v>-0.002047886134931126</v>
      </c>
      <c r="AA108" s="35" t="n">
        <v>-0.002058015057016924</v>
      </c>
      <c r="AB108" s="35" t="n">
        <v>-0.002095105062385251</v>
      </c>
      <c r="AC108" s="35" t="n">
        <v>-0.002124026865344734</v>
      </c>
      <c r="AD108" s="35" t="n">
        <v>-0.002151410180338314</v>
      </c>
      <c r="AE108" s="35" t="n">
        <v>0</v>
      </c>
      <c r="AF108" s="35" t="n">
        <v>0</v>
      </c>
      <c r="AG108" s="36" t="n">
        <v>0</v>
      </c>
    </row>
    <row r="109" ht="15.75" customHeight="1" s="34">
      <c r="A109" s="21" t="inlineStr">
        <is>
          <t>Delaware</t>
        </is>
      </c>
      <c r="B109" s="22" t="inlineStr">
        <is>
          <t>LULUCF - Landfilled Yard Trimmings and Food Scraps - Leaves</t>
        </is>
      </c>
      <c r="C109" s="37" t="n">
        <v>-0.02610109872001178</v>
      </c>
      <c r="D109" s="37" t="n">
        <v>-0.02518520445963577</v>
      </c>
      <c r="E109" s="37" t="n">
        <v>-0.0248978959018802</v>
      </c>
      <c r="F109" s="37" t="n">
        <v>-0.02183628430051538</v>
      </c>
      <c r="G109" s="37" t="n">
        <v>-0.01945248904590387</v>
      </c>
      <c r="H109" s="37" t="n">
        <v>-0.01641800877174261</v>
      </c>
      <c r="I109" s="37" t="n">
        <v>-0.0135831142430473</v>
      </c>
      <c r="J109" s="37" t="n">
        <v>-0.01305180212962652</v>
      </c>
      <c r="K109" s="37" t="n">
        <v>-0.01269260393645675</v>
      </c>
      <c r="L109" s="37" t="n">
        <v>-0.01163974538762462</v>
      </c>
      <c r="M109" s="37" t="n">
        <v>-0.01131655223321623</v>
      </c>
      <c r="N109" s="37" t="n">
        <v>-0.01158870575764343</v>
      </c>
      <c r="O109" s="37" t="n">
        <v>-0.01178572525076335</v>
      </c>
      <c r="P109" s="37" t="n">
        <v>-0.009952612625951113</v>
      </c>
      <c r="Q109" s="37" t="n">
        <v>-0.009082814649949415</v>
      </c>
      <c r="R109" s="37" t="n">
        <v>-0.00938732779593523</v>
      </c>
      <c r="S109" s="37" t="n">
        <v>-0.009525562387028647</v>
      </c>
      <c r="T109" s="37" t="n">
        <v>-0.009092355418867821</v>
      </c>
      <c r="U109" s="37" t="n">
        <v>-0.009034544709878009</v>
      </c>
      <c r="V109" s="37" t="n">
        <v>-0.01062090767739765</v>
      </c>
      <c r="W109" s="37" t="n">
        <v>-0.01155608083921669</v>
      </c>
      <c r="X109" s="37" t="n">
        <v>-0.01151113586336044</v>
      </c>
      <c r="Y109" s="37" t="n">
        <v>-0.01150062114728972</v>
      </c>
      <c r="Z109" s="37" t="n">
        <v>-0.01088682862019296</v>
      </c>
      <c r="AA109" s="37" t="n">
        <v>-0.01078362317080613</v>
      </c>
      <c r="AB109" s="37" t="n">
        <v>-0.01083570488039154</v>
      </c>
      <c r="AC109" s="37" t="n">
        <v>-0.01086623970930329</v>
      </c>
      <c r="AD109" s="37" t="n">
        <v>-0.01090554563038036</v>
      </c>
      <c r="AE109" s="37" t="n">
        <v>0</v>
      </c>
      <c r="AF109" s="37" t="n">
        <v>0</v>
      </c>
      <c r="AG109" s="38" t="n">
        <v>0</v>
      </c>
    </row>
    <row r="110" ht="15.75" customHeight="1" s="34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35" t="n">
        <v>-0.02595649721512972</v>
      </c>
      <c r="D110" s="35" t="n">
        <v>-0.02498237098719844</v>
      </c>
      <c r="E110" s="35" t="n">
        <v>-0.02465792190792227</v>
      </c>
      <c r="F110" s="35" t="n">
        <v>-0.02147576048148693</v>
      </c>
      <c r="G110" s="35" t="n">
        <v>-0.01899747551863289</v>
      </c>
      <c r="H110" s="35" t="n">
        <v>-0.01585301973934455</v>
      </c>
      <c r="I110" s="35" t="n">
        <v>-0.01291953369045151</v>
      </c>
      <c r="J110" s="35" t="n">
        <v>-0.01236460505308876</v>
      </c>
      <c r="K110" s="35" t="n">
        <v>-0.01198815647113498</v>
      </c>
      <c r="L110" s="35" t="n">
        <v>-0.0108977932383723</v>
      </c>
      <c r="M110" s="35" t="n">
        <v>-0.0105612308386151</v>
      </c>
      <c r="N110" s="35" t="n">
        <v>-0.01083885279611913</v>
      </c>
      <c r="O110" s="35" t="n">
        <v>-0.01103880916703561</v>
      </c>
      <c r="P110" s="35" t="n">
        <v>-0.009146780420061569</v>
      </c>
      <c r="Q110" s="35" t="n">
        <v>-0.008250527065297121</v>
      </c>
      <c r="R110" s="35" t="n">
        <v>-0.008539892457963163</v>
      </c>
      <c r="S110" s="35" t="n">
        <v>-0.008673512243194929</v>
      </c>
      <c r="T110" s="35" t="n">
        <v>-0.008271898916686143</v>
      </c>
      <c r="U110" s="35" t="n">
        <v>-0.008221875969706853</v>
      </c>
      <c r="V110" s="35" t="n">
        <v>-0.009711802134248481</v>
      </c>
      <c r="W110" s="35" t="n">
        <v>-0.01059179141196059</v>
      </c>
      <c r="X110" s="35" t="n">
        <v>-0.01055376012581466</v>
      </c>
      <c r="Y110" s="35" t="n">
        <v>-0.01054795171485206</v>
      </c>
      <c r="Z110" s="35" t="n">
        <v>-0.009977073679965807</v>
      </c>
      <c r="AA110" s="35" t="n">
        <v>-0.009884391630049283</v>
      </c>
      <c r="AB110" s="35" t="n">
        <v>-0.009937122492742275</v>
      </c>
      <c r="AC110" s="35" t="n">
        <v>-0.009969638038394749</v>
      </c>
      <c r="AD110" s="35" t="n">
        <v>-0.01001033287234803</v>
      </c>
      <c r="AE110" s="35" t="n">
        <v>0</v>
      </c>
      <c r="AF110" s="35" t="n">
        <v>0</v>
      </c>
      <c r="AG110" s="36" t="n">
        <v>0</v>
      </c>
    </row>
    <row r="111" ht="15.75" customHeight="1" s="34">
      <c r="A111" s="21" t="inlineStr">
        <is>
          <t>Delaware</t>
        </is>
      </c>
      <c r="B111" s="22" t="inlineStr">
        <is>
          <t>LULUCF - Landfilled Yard Trimmings and Food Scraps - Landfilled Food Scraps</t>
        </is>
      </c>
      <c r="C111" s="37" t="n">
        <v>-0.006748073360159137</v>
      </c>
      <c r="D111" s="37" t="n">
        <v>-0.006054355255660539</v>
      </c>
      <c r="E111" s="37" t="n">
        <v>-0.006188801287842276</v>
      </c>
      <c r="F111" s="37" t="n">
        <v>-0.006057993395774759</v>
      </c>
      <c r="G111" s="37" t="n">
        <v>-0.005533077440553292</v>
      </c>
      <c r="H111" s="37" t="n">
        <v>-0.004682598986054406</v>
      </c>
      <c r="I111" s="37" t="n">
        <v>-0.004445707264421082</v>
      </c>
      <c r="J111" s="37" t="n">
        <v>-0.007484503297724224</v>
      </c>
      <c r="K111" s="37" t="n">
        <v>-0.007960276942229762</v>
      </c>
      <c r="L111" s="37" t="n">
        <v>-0.008076834781437151</v>
      </c>
      <c r="M111" s="37" t="n">
        <v>-0.009638500172356415</v>
      </c>
      <c r="N111" s="37" t="n">
        <v>-0.009504528300797521</v>
      </c>
      <c r="O111" s="37" t="n">
        <v>-0.009535842039069218</v>
      </c>
      <c r="P111" s="37" t="n">
        <v>-0.00933253483875993</v>
      </c>
      <c r="Q111" s="37" t="n">
        <v>-0.01088482428447429</v>
      </c>
      <c r="R111" s="37" t="n">
        <v>-0.01025383753067188</v>
      </c>
      <c r="S111" s="37" t="n">
        <v>-0.009732737756696724</v>
      </c>
      <c r="T111" s="37" t="n">
        <v>-0.009237897743416979</v>
      </c>
      <c r="U111" s="37" t="n">
        <v>-0.00877304661505859</v>
      </c>
      <c r="V111" s="37" t="n">
        <v>-0.008868868018165898</v>
      </c>
      <c r="W111" s="37" t="n">
        <v>-0.008826930306382654</v>
      </c>
      <c r="X111" s="37" t="n">
        <v>-0.008426561224403793</v>
      </c>
      <c r="Y111" s="37" t="n">
        <v>-0.008089762491991545</v>
      </c>
      <c r="Z111" s="37" t="n">
        <v>-0.007964093458938086</v>
      </c>
      <c r="AA111" s="37" t="n">
        <v>-0.00806437422791681</v>
      </c>
      <c r="AB111" s="37" t="n">
        <v>-0.008077472509176644</v>
      </c>
      <c r="AC111" s="37" t="n">
        <v>-0.007938815316042394</v>
      </c>
      <c r="AD111" s="37" t="n">
        <v>-0.007827069859235153</v>
      </c>
      <c r="AE111" s="37" t="n">
        <v>0</v>
      </c>
      <c r="AF111" s="37" t="n">
        <v>0</v>
      </c>
      <c r="AG111" s="38" t="n">
        <v>0</v>
      </c>
    </row>
    <row r="112" ht="15.75" customHeight="1" s="34">
      <c r="A112" s="17" t="inlineStr">
        <is>
          <t>Delaware</t>
        </is>
      </c>
      <c r="B112" s="18" t="inlineStr">
        <is>
          <t>LULUCF - Forest Fires</t>
        </is>
      </c>
      <c r="C112" s="35" t="n">
        <v>0</v>
      </c>
      <c r="D112" s="35" t="n">
        <v>0</v>
      </c>
      <c r="E112" s="35" t="n">
        <v>0</v>
      </c>
      <c r="F112" s="35" t="n">
        <v>0</v>
      </c>
      <c r="G112" s="35" t="n">
        <v>0</v>
      </c>
      <c r="H112" s="35" t="n">
        <v>0</v>
      </c>
      <c r="I112" s="35" t="n">
        <v>0</v>
      </c>
      <c r="J112" s="35" t="n">
        <v>0</v>
      </c>
      <c r="K112" s="35" t="n">
        <v>0</v>
      </c>
      <c r="L112" s="35" t="n">
        <v>0</v>
      </c>
      <c r="M112" s="35" t="n">
        <v>0</v>
      </c>
      <c r="N112" s="35" t="n">
        <v>0</v>
      </c>
      <c r="O112" s="35" t="n">
        <v>0</v>
      </c>
      <c r="P112" s="35" t="n">
        <v>0</v>
      </c>
      <c r="Q112" s="35" t="n">
        <v>0</v>
      </c>
      <c r="R112" s="35" t="n">
        <v>0</v>
      </c>
      <c r="S112" s="35" t="n">
        <v>0</v>
      </c>
      <c r="T112" s="35" t="n">
        <v>0</v>
      </c>
      <c r="U112" s="35" t="n">
        <v>0</v>
      </c>
      <c r="V112" s="35" t="n">
        <v>0</v>
      </c>
      <c r="W112" s="35" t="n">
        <v>0</v>
      </c>
      <c r="X112" s="35" t="n">
        <v>0</v>
      </c>
      <c r="Y112" s="35" t="n">
        <v>0</v>
      </c>
      <c r="Z112" s="35" t="n">
        <v>0</v>
      </c>
      <c r="AA112" s="35" t="n">
        <v>0</v>
      </c>
      <c r="AB112" s="35" t="n">
        <v>0</v>
      </c>
      <c r="AC112" s="35" t="n">
        <v>0</v>
      </c>
      <c r="AD112" s="35" t="n">
        <v>0</v>
      </c>
      <c r="AE112" s="35" t="n">
        <v>0</v>
      </c>
      <c r="AF112" s="35" t="n">
        <v>0</v>
      </c>
      <c r="AG112" s="36" t="n">
        <v>0</v>
      </c>
    </row>
    <row r="113" ht="15.75" customHeight="1" s="34">
      <c r="A113" s="17" t="inlineStr">
        <is>
          <t>Delaware</t>
        </is>
      </c>
      <c r="B113" s="18" t="inlineStr">
        <is>
          <t>LULUCF - Agricultural Soil Carbon Flux</t>
        </is>
      </c>
      <c r="C113" s="35" t="n">
        <v>-0.1254437665907845</v>
      </c>
      <c r="D113" s="35" t="n">
        <v>-0.1256521525070817</v>
      </c>
      <c r="E113" s="35" t="n">
        <v>-0.09124219037657968</v>
      </c>
      <c r="F113" s="35" t="n">
        <v>-0.06406211215818886</v>
      </c>
      <c r="G113" s="35" t="n">
        <v>-0.07289779103260394</v>
      </c>
      <c r="H113" s="35" t="n">
        <v>-0.07367123876504049</v>
      </c>
      <c r="I113" s="35" t="n">
        <v>-0.07183300071201096</v>
      </c>
      <c r="J113" s="35" t="n">
        <v>-0.1200959754880516</v>
      </c>
      <c r="K113" s="35" t="n">
        <v>-0.06014874045836925</v>
      </c>
      <c r="L113" s="35" t="n">
        <v>-0.05906582362832676</v>
      </c>
      <c r="M113" s="35" t="n">
        <v>-0.07888077685992401</v>
      </c>
      <c r="N113" s="35" t="n">
        <v>-0.08379553829207433</v>
      </c>
      <c r="O113" s="35" t="n">
        <v>-0.07866572447064274</v>
      </c>
      <c r="P113" s="35" t="n">
        <v>-0.04461102507817178</v>
      </c>
      <c r="Q113" s="35" t="n">
        <v>-0.04991179586162044</v>
      </c>
      <c r="R113" s="35" t="n">
        <v>-0.05449961426689176</v>
      </c>
      <c r="S113" s="35" t="n">
        <v>-0.07309062210372742</v>
      </c>
      <c r="T113" s="35" t="n">
        <v>-0.09374464285397575</v>
      </c>
      <c r="U113" s="35" t="n">
        <v>-0.07721607366976671</v>
      </c>
      <c r="V113" s="35" t="n">
        <v>-0.08344262081265244</v>
      </c>
      <c r="W113" s="35" t="n">
        <v>-0.06523168145506715</v>
      </c>
      <c r="X113" s="35" t="n">
        <v>-0.08603061174243926</v>
      </c>
      <c r="Y113" s="35" t="n">
        <v>-0.03583992287308412</v>
      </c>
      <c r="Z113" s="35" t="n">
        <v>-0.0454551663967632</v>
      </c>
      <c r="AA113" s="35" t="n">
        <v>-0.03741828282407589</v>
      </c>
      <c r="AB113" s="35" t="n">
        <v>-0.02938139925138857</v>
      </c>
      <c r="AC113" s="35" t="n">
        <v>-0.02134451567870125</v>
      </c>
      <c r="AD113" s="35" t="n">
        <v>-0.01330763210601719</v>
      </c>
      <c r="AE113" s="35" t="n">
        <v>-0.01330763210601719</v>
      </c>
      <c r="AF113" s="35" t="n">
        <v>-0.01330763210601719</v>
      </c>
      <c r="AG113" s="36" t="n">
        <v>-0.01330763210601719</v>
      </c>
    </row>
    <row r="114" ht="15.75" customHeight="1" s="34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35" t="n">
        <v>0</v>
      </c>
      <c r="D114" s="35" t="n">
        <v>0</v>
      </c>
      <c r="E114" s="35" t="n">
        <v>0</v>
      </c>
      <c r="F114" s="35" t="n">
        <v>0</v>
      </c>
      <c r="G114" s="35" t="n">
        <v>0</v>
      </c>
      <c r="H114" s="35" t="n">
        <v>0</v>
      </c>
      <c r="I114" s="35" t="n">
        <v>0</v>
      </c>
      <c r="J114" s="35" t="n">
        <v>0</v>
      </c>
      <c r="K114" s="35" t="n">
        <v>0</v>
      </c>
      <c r="L114" s="35" t="n">
        <v>0</v>
      </c>
      <c r="M114" s="35" t="n">
        <v>0</v>
      </c>
      <c r="N114" s="35" t="n">
        <v>0</v>
      </c>
      <c r="O114" s="35" t="n">
        <v>0</v>
      </c>
      <c r="P114" s="35" t="n">
        <v>0</v>
      </c>
      <c r="Q114" s="35" t="n">
        <v>0</v>
      </c>
      <c r="R114" s="35" t="n">
        <v>0</v>
      </c>
      <c r="S114" s="35" t="n">
        <v>0</v>
      </c>
      <c r="T114" s="35" t="n">
        <v>0</v>
      </c>
      <c r="U114" s="35" t="n">
        <v>0</v>
      </c>
      <c r="V114" s="35" t="n">
        <v>0</v>
      </c>
      <c r="W114" s="35" t="n">
        <v>0</v>
      </c>
      <c r="X114" s="35" t="n">
        <v>0</v>
      </c>
      <c r="Y114" s="35" t="n">
        <v>0</v>
      </c>
      <c r="Z114" s="35" t="n">
        <v>0</v>
      </c>
      <c r="AA114" s="35" t="n">
        <v>0</v>
      </c>
      <c r="AB114" s="35" t="n">
        <v>0</v>
      </c>
      <c r="AC114" s="35" t="n">
        <v>0</v>
      </c>
      <c r="AD114" s="35" t="n">
        <v>0</v>
      </c>
      <c r="AE114" s="35" t="n">
        <v>0</v>
      </c>
      <c r="AF114" s="35" t="n">
        <v>0</v>
      </c>
      <c r="AG114" s="36" t="n">
        <v>0</v>
      </c>
    </row>
    <row r="115" ht="15.75" customHeight="1" s="34">
      <c r="A115" s="21" t="inlineStr">
        <is>
          <t>District of Columbia</t>
        </is>
      </c>
      <c r="B115" s="22" t="inlineStr">
        <is>
          <t>LULUCF - Forest Carbon Flux - Belowground Biomass</t>
        </is>
      </c>
      <c r="C115" s="37" t="n">
        <v>0</v>
      </c>
      <c r="D115" s="37" t="n">
        <v>0</v>
      </c>
      <c r="E115" s="37" t="n">
        <v>0</v>
      </c>
      <c r="F115" s="37" t="n">
        <v>0</v>
      </c>
      <c r="G115" s="37" t="n">
        <v>0</v>
      </c>
      <c r="H115" s="37" t="n">
        <v>0</v>
      </c>
      <c r="I115" s="37" t="n">
        <v>0</v>
      </c>
      <c r="J115" s="37" t="n">
        <v>0</v>
      </c>
      <c r="K115" s="37" t="n">
        <v>0</v>
      </c>
      <c r="L115" s="37" t="n">
        <v>0</v>
      </c>
      <c r="M115" s="37" t="n">
        <v>0</v>
      </c>
      <c r="N115" s="37" t="n">
        <v>0</v>
      </c>
      <c r="O115" s="37" t="n">
        <v>0</v>
      </c>
      <c r="P115" s="37" t="n">
        <v>0</v>
      </c>
      <c r="Q115" s="37" t="n">
        <v>0</v>
      </c>
      <c r="R115" s="37" t="n">
        <v>0</v>
      </c>
      <c r="S115" s="37" t="n">
        <v>0</v>
      </c>
      <c r="T115" s="37" t="n">
        <v>0</v>
      </c>
      <c r="U115" s="37" t="n">
        <v>0</v>
      </c>
      <c r="V115" s="37" t="n">
        <v>0</v>
      </c>
      <c r="W115" s="37" t="n">
        <v>0</v>
      </c>
      <c r="X115" s="37" t="n">
        <v>0</v>
      </c>
      <c r="Y115" s="37" t="n">
        <v>0</v>
      </c>
      <c r="Z115" s="37" t="n">
        <v>0</v>
      </c>
      <c r="AA115" s="37" t="n">
        <v>0</v>
      </c>
      <c r="AB115" s="37" t="n">
        <v>0</v>
      </c>
      <c r="AC115" s="37" t="n">
        <v>0</v>
      </c>
      <c r="AD115" s="37" t="n">
        <v>0</v>
      </c>
      <c r="AE115" s="37" t="n">
        <v>0</v>
      </c>
      <c r="AF115" s="37" t="n">
        <v>0</v>
      </c>
      <c r="AG115" s="38" t="n">
        <v>0</v>
      </c>
    </row>
    <row r="116" ht="15.75" customHeight="1" s="34">
      <c r="A116" s="17" t="inlineStr">
        <is>
          <t>District of Columbia</t>
        </is>
      </c>
      <c r="B116" s="18" t="inlineStr">
        <is>
          <t>LULUCF - Forest Carbon Flux - Dead Wood</t>
        </is>
      </c>
      <c r="C116" s="35" t="n">
        <v>0</v>
      </c>
      <c r="D116" s="35" t="n">
        <v>0</v>
      </c>
      <c r="E116" s="35" t="n">
        <v>0</v>
      </c>
      <c r="F116" s="35" t="n">
        <v>0</v>
      </c>
      <c r="G116" s="35" t="n">
        <v>0</v>
      </c>
      <c r="H116" s="35" t="n">
        <v>0</v>
      </c>
      <c r="I116" s="35" t="n">
        <v>0</v>
      </c>
      <c r="J116" s="35" t="n">
        <v>0</v>
      </c>
      <c r="K116" s="35" t="n">
        <v>0</v>
      </c>
      <c r="L116" s="35" t="n">
        <v>0</v>
      </c>
      <c r="M116" s="35" t="n">
        <v>0</v>
      </c>
      <c r="N116" s="35" t="n">
        <v>0</v>
      </c>
      <c r="O116" s="35" t="n">
        <v>0</v>
      </c>
      <c r="P116" s="35" t="n">
        <v>0</v>
      </c>
      <c r="Q116" s="35" t="n">
        <v>0</v>
      </c>
      <c r="R116" s="35" t="n">
        <v>0</v>
      </c>
      <c r="S116" s="35" t="n">
        <v>0</v>
      </c>
      <c r="T116" s="35" t="n">
        <v>0</v>
      </c>
      <c r="U116" s="35" t="n">
        <v>0</v>
      </c>
      <c r="V116" s="35" t="n">
        <v>0</v>
      </c>
      <c r="W116" s="35" t="n">
        <v>0</v>
      </c>
      <c r="X116" s="35" t="n">
        <v>0</v>
      </c>
      <c r="Y116" s="35" t="n">
        <v>0</v>
      </c>
      <c r="Z116" s="35" t="n">
        <v>0</v>
      </c>
      <c r="AA116" s="35" t="n">
        <v>0</v>
      </c>
      <c r="AB116" s="35" t="n">
        <v>0</v>
      </c>
      <c r="AC116" s="35" t="n">
        <v>0</v>
      </c>
      <c r="AD116" s="35" t="n">
        <v>0</v>
      </c>
      <c r="AE116" s="35" t="n">
        <v>0</v>
      </c>
      <c r="AF116" s="35" t="n">
        <v>0</v>
      </c>
      <c r="AG116" s="36" t="n">
        <v>0</v>
      </c>
    </row>
    <row r="117" ht="15.75" customHeight="1" s="34">
      <c r="A117" s="21" t="inlineStr">
        <is>
          <t>District of Columbia</t>
        </is>
      </c>
      <c r="B117" s="22" t="inlineStr">
        <is>
          <t>LULUCF - Forest Carbon Flux - Litter</t>
        </is>
      </c>
      <c r="C117" s="37" t="n">
        <v>0</v>
      </c>
      <c r="D117" s="37" t="n">
        <v>0</v>
      </c>
      <c r="E117" s="37" t="n">
        <v>0</v>
      </c>
      <c r="F117" s="37" t="n">
        <v>0</v>
      </c>
      <c r="G117" s="37" t="n">
        <v>0</v>
      </c>
      <c r="H117" s="37" t="n">
        <v>0</v>
      </c>
      <c r="I117" s="37" t="n">
        <v>0</v>
      </c>
      <c r="J117" s="37" t="n">
        <v>0</v>
      </c>
      <c r="K117" s="37" t="n">
        <v>0</v>
      </c>
      <c r="L117" s="37" t="n">
        <v>0</v>
      </c>
      <c r="M117" s="37" t="n">
        <v>0</v>
      </c>
      <c r="N117" s="37" t="n">
        <v>0</v>
      </c>
      <c r="O117" s="37" t="n">
        <v>0</v>
      </c>
      <c r="P117" s="37" t="n">
        <v>0</v>
      </c>
      <c r="Q117" s="37" t="n">
        <v>0</v>
      </c>
      <c r="R117" s="37" t="n">
        <v>0</v>
      </c>
      <c r="S117" s="37" t="n">
        <v>0</v>
      </c>
      <c r="T117" s="37" t="n">
        <v>0</v>
      </c>
      <c r="U117" s="37" t="n">
        <v>0</v>
      </c>
      <c r="V117" s="37" t="n">
        <v>0</v>
      </c>
      <c r="W117" s="37" t="n">
        <v>0</v>
      </c>
      <c r="X117" s="37" t="n">
        <v>0</v>
      </c>
      <c r="Y117" s="37" t="n">
        <v>0</v>
      </c>
      <c r="Z117" s="37" t="n">
        <v>0</v>
      </c>
      <c r="AA117" s="37" t="n">
        <v>0</v>
      </c>
      <c r="AB117" s="37" t="n">
        <v>0</v>
      </c>
      <c r="AC117" s="37" t="n">
        <v>0</v>
      </c>
      <c r="AD117" s="37" t="n">
        <v>0</v>
      </c>
      <c r="AE117" s="37" t="n">
        <v>0</v>
      </c>
      <c r="AF117" s="37" t="n">
        <v>0</v>
      </c>
      <c r="AG117" s="38" t="n">
        <v>0</v>
      </c>
    </row>
    <row r="118" ht="15.75" customHeight="1" s="34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35" t="n">
        <v>0</v>
      </c>
      <c r="D118" s="35" t="n">
        <v>0</v>
      </c>
      <c r="E118" s="35" t="n">
        <v>0</v>
      </c>
      <c r="F118" s="35" t="n">
        <v>0</v>
      </c>
      <c r="G118" s="35" t="n">
        <v>0</v>
      </c>
      <c r="H118" s="35" t="n">
        <v>0</v>
      </c>
      <c r="I118" s="35" t="n">
        <v>0</v>
      </c>
      <c r="J118" s="35" t="n">
        <v>0</v>
      </c>
      <c r="K118" s="35" t="n">
        <v>0</v>
      </c>
      <c r="L118" s="35" t="n">
        <v>0</v>
      </c>
      <c r="M118" s="35" t="n">
        <v>0</v>
      </c>
      <c r="N118" s="35" t="n">
        <v>0</v>
      </c>
      <c r="O118" s="35" t="n">
        <v>0</v>
      </c>
      <c r="P118" s="35" t="n">
        <v>0</v>
      </c>
      <c r="Q118" s="35" t="n">
        <v>0</v>
      </c>
      <c r="R118" s="35" t="n">
        <v>0</v>
      </c>
      <c r="S118" s="35" t="n">
        <v>0</v>
      </c>
      <c r="T118" s="35" t="n">
        <v>0</v>
      </c>
      <c r="U118" s="35" t="n">
        <v>0</v>
      </c>
      <c r="V118" s="35" t="n">
        <v>0</v>
      </c>
      <c r="W118" s="35" t="n">
        <v>0</v>
      </c>
      <c r="X118" s="35" t="n">
        <v>0</v>
      </c>
      <c r="Y118" s="35" t="n">
        <v>0</v>
      </c>
      <c r="Z118" s="35" t="n">
        <v>0</v>
      </c>
      <c r="AA118" s="35" t="n">
        <v>0</v>
      </c>
      <c r="AB118" s="35" t="n">
        <v>0</v>
      </c>
      <c r="AC118" s="35" t="n">
        <v>0</v>
      </c>
      <c r="AD118" s="35" t="n">
        <v>0</v>
      </c>
      <c r="AE118" s="35" t="n">
        <v>0</v>
      </c>
      <c r="AF118" s="35" t="n">
        <v>0</v>
      </c>
      <c r="AG118" s="36" t="n">
        <v>0</v>
      </c>
    </row>
    <row r="119" ht="15.75" customHeight="1" s="34">
      <c r="A119" s="21" t="inlineStr">
        <is>
          <t>District of Columbia</t>
        </is>
      </c>
      <c r="B119" s="22" t="inlineStr">
        <is>
          <t>LULUCF - Forest Carbon Flux - Total wood products and landfills</t>
        </is>
      </c>
      <c r="C119" s="37" t="n">
        <v>0</v>
      </c>
      <c r="D119" s="37" t="n">
        <v>0</v>
      </c>
      <c r="E119" s="37" t="n">
        <v>0</v>
      </c>
      <c r="F119" s="37" t="n">
        <v>0</v>
      </c>
      <c r="G119" s="37" t="n">
        <v>0</v>
      </c>
      <c r="H119" s="37" t="n">
        <v>0</v>
      </c>
      <c r="I119" s="37" t="n">
        <v>0</v>
      </c>
      <c r="J119" s="37" t="n">
        <v>0</v>
      </c>
      <c r="K119" s="37" t="n">
        <v>0</v>
      </c>
      <c r="L119" s="37" t="n">
        <v>0</v>
      </c>
      <c r="M119" s="37" t="n">
        <v>0</v>
      </c>
      <c r="N119" s="37" t="n">
        <v>0</v>
      </c>
      <c r="O119" s="37" t="n">
        <v>0</v>
      </c>
      <c r="P119" s="37" t="n">
        <v>0</v>
      </c>
      <c r="Q119" s="37" t="n">
        <v>0</v>
      </c>
      <c r="R119" s="37" t="n">
        <v>0</v>
      </c>
      <c r="S119" s="37" t="n">
        <v>0</v>
      </c>
      <c r="T119" s="37" t="n">
        <v>0</v>
      </c>
      <c r="U119" s="37" t="n">
        <v>0</v>
      </c>
      <c r="V119" s="37" t="n">
        <v>0</v>
      </c>
      <c r="W119" s="37" t="n">
        <v>0</v>
      </c>
      <c r="X119" s="37" t="n">
        <v>0</v>
      </c>
      <c r="Y119" s="37" t="n">
        <v>0</v>
      </c>
      <c r="Z119" s="37" t="n">
        <v>0</v>
      </c>
      <c r="AA119" s="37" t="n">
        <v>0</v>
      </c>
      <c r="AB119" s="37" t="n">
        <v>0</v>
      </c>
      <c r="AC119" s="37" t="n">
        <v>0</v>
      </c>
      <c r="AD119" s="37" t="n">
        <v>0</v>
      </c>
      <c r="AE119" s="37" t="n">
        <v>0</v>
      </c>
      <c r="AF119" s="37" t="n">
        <v>0</v>
      </c>
      <c r="AG119" s="38" t="n">
        <v>0</v>
      </c>
    </row>
    <row r="120" ht="15.75" customHeight="1" s="34">
      <c r="A120" s="17" t="inlineStr">
        <is>
          <t>District of Columbia</t>
        </is>
      </c>
      <c r="B120" s="18" t="inlineStr">
        <is>
          <t>LULUCF - Urban Trees</t>
        </is>
      </c>
      <c r="C120" s="35" t="n">
        <v>-0.04318288333333332</v>
      </c>
      <c r="D120" s="35" t="n">
        <v>-0.04304877499999999</v>
      </c>
      <c r="E120" s="35" t="n">
        <v>-0.04291466666666666</v>
      </c>
      <c r="F120" s="35" t="n">
        <v>-0.04278055833333332</v>
      </c>
      <c r="G120" s="35" t="n">
        <v>-0.04264644999999999</v>
      </c>
      <c r="H120" s="35" t="n">
        <v>-0.04251234166666665</v>
      </c>
      <c r="I120" s="35" t="n">
        <v>-0.04237823333333333</v>
      </c>
      <c r="J120" s="35" t="n">
        <v>-0.042244125</v>
      </c>
      <c r="K120" s="35" t="n">
        <v>-0.04211001666666666</v>
      </c>
      <c r="L120" s="35" t="n">
        <v>-0.04197590833333333</v>
      </c>
      <c r="M120" s="35" t="n">
        <v>-0.04184179999999998</v>
      </c>
      <c r="N120" s="35" t="n">
        <v>-0.04189851924206665</v>
      </c>
      <c r="O120" s="35" t="n">
        <v>-0.04195523848413332</v>
      </c>
      <c r="P120" s="35" t="n">
        <v>-0.04201195772619999</v>
      </c>
      <c r="Q120" s="35" t="n">
        <v>-0.04206867696826665</v>
      </c>
      <c r="R120" s="35" t="n">
        <v>-0.04212539621033332</v>
      </c>
      <c r="S120" s="35" t="n">
        <v>-0.04218211545239998</v>
      </c>
      <c r="T120" s="35" t="n">
        <v>-0.04223883469446665</v>
      </c>
      <c r="U120" s="35" t="n">
        <v>-0.04229555393653332</v>
      </c>
      <c r="V120" s="35" t="n">
        <v>-0.04235227317859998</v>
      </c>
      <c r="W120" s="35" t="n">
        <v>-0.04240899242066666</v>
      </c>
      <c r="X120" s="35" t="n">
        <v>-0.04246571166273331</v>
      </c>
      <c r="Y120" s="35" t="n">
        <v>-0.04252243090479996</v>
      </c>
      <c r="Z120" s="35" t="n">
        <v>-0.04257915014686664</v>
      </c>
      <c r="AA120" s="35" t="n">
        <v>-0.04263586938893329</v>
      </c>
      <c r="AB120" s="35" t="n">
        <v>-0.04269258863099998</v>
      </c>
      <c r="AC120" s="35" t="n">
        <v>-0.04274930787306662</v>
      </c>
      <c r="AD120" s="35" t="n">
        <v>-0.0428060271151333</v>
      </c>
      <c r="AE120" s="35" t="n">
        <v>0</v>
      </c>
      <c r="AF120" s="35" t="n">
        <v>0</v>
      </c>
      <c r="AG120" s="36" t="n">
        <v>0</v>
      </c>
    </row>
    <row r="121" ht="15.75" customHeight="1" s="34">
      <c r="A121" s="21" t="inlineStr">
        <is>
          <t>District of Columbia</t>
        </is>
      </c>
      <c r="B121" s="22" t="inlineStr">
        <is>
          <t>LULUCF - Landfilled Yard Trimmings and Food Scraps</t>
        </is>
      </c>
      <c r="C121" s="37" t="n">
        <v>-0.05319991821026371</v>
      </c>
      <c r="D121" s="37" t="n">
        <v>-0.04835351546172673</v>
      </c>
      <c r="E121" s="37" t="n">
        <v>-0.04613365706848194</v>
      </c>
      <c r="F121" s="37" t="n">
        <v>-0.03861242995106788</v>
      </c>
      <c r="G121" s="37" t="n">
        <v>-0.03212516827459028</v>
      </c>
      <c r="H121" s="37" t="n">
        <v>-0.02433165137626782</v>
      </c>
      <c r="I121" s="37" t="n">
        <v>-0.01804616809506422</v>
      </c>
      <c r="J121" s="37" t="n">
        <v>-0.01876309232939885</v>
      </c>
      <c r="K121" s="37" t="n">
        <v>-0.01801840159864568</v>
      </c>
      <c r="L121" s="37" t="n">
        <v>-0.01629826693286315</v>
      </c>
      <c r="M121" s="37" t="n">
        <v>-0.01987729204258101</v>
      </c>
      <c r="N121" s="37" t="n">
        <v>-0.02068103474222249</v>
      </c>
      <c r="O121" s="37" t="n">
        <v>-0.020985787171106</v>
      </c>
      <c r="P121" s="37" t="n">
        <v>-0.0173892258258458</v>
      </c>
      <c r="Q121" s="37" t="n">
        <v>-0.0169750609326268</v>
      </c>
      <c r="R121" s="37" t="n">
        <v>-0.01715043728465403</v>
      </c>
      <c r="S121" s="37" t="n">
        <v>-0.01705225667941836</v>
      </c>
      <c r="T121" s="37" t="n">
        <v>-0.01618179334891408</v>
      </c>
      <c r="U121" s="37" t="n">
        <v>-0.01590471159281847</v>
      </c>
      <c r="V121" s="37" t="n">
        <v>-0.01859161470660643</v>
      </c>
      <c r="W121" s="37" t="n">
        <v>-0.01995096667334505</v>
      </c>
      <c r="X121" s="37" t="n">
        <v>-0.02012143869956564</v>
      </c>
      <c r="Y121" s="37" t="n">
        <v>-0.02037581252967515</v>
      </c>
      <c r="Z121" s="37" t="n">
        <v>-0.01985109978400021</v>
      </c>
      <c r="AA121" s="37" t="n">
        <v>-0.02008766184626101</v>
      </c>
      <c r="AB121" s="37" t="n">
        <v>-0.02050881800517446</v>
      </c>
      <c r="AC121" s="37" t="n">
        <v>-0.02075190818196804</v>
      </c>
      <c r="AD121" s="37" t="n">
        <v>-0.02094137871148739</v>
      </c>
      <c r="AE121" s="37" t="n">
        <v>0</v>
      </c>
      <c r="AF121" s="37" t="n">
        <v>0</v>
      </c>
      <c r="AG121" s="38" t="n">
        <v>0</v>
      </c>
    </row>
    <row r="122" ht="15.75" customHeight="1" s="34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35" t="n">
        <v>-0.003935388166757687</v>
      </c>
      <c r="D122" s="35" t="n">
        <v>-0.003479448649011206</v>
      </c>
      <c r="E122" s="35" t="n">
        <v>-0.003277642668128067</v>
      </c>
      <c r="F122" s="35" t="n">
        <v>-0.002379936420236563</v>
      </c>
      <c r="G122" s="35" t="n">
        <v>-0.001713822652701386</v>
      </c>
      <c r="H122" s="35" t="n">
        <v>-0.0009325034172934276</v>
      </c>
      <c r="I122" s="35" t="n">
        <v>-0.0003020622502469716</v>
      </c>
      <c r="J122" s="35" t="n">
        <v>-0.000297192700284332</v>
      </c>
      <c r="K122" s="35" t="n">
        <v>-0.000333441575288892</v>
      </c>
      <c r="L122" s="35" t="n">
        <v>-0.000235751671287988</v>
      </c>
      <c r="M122" s="35" t="n">
        <v>-0.0005200130246530818</v>
      </c>
      <c r="N122" s="35" t="n">
        <v>-0.0007372511733550718</v>
      </c>
      <c r="O122" s="35" t="n">
        <v>-0.0008826271919745352</v>
      </c>
      <c r="P122" s="35" t="n">
        <v>-0.0005273907211610951</v>
      </c>
      <c r="Q122" s="35" t="n">
        <v>-0.0004273100933638811</v>
      </c>
      <c r="R122" s="35" t="n">
        <v>-0.0005769223802219466</v>
      </c>
      <c r="S122" s="35" t="n">
        <v>-0.0006826484266068628</v>
      </c>
      <c r="T122" s="35" t="n">
        <v>-0.0007017944857469468</v>
      </c>
      <c r="U122" s="35" t="n">
        <v>-0.0007647622446143647</v>
      </c>
      <c r="V122" s="35" t="n">
        <v>-0.001058986533736856</v>
      </c>
      <c r="W122" s="35" t="n">
        <v>-0.001234874445234794</v>
      </c>
      <c r="X122" s="35" t="n">
        <v>-0.001305882048006116</v>
      </c>
      <c r="Y122" s="35" t="n">
        <v>-0.001375339094271403</v>
      </c>
      <c r="Z122" s="35" t="n">
        <v>-0.001352795764941353</v>
      </c>
      <c r="AA122" s="35" t="n">
        <v>-0.001385694324214936</v>
      </c>
      <c r="AB122" s="35" t="n">
        <v>-0.001437749440744241</v>
      </c>
      <c r="AC122" s="35" t="n">
        <v>-0.0014807976198498</v>
      </c>
      <c r="AD122" s="35" t="n">
        <v>-0.001516058362621204</v>
      </c>
      <c r="AE122" s="35" t="n">
        <v>0</v>
      </c>
      <c r="AF122" s="35" t="n">
        <v>0</v>
      </c>
      <c r="AG122" s="36" t="n">
        <v>0</v>
      </c>
    </row>
    <row r="123" ht="15.75" customHeight="1" s="34">
      <c r="A123" s="21" t="inlineStr">
        <is>
          <t>District of Columbia</t>
        </is>
      </c>
      <c r="B123" s="22" t="inlineStr">
        <is>
          <t>LULUCF - Landfilled Yard Trimmings and Food Scraps - Leaves</t>
        </is>
      </c>
      <c r="C123" s="37" t="n">
        <v>-0.02290550215531575</v>
      </c>
      <c r="D123" s="37" t="n">
        <v>-0.02124960605909034</v>
      </c>
      <c r="E123" s="37" t="n">
        <v>-0.02032655516550522</v>
      </c>
      <c r="F123" s="37" t="n">
        <v>-0.01721025599467879</v>
      </c>
      <c r="G123" s="37" t="n">
        <v>-0.01468656941499155</v>
      </c>
      <c r="H123" s="37" t="n">
        <v>-0.01171995658991907</v>
      </c>
      <c r="I123" s="37" t="n">
        <v>-0.009130462703672113</v>
      </c>
      <c r="J123" s="37" t="n">
        <v>-0.008438209178027487</v>
      </c>
      <c r="K123" s="37" t="n">
        <v>-0.007925811098565702</v>
      </c>
      <c r="L123" s="37" t="n">
        <v>-0.007048471958042588</v>
      </c>
      <c r="M123" s="37" t="n">
        <v>-0.00739459088668688</v>
      </c>
      <c r="N123" s="37" t="n">
        <v>-0.007622078720093555</v>
      </c>
      <c r="O123" s="37" t="n">
        <v>-0.0076973276986814</v>
      </c>
      <c r="P123" s="37" t="n">
        <v>-0.006259879258485417</v>
      </c>
      <c r="Q123" s="37" t="n">
        <v>-0.005586032055598839</v>
      </c>
      <c r="R123" s="37" t="n">
        <v>-0.005748000942908277</v>
      </c>
      <c r="S123" s="37" t="n">
        <v>-0.005772009756989651</v>
      </c>
      <c r="T123" s="37" t="n">
        <v>-0.005436231579354777</v>
      </c>
      <c r="U123" s="37" t="n">
        <v>-0.005377302749171974</v>
      </c>
      <c r="V123" s="37" t="n">
        <v>-0.006515446881054439</v>
      </c>
      <c r="W123" s="37" t="n">
        <v>-0.007112737164537558</v>
      </c>
      <c r="X123" s="37" t="n">
        <v>-0.007229833359428388</v>
      </c>
      <c r="Y123" s="37" t="n">
        <v>-0.007373196041848094</v>
      </c>
      <c r="Z123" s="37" t="n">
        <v>-0.007090432584942846</v>
      </c>
      <c r="AA123" s="37" t="n">
        <v>-0.007107698837182018</v>
      </c>
      <c r="AB123" s="37" t="n">
        <v>-0.007241907285701775</v>
      </c>
      <c r="AC123" s="37" t="n">
        <v>-0.007350632915719416</v>
      </c>
      <c r="AD123" s="37" t="n">
        <v>-0.007437333288202827</v>
      </c>
      <c r="AE123" s="37" t="n">
        <v>0</v>
      </c>
      <c r="AF123" s="37" t="n">
        <v>0</v>
      </c>
      <c r="AG123" s="38" t="n">
        <v>0</v>
      </c>
    </row>
    <row r="124" ht="15.75" customHeight="1" s="34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35" t="n">
        <v>-0.02248406402394941</v>
      </c>
      <c r="D124" s="35" t="n">
        <v>-0.02075539413310847</v>
      </c>
      <c r="E124" s="35" t="n">
        <v>-0.01978498029712516</v>
      </c>
      <c r="F124" s="35" t="n">
        <v>-0.01655653992490387</v>
      </c>
      <c r="G124" s="35" t="n">
        <v>-0.01394418661663669</v>
      </c>
      <c r="H124" s="35" t="n">
        <v>-0.01087987706668103</v>
      </c>
      <c r="I124" s="35" t="n">
        <v>-0.008209263229960658</v>
      </c>
      <c r="J124" s="35" t="n">
        <v>-0.007498014212438022</v>
      </c>
      <c r="K124" s="35" t="n">
        <v>-0.006973388779494314</v>
      </c>
      <c r="L124" s="35" t="n">
        <v>-0.006073711279342338</v>
      </c>
      <c r="M124" s="35" t="n">
        <v>-0.006436249090057761</v>
      </c>
      <c r="N124" s="35" t="n">
        <v>-0.006676090622813129</v>
      </c>
      <c r="O124" s="35" t="n">
        <v>-0.006758793702256658</v>
      </c>
      <c r="P124" s="35" t="n">
        <v>-0.005282778017403321</v>
      </c>
      <c r="Q124" s="35" t="n">
        <v>-0.004596005913200259</v>
      </c>
      <c r="R124" s="35" t="n">
        <v>-0.004760764676858096</v>
      </c>
      <c r="S124" s="35" t="n">
        <v>-0.004796117002068646</v>
      </c>
      <c r="T124" s="35" t="n">
        <v>-0.004494294366860951</v>
      </c>
      <c r="U124" s="35" t="n">
        <v>-0.004451582196002278</v>
      </c>
      <c r="V124" s="35" t="n">
        <v>-0.005529879615150265</v>
      </c>
      <c r="W124" s="35" t="n">
        <v>-0.006101409644106884</v>
      </c>
      <c r="X124" s="35" t="n">
        <v>-0.00622298731946313</v>
      </c>
      <c r="Y124" s="35" t="n">
        <v>-0.006368973751930563</v>
      </c>
      <c r="Z124" s="35" t="n">
        <v>-0.006115649339697786</v>
      </c>
      <c r="AA124" s="35" t="n">
        <v>-0.006143146500043902</v>
      </c>
      <c r="AB124" s="35" t="n">
        <v>-0.006279982474430255</v>
      </c>
      <c r="AC124" s="35" t="n">
        <v>-0.006392759958628838</v>
      </c>
      <c r="AD124" s="35" t="n">
        <v>-0.006484718300987481</v>
      </c>
      <c r="AE124" s="35" t="n">
        <v>0</v>
      </c>
      <c r="AF124" s="35" t="n">
        <v>0</v>
      </c>
      <c r="AG124" s="36" t="n">
        <v>0</v>
      </c>
    </row>
    <row r="125" ht="15.75" customHeight="1" s="34">
      <c r="A125" s="21" t="inlineStr">
        <is>
          <t>District of Columbia</t>
        </is>
      </c>
      <c r="B125" s="22" t="inlineStr">
        <is>
          <t>LULUCF - Landfilled Yard Trimmings and Food Scraps - Landfilled Food Scraps</t>
        </is>
      </c>
      <c r="C125" s="37" t="n">
        <v>-0.003874963864240873</v>
      </c>
      <c r="D125" s="37" t="n">
        <v>-0.002869066620516719</v>
      </c>
      <c r="E125" s="37" t="n">
        <v>-0.00274447893772349</v>
      </c>
      <c r="F125" s="37" t="n">
        <v>-0.002465697611248653</v>
      </c>
      <c r="G125" s="37" t="n">
        <v>-0.001780589590260658</v>
      </c>
      <c r="H125" s="37" t="n">
        <v>-0.0007993143023742892</v>
      </c>
      <c r="I125" s="37" t="n">
        <v>-0.0004043799111844753</v>
      </c>
      <c r="J125" s="37" t="n">
        <v>-0.002529676238649012</v>
      </c>
      <c r="K125" s="37" t="n">
        <v>-0.00278576014529677</v>
      </c>
      <c r="L125" s="37" t="n">
        <v>-0.002940332024190236</v>
      </c>
      <c r="M125" s="37" t="n">
        <v>-0.00552643904118329</v>
      </c>
      <c r="N125" s="37" t="n">
        <v>-0.005645614225960736</v>
      </c>
      <c r="O125" s="37" t="n">
        <v>-0.005647038578193412</v>
      </c>
      <c r="P125" s="37" t="n">
        <v>-0.005319177828795972</v>
      </c>
      <c r="Q125" s="37" t="n">
        <v>-0.006365712870463824</v>
      </c>
      <c r="R125" s="37" t="n">
        <v>-0.006064749284665709</v>
      </c>
      <c r="S125" s="37" t="n">
        <v>-0.0058014814937532</v>
      </c>
      <c r="T125" s="37" t="n">
        <v>-0.00554947291695141</v>
      </c>
      <c r="U125" s="37" t="n">
        <v>-0.005311064403029855</v>
      </c>
      <c r="V125" s="37" t="n">
        <v>-0.005487301676664875</v>
      </c>
      <c r="W125" s="37" t="n">
        <v>-0.005501945419465817</v>
      </c>
      <c r="X125" s="37" t="n">
        <v>-0.00536273597266801</v>
      </c>
      <c r="Y125" s="37" t="n">
        <v>-0.00525830364162509</v>
      </c>
      <c r="Z125" s="37" t="n">
        <v>-0.005292222094418222</v>
      </c>
      <c r="AA125" s="37" t="n">
        <v>-0.005451122184820155</v>
      </c>
      <c r="AB125" s="37" t="n">
        <v>-0.005549178804298184</v>
      </c>
      <c r="AC125" s="37" t="n">
        <v>-0.005527717687769983</v>
      </c>
      <c r="AD125" s="37" t="n">
        <v>-0.005503268759675871</v>
      </c>
      <c r="AE125" s="37" t="n">
        <v>0</v>
      </c>
      <c r="AF125" s="37" t="n">
        <v>0</v>
      </c>
      <c r="AG125" s="38" t="n">
        <v>0</v>
      </c>
    </row>
    <row r="126" ht="15.75" customHeight="1" s="34">
      <c r="A126" s="17" t="inlineStr">
        <is>
          <t>District of Columbia</t>
        </is>
      </c>
      <c r="B126" s="18" t="inlineStr">
        <is>
          <t>LULUCF - Forest Fires</t>
        </is>
      </c>
      <c r="C126" s="35" t="n">
        <v>0</v>
      </c>
      <c r="D126" s="35" t="n">
        <v>0</v>
      </c>
      <c r="E126" s="35" t="n">
        <v>0</v>
      </c>
      <c r="F126" s="35" t="n">
        <v>0</v>
      </c>
      <c r="G126" s="35" t="n">
        <v>0</v>
      </c>
      <c r="H126" s="35" t="n">
        <v>0</v>
      </c>
      <c r="I126" s="35" t="n">
        <v>0</v>
      </c>
      <c r="J126" s="35" t="n">
        <v>0</v>
      </c>
      <c r="K126" s="35" t="n">
        <v>0</v>
      </c>
      <c r="L126" s="35" t="n">
        <v>0</v>
      </c>
      <c r="M126" s="35" t="n">
        <v>0</v>
      </c>
      <c r="N126" s="35" t="n">
        <v>0</v>
      </c>
      <c r="O126" s="35" t="n">
        <v>0</v>
      </c>
      <c r="P126" s="35" t="n">
        <v>0</v>
      </c>
      <c r="Q126" s="35" t="n">
        <v>0</v>
      </c>
      <c r="R126" s="35" t="n">
        <v>0</v>
      </c>
      <c r="S126" s="35" t="n">
        <v>0</v>
      </c>
      <c r="T126" s="35" t="n">
        <v>0</v>
      </c>
      <c r="U126" s="35" t="n">
        <v>0</v>
      </c>
      <c r="V126" s="35" t="n">
        <v>0</v>
      </c>
      <c r="W126" s="35" t="n">
        <v>0</v>
      </c>
      <c r="X126" s="35" t="n">
        <v>0</v>
      </c>
      <c r="Y126" s="35" t="n">
        <v>0</v>
      </c>
      <c r="Z126" s="35" t="n">
        <v>0</v>
      </c>
      <c r="AA126" s="35" t="n">
        <v>0</v>
      </c>
      <c r="AB126" s="35" t="n">
        <v>0</v>
      </c>
      <c r="AC126" s="35" t="n">
        <v>0</v>
      </c>
      <c r="AD126" s="35" t="n">
        <v>0</v>
      </c>
      <c r="AE126" s="35" t="n">
        <v>0</v>
      </c>
      <c r="AF126" s="35" t="n">
        <v>0</v>
      </c>
      <c r="AG126" s="36" t="n">
        <v>0</v>
      </c>
    </row>
    <row r="127" ht="15.75" customHeight="1" s="34">
      <c r="A127" s="17" t="inlineStr">
        <is>
          <t>District of Columbia</t>
        </is>
      </c>
      <c r="B127" s="18" t="inlineStr">
        <is>
          <t>LULUCF - Agricultural Soil Carbon Flux</t>
        </is>
      </c>
      <c r="C127" s="35" t="n">
        <v>0</v>
      </c>
      <c r="D127" s="35" t="n">
        <v>0</v>
      </c>
      <c r="E127" s="35" t="n">
        <v>0</v>
      </c>
      <c r="F127" s="35" t="n">
        <v>0</v>
      </c>
      <c r="G127" s="35" t="n">
        <v>0</v>
      </c>
      <c r="H127" s="35" t="n">
        <v>0</v>
      </c>
      <c r="I127" s="35" t="n">
        <v>0</v>
      </c>
      <c r="J127" s="35" t="n">
        <v>0</v>
      </c>
      <c r="K127" s="35" t="n">
        <v>0</v>
      </c>
      <c r="L127" s="35" t="n">
        <v>0</v>
      </c>
      <c r="M127" s="35" t="n">
        <v>0</v>
      </c>
      <c r="N127" s="35" t="n">
        <v>0</v>
      </c>
      <c r="O127" s="35" t="n">
        <v>0</v>
      </c>
      <c r="P127" s="35" t="n">
        <v>0</v>
      </c>
      <c r="Q127" s="35" t="n">
        <v>0</v>
      </c>
      <c r="R127" s="35" t="n">
        <v>0</v>
      </c>
      <c r="S127" s="35" t="n">
        <v>0</v>
      </c>
      <c r="T127" s="35" t="n">
        <v>0</v>
      </c>
      <c r="U127" s="35" t="n">
        <v>0</v>
      </c>
      <c r="V127" s="35" t="n">
        <v>0</v>
      </c>
      <c r="W127" s="35" t="n">
        <v>0</v>
      </c>
      <c r="X127" s="35" t="n">
        <v>0</v>
      </c>
      <c r="Y127" s="35" t="n">
        <v>0</v>
      </c>
      <c r="Z127" s="35" t="n">
        <v>0</v>
      </c>
      <c r="AA127" s="35" t="n">
        <v>0</v>
      </c>
      <c r="AB127" s="35" t="n">
        <v>0</v>
      </c>
      <c r="AC127" s="35" t="n">
        <v>0</v>
      </c>
      <c r="AD127" s="35" t="n">
        <v>0</v>
      </c>
      <c r="AE127" s="35" t="n">
        <v>0</v>
      </c>
      <c r="AF127" s="35" t="n">
        <v>0</v>
      </c>
      <c r="AG127" s="36" t="n">
        <v>0</v>
      </c>
    </row>
    <row r="128" ht="15.75" customHeight="1" s="34">
      <c r="A128" s="17" t="inlineStr">
        <is>
          <t>Florida</t>
        </is>
      </c>
      <c r="B128" s="18" t="inlineStr">
        <is>
          <t>LULUCF - Forest Carbon Flux - Aboveground Biomass</t>
        </is>
      </c>
      <c r="C128" s="35" t="n">
        <v>-2.089487443827352</v>
      </c>
      <c r="D128" s="35" t="n">
        <v>-2.089487443827143</v>
      </c>
      <c r="E128" s="35" t="n">
        <v>-2.089487443826935</v>
      </c>
      <c r="F128" s="35" t="n">
        <v>-2.089487443826935</v>
      </c>
      <c r="G128" s="35" t="n">
        <v>-3.821049813567242</v>
      </c>
      <c r="H128" s="35" t="n">
        <v>-6.105381030972163</v>
      </c>
      <c r="I128" s="35" t="n">
        <v>-6.105381030971121</v>
      </c>
      <c r="J128" s="35" t="n">
        <v>-6.105381030971121</v>
      </c>
      <c r="K128" s="35" t="n">
        <v>-6.105381030971538</v>
      </c>
      <c r="L128" s="35" t="n">
        <v>-6.105381030971538</v>
      </c>
      <c r="M128" s="35" t="n">
        <v>-6.10538103097133</v>
      </c>
      <c r="N128" s="35" t="n">
        <v>-6.105381030971538</v>
      </c>
      <c r="O128" s="35" t="n">
        <v>-6.105381030971538</v>
      </c>
      <c r="P128" s="35" t="n">
        <v>-6.105381030970912</v>
      </c>
      <c r="Q128" s="35" t="n">
        <v>-6.105381030972163</v>
      </c>
      <c r="R128" s="35" t="n">
        <v>-13.58690599836863</v>
      </c>
      <c r="S128" s="35" t="n">
        <v>-13.65332793108746</v>
      </c>
      <c r="T128" s="35" t="n">
        <v>-13.69631640352477</v>
      </c>
      <c r="U128" s="35" t="n">
        <v>-13.69631640352372</v>
      </c>
      <c r="V128" s="35" t="n">
        <v>-13.69631640352372</v>
      </c>
      <c r="W128" s="35" t="n">
        <v>-13.69631640352435</v>
      </c>
      <c r="X128" s="35" t="n">
        <v>-13.69631640352289</v>
      </c>
      <c r="Y128" s="35" t="n">
        <v>-13.69631640352393</v>
      </c>
      <c r="Z128" s="35" t="n">
        <v>-13.69631640352456</v>
      </c>
      <c r="AA128" s="35" t="n">
        <v>-13.69631640352456</v>
      </c>
      <c r="AB128" s="35" t="n">
        <v>-13.69631640352456</v>
      </c>
      <c r="AC128" s="35" t="n">
        <v>-13.69631640352456</v>
      </c>
      <c r="AD128" s="35" t="n">
        <v>-13.69631640352456</v>
      </c>
      <c r="AE128" s="35" t="n">
        <v>0</v>
      </c>
      <c r="AF128" s="35" t="n">
        <v>0</v>
      </c>
      <c r="AG128" s="36" t="n">
        <v>0</v>
      </c>
    </row>
    <row r="129" ht="15.75" customHeight="1" s="34">
      <c r="A129" s="21" t="inlineStr">
        <is>
          <t>Florida</t>
        </is>
      </c>
      <c r="B129" s="22" t="inlineStr">
        <is>
          <t>LULUCF - Forest Carbon Flux - Belowground Biomass</t>
        </is>
      </c>
      <c r="C129" s="37" t="n">
        <v>-0.4862184482367624</v>
      </c>
      <c r="D129" s="37" t="n">
        <v>-0.4862184482367363</v>
      </c>
      <c r="E129" s="37" t="n">
        <v>-0.4862184482366321</v>
      </c>
      <c r="F129" s="37" t="n">
        <v>-0.4862184482367103</v>
      </c>
      <c r="G129" s="37" t="n">
        <v>-0.8226300933659374</v>
      </c>
      <c r="H129" s="37" t="n">
        <v>-1.268914422203778</v>
      </c>
      <c r="I129" s="37" t="n">
        <v>-1.268914422203518</v>
      </c>
      <c r="J129" s="37" t="n">
        <v>-1.268914422203648</v>
      </c>
      <c r="K129" s="37" t="n">
        <v>-1.268914422203544</v>
      </c>
      <c r="L129" s="37" t="n">
        <v>-1.268914422203622</v>
      </c>
      <c r="M129" s="37" t="n">
        <v>-1.268914422203518</v>
      </c>
      <c r="N129" s="37" t="n">
        <v>-1.268914422203648</v>
      </c>
      <c r="O129" s="37" t="n">
        <v>-1.268914422203596</v>
      </c>
      <c r="P129" s="37" t="n">
        <v>-1.268914422203622</v>
      </c>
      <c r="Q129" s="37" t="n">
        <v>-1.268914422203674</v>
      </c>
      <c r="R129" s="37" t="n">
        <v>-2.726803293484581</v>
      </c>
      <c r="S129" s="37" t="n">
        <v>-2.739746616796947</v>
      </c>
      <c r="T129" s="37" t="n">
        <v>-2.744523113733893</v>
      </c>
      <c r="U129" s="37" t="n">
        <v>-2.744523113734179</v>
      </c>
      <c r="V129" s="37" t="n">
        <v>-2.744523113734154</v>
      </c>
      <c r="W129" s="37" t="n">
        <v>-2.744523113734101</v>
      </c>
      <c r="X129" s="37" t="n">
        <v>-2.744523113733945</v>
      </c>
      <c r="Y129" s="37" t="n">
        <v>-2.744523113734154</v>
      </c>
      <c r="Z129" s="37" t="n">
        <v>-2.744523113734101</v>
      </c>
      <c r="AA129" s="37" t="n">
        <v>-2.744523113734101</v>
      </c>
      <c r="AB129" s="37" t="n">
        <v>-2.744523113734101</v>
      </c>
      <c r="AC129" s="37" t="n">
        <v>-2.744523113734101</v>
      </c>
      <c r="AD129" s="37" t="n">
        <v>-2.744523113734101</v>
      </c>
      <c r="AE129" s="37" t="n">
        <v>0</v>
      </c>
      <c r="AF129" s="37" t="n">
        <v>0</v>
      </c>
      <c r="AG129" s="38" t="n">
        <v>0</v>
      </c>
    </row>
    <row r="130" ht="15.75" customHeight="1" s="34">
      <c r="A130" s="17" t="inlineStr">
        <is>
          <t>Florida</t>
        </is>
      </c>
      <c r="B130" s="18" t="inlineStr">
        <is>
          <t>LULUCF - Forest Carbon Flux - Dead Wood</t>
        </is>
      </c>
      <c r="C130" s="35" t="n">
        <v>-0.9055942269776693</v>
      </c>
      <c r="D130" s="35" t="n">
        <v>-0.9055942269777735</v>
      </c>
      <c r="E130" s="35" t="n">
        <v>-0.9055942269774869</v>
      </c>
      <c r="F130" s="35" t="n">
        <v>-0.9055942269777475</v>
      </c>
      <c r="G130" s="35" t="n">
        <v>-1.176802072935947</v>
      </c>
      <c r="H130" s="35" t="n">
        <v>-1.52904830741457</v>
      </c>
      <c r="I130" s="35" t="n">
        <v>-1.529048307414518</v>
      </c>
      <c r="J130" s="35" t="n">
        <v>-1.529048307414518</v>
      </c>
      <c r="K130" s="35" t="n">
        <v>-1.529048307414439</v>
      </c>
      <c r="L130" s="35" t="n">
        <v>-1.529048307414492</v>
      </c>
      <c r="M130" s="35" t="n">
        <v>-1.529048307414518</v>
      </c>
      <c r="N130" s="35" t="n">
        <v>-1.529048307414439</v>
      </c>
      <c r="O130" s="35" t="n">
        <v>-1.529048307414492</v>
      </c>
      <c r="P130" s="35" t="n">
        <v>-1.529048307414596</v>
      </c>
      <c r="Q130" s="35" t="n">
        <v>-1.529048307414439</v>
      </c>
      <c r="R130" s="35" t="n">
        <v>2.023424342044642</v>
      </c>
      <c r="S130" s="35" t="n">
        <v>2.054963647245041</v>
      </c>
      <c r="T130" s="35" t="n">
        <v>2.020027168720572</v>
      </c>
      <c r="U130" s="35" t="n">
        <v>2.020027168720468</v>
      </c>
      <c r="V130" s="35" t="n">
        <v>2.02002716872052</v>
      </c>
      <c r="W130" s="35" t="n">
        <v>2.020027168720415</v>
      </c>
      <c r="X130" s="35" t="n">
        <v>2.02002716872052</v>
      </c>
      <c r="Y130" s="35" t="n">
        <v>2.020027168720441</v>
      </c>
      <c r="Z130" s="35" t="n">
        <v>2.020027168720493</v>
      </c>
      <c r="AA130" s="35" t="n">
        <v>2.020027168720493</v>
      </c>
      <c r="AB130" s="35" t="n">
        <v>2.020027168720493</v>
      </c>
      <c r="AC130" s="35" t="n">
        <v>2.020027168720493</v>
      </c>
      <c r="AD130" s="35" t="n">
        <v>2.020027168720493</v>
      </c>
      <c r="AE130" s="35" t="n">
        <v>0</v>
      </c>
      <c r="AF130" s="35" t="n">
        <v>0</v>
      </c>
      <c r="AG130" s="36" t="n">
        <v>0</v>
      </c>
    </row>
    <row r="131" ht="15.75" customHeight="1" s="34">
      <c r="A131" s="21" t="inlineStr">
        <is>
          <t>Florida</t>
        </is>
      </c>
      <c r="B131" s="22" t="inlineStr">
        <is>
          <t>LULUCF - Forest Carbon Flux - Litter</t>
        </is>
      </c>
      <c r="C131" s="37" t="n">
        <v>0.6307375641141656</v>
      </c>
      <c r="D131" s="37" t="n">
        <v>0.6307375641141656</v>
      </c>
      <c r="E131" s="37" t="n">
        <v>0.6307375641141656</v>
      </c>
      <c r="F131" s="37" t="n">
        <v>0.6307375641141656</v>
      </c>
      <c r="G131" s="37" t="n">
        <v>0.02753140644369504</v>
      </c>
      <c r="H131" s="37" t="n">
        <v>-0.7786226173586783</v>
      </c>
      <c r="I131" s="37" t="n">
        <v>-0.7786226173587304</v>
      </c>
      <c r="J131" s="37" t="n">
        <v>-0.7786226173584698</v>
      </c>
      <c r="K131" s="37" t="n">
        <v>-0.7786226173587825</v>
      </c>
      <c r="L131" s="37" t="n">
        <v>-0.7786226173586783</v>
      </c>
      <c r="M131" s="37" t="n">
        <v>-0.7786226173586783</v>
      </c>
      <c r="N131" s="37" t="n">
        <v>-0.778622617358522</v>
      </c>
      <c r="O131" s="37" t="n">
        <v>-0.7786226173587304</v>
      </c>
      <c r="P131" s="37" t="n">
        <v>-0.7786226173586261</v>
      </c>
      <c r="Q131" s="37" t="n">
        <v>-0.7786226173586261</v>
      </c>
      <c r="R131" s="37" t="n">
        <v>-1.728608451070788</v>
      </c>
      <c r="S131" s="37" t="n">
        <v>-1.737042546446271</v>
      </c>
      <c r="T131" s="37" t="n">
        <v>-1.737042546446479</v>
      </c>
      <c r="U131" s="37" t="n">
        <v>-1.737042546446427</v>
      </c>
      <c r="V131" s="37" t="n">
        <v>-1.737042546446271</v>
      </c>
      <c r="W131" s="37" t="n">
        <v>-1.737042546446583</v>
      </c>
      <c r="X131" s="37" t="n">
        <v>-1.737042546446479</v>
      </c>
      <c r="Y131" s="37" t="n">
        <v>-1.737042546446375</v>
      </c>
      <c r="Z131" s="37" t="n">
        <v>-1.737042546446427</v>
      </c>
      <c r="AA131" s="37" t="n">
        <v>-1.737042546446427</v>
      </c>
      <c r="AB131" s="37" t="n">
        <v>-1.737042546446427</v>
      </c>
      <c r="AC131" s="37" t="n">
        <v>-1.737042546446427</v>
      </c>
      <c r="AD131" s="37" t="n">
        <v>-1.737042546446427</v>
      </c>
      <c r="AE131" s="37" t="n">
        <v>0</v>
      </c>
      <c r="AF131" s="37" t="n">
        <v>0</v>
      </c>
      <c r="AG131" s="38" t="n">
        <v>0</v>
      </c>
    </row>
    <row r="132" ht="15.75" customHeight="1" s="34">
      <c r="A132" s="17" t="inlineStr">
        <is>
          <t>Florida</t>
        </is>
      </c>
      <c r="B132" s="18" t="inlineStr">
        <is>
          <t>LULUCF - Forest Carbon Flux - Soil Organic Carbon</t>
        </is>
      </c>
      <c r="C132" s="35" t="n">
        <v>24.34194886990565</v>
      </c>
      <c r="D132" s="35" t="n">
        <v>24.34194886990523</v>
      </c>
      <c r="E132" s="35" t="n">
        <v>24.3419488699044</v>
      </c>
      <c r="F132" s="35" t="n">
        <v>24.34194886990607</v>
      </c>
      <c r="G132" s="35" t="n">
        <v>8.179022203026648</v>
      </c>
      <c r="H132" s="35" t="n">
        <v>-13.42189848260239</v>
      </c>
      <c r="I132" s="35" t="n">
        <v>-13.42189848260322</v>
      </c>
      <c r="J132" s="35" t="n">
        <v>-13.4218984826028</v>
      </c>
      <c r="K132" s="35" t="n">
        <v>-13.42189848260239</v>
      </c>
      <c r="L132" s="35" t="n">
        <v>-13.42189848260322</v>
      </c>
      <c r="M132" s="35" t="n">
        <v>-13.42189848260364</v>
      </c>
      <c r="N132" s="35" t="n">
        <v>-13.42189848260239</v>
      </c>
      <c r="O132" s="35" t="n">
        <v>-13.4218984826028</v>
      </c>
      <c r="P132" s="35" t="n">
        <v>-13.42189848260364</v>
      </c>
      <c r="Q132" s="35" t="n">
        <v>-13.4218984826028</v>
      </c>
      <c r="R132" s="35" t="n">
        <v>-8.904740985944537</v>
      </c>
      <c r="S132" s="35" t="n">
        <v>-8.86463708565255</v>
      </c>
      <c r="T132" s="35" t="n">
        <v>-8.864637085652967</v>
      </c>
      <c r="U132" s="35" t="n">
        <v>-8.864637085652967</v>
      </c>
      <c r="V132" s="35" t="n">
        <v>-8.864637085652134</v>
      </c>
      <c r="W132" s="35" t="n">
        <v>-8.864637085652967</v>
      </c>
      <c r="X132" s="35" t="n">
        <v>-8.864637085652967</v>
      </c>
      <c r="Y132" s="35" t="n">
        <v>-8.864637085652134</v>
      </c>
      <c r="Z132" s="35" t="n">
        <v>-8.86463708565255</v>
      </c>
      <c r="AA132" s="35" t="n">
        <v>-8.86463708565255</v>
      </c>
      <c r="AB132" s="35" t="n">
        <v>-8.86463708565255</v>
      </c>
      <c r="AC132" s="35" t="n">
        <v>-8.86463708565255</v>
      </c>
      <c r="AD132" s="35" t="n">
        <v>-8.86463708565255</v>
      </c>
      <c r="AE132" s="35" t="n">
        <v>0</v>
      </c>
      <c r="AF132" s="35" t="n">
        <v>0</v>
      </c>
      <c r="AG132" s="36" t="n">
        <v>0</v>
      </c>
    </row>
    <row r="133" ht="15.75" customHeight="1" s="34">
      <c r="A133" s="21" t="inlineStr">
        <is>
          <t>Florida</t>
        </is>
      </c>
      <c r="B133" s="22" t="inlineStr">
        <is>
          <t>LULUCF - Forest Carbon Flux - Total wood products and landfills</t>
        </is>
      </c>
      <c r="C133" s="37" t="n">
        <v>-8.242681110536866</v>
      </c>
      <c r="D133" s="37" t="n">
        <v>-8.242681110536866</v>
      </c>
      <c r="E133" s="37" t="n">
        <v>-8.242681110536866</v>
      </c>
      <c r="F133" s="37" t="n">
        <v>-7.450092734703093</v>
      </c>
      <c r="G133" s="37" t="n">
        <v>-7.450092734703093</v>
      </c>
      <c r="H133" s="37" t="n">
        <v>-7.450092734703093</v>
      </c>
      <c r="I133" s="37" t="n">
        <v>-7.450092734703093</v>
      </c>
      <c r="J133" s="37" t="n">
        <v>-7.450092734703093</v>
      </c>
      <c r="K133" s="37" t="n">
        <v>-7.450092734703093</v>
      </c>
      <c r="L133" s="37" t="n">
        <v>-7.450092734703093</v>
      </c>
      <c r="M133" s="37" t="n">
        <v>-7.450092734703093</v>
      </c>
      <c r="N133" s="37" t="n">
        <v>-7.450092734703093</v>
      </c>
      <c r="O133" s="37" t="n">
        <v>-7.450092734703093</v>
      </c>
      <c r="P133" s="37" t="n">
        <v>-7.450092734703093</v>
      </c>
      <c r="Q133" s="37" t="n">
        <v>-7.450092734703093</v>
      </c>
      <c r="R133" s="37" t="n">
        <v>-7.450092734703093</v>
      </c>
      <c r="S133" s="37" t="n">
        <v>-7.450092734703093</v>
      </c>
      <c r="T133" s="37" t="n">
        <v>-7.450092734703093</v>
      </c>
      <c r="U133" s="37" t="n">
        <v>-7.450092734703093</v>
      </c>
      <c r="V133" s="37" t="n">
        <v>-7.450092734703093</v>
      </c>
      <c r="W133" s="37" t="n">
        <v>-7.450092734703093</v>
      </c>
      <c r="X133" s="37" t="n">
        <v>-7.450092734703093</v>
      </c>
      <c r="Y133" s="37" t="n">
        <v>-7.450092734703093</v>
      </c>
      <c r="Z133" s="37" t="n">
        <v>-7.450092734703093</v>
      </c>
      <c r="AA133" s="37" t="n">
        <v>-7.450092734703093</v>
      </c>
      <c r="AB133" s="37" t="n">
        <v>-7.450092734703093</v>
      </c>
      <c r="AC133" s="37" t="n">
        <v>-7.450092734703093</v>
      </c>
      <c r="AD133" s="37" t="n">
        <v>-7.450092734703093</v>
      </c>
      <c r="AE133" s="37" t="n">
        <v>0</v>
      </c>
      <c r="AF133" s="37" t="n">
        <v>0</v>
      </c>
      <c r="AG133" s="38" t="n">
        <v>0</v>
      </c>
    </row>
    <row r="134" ht="15.75" customHeight="1" s="34">
      <c r="A134" s="17" t="inlineStr">
        <is>
          <t>Florida</t>
        </is>
      </c>
      <c r="B134" s="18" t="inlineStr">
        <is>
          <t>LULUCF - Urban Trees</t>
        </is>
      </c>
      <c r="C134" s="35" t="n">
        <v>-5.727433561666666</v>
      </c>
      <c r="D134" s="35" t="n">
        <v>-5.898643470499999</v>
      </c>
      <c r="E134" s="35" t="n">
        <v>-6.069853379333333</v>
      </c>
      <c r="F134" s="35" t="n">
        <v>-6.241063288166666</v>
      </c>
      <c r="G134" s="35" t="n">
        <v>-6.412273197</v>
      </c>
      <c r="H134" s="35" t="n">
        <v>-6.583483105833333</v>
      </c>
      <c r="I134" s="35" t="n">
        <v>-6.754693014666667</v>
      </c>
      <c r="J134" s="35" t="n">
        <v>-6.925902923500001</v>
      </c>
      <c r="K134" s="35" t="n">
        <v>-7.097112832333337</v>
      </c>
      <c r="L134" s="35" t="n">
        <v>-7.268322741166667</v>
      </c>
      <c r="M134" s="35" t="n">
        <v>-7.439532649999998</v>
      </c>
      <c r="N134" s="35" t="n">
        <v>-7.572854120106865</v>
      </c>
      <c r="O134" s="35" t="n">
        <v>-7.706175590213729</v>
      </c>
      <c r="P134" s="35" t="n">
        <v>-7.839497060320596</v>
      </c>
      <c r="Q134" s="35" t="n">
        <v>-7.972818530427464</v>
      </c>
      <c r="R134" s="35" t="n">
        <v>-8.106140000534328</v>
      </c>
      <c r="S134" s="35" t="n">
        <v>-8.239461470641196</v>
      </c>
      <c r="T134" s="35" t="n">
        <v>-8.372782940748062</v>
      </c>
      <c r="U134" s="35" t="n">
        <v>-8.506104410854926</v>
      </c>
      <c r="V134" s="35" t="n">
        <v>-8.639425880961792</v>
      </c>
      <c r="W134" s="35" t="n">
        <v>-8.772747351068661</v>
      </c>
      <c r="X134" s="35" t="n">
        <v>-8.906068821175541</v>
      </c>
      <c r="Y134" s="35" t="n">
        <v>-9.039390291282404</v>
      </c>
      <c r="Z134" s="35" t="n">
        <v>-9.172711761389268</v>
      </c>
      <c r="AA134" s="35" t="n">
        <v>-9.306033231496128</v>
      </c>
      <c r="AB134" s="35" t="n">
        <v>-9.439354701602992</v>
      </c>
      <c r="AC134" s="35" t="n">
        <v>-9.572676171709855</v>
      </c>
      <c r="AD134" s="35" t="n">
        <v>-9.705997641816719</v>
      </c>
      <c r="AE134" s="35" t="n">
        <v>0</v>
      </c>
      <c r="AF134" s="35" t="n">
        <v>0</v>
      </c>
      <c r="AG134" s="36" t="n">
        <v>0</v>
      </c>
    </row>
    <row r="135" ht="15.75" customHeight="1" s="34">
      <c r="A135" s="21" t="inlineStr">
        <is>
          <t>Florida</t>
        </is>
      </c>
      <c r="B135" s="22" t="inlineStr">
        <is>
          <t>LULUCF - Landfilled Yard Trimmings and Food Scraps</t>
        </is>
      </c>
      <c r="C135" s="37" t="n">
        <v>-1.297448473387576</v>
      </c>
      <c r="D135" s="37" t="n">
        <v>-1.242340148917111</v>
      </c>
      <c r="E135" s="37" t="n">
        <v>-1.229973915328403</v>
      </c>
      <c r="F135" s="37" t="n">
        <v>-1.085119541476857</v>
      </c>
      <c r="G135" s="37" t="n">
        <v>-0.9697310576669862</v>
      </c>
      <c r="H135" s="37" t="n">
        <v>-0.8130834476325862</v>
      </c>
      <c r="I135" s="37" t="n">
        <v>-0.6815844925349233</v>
      </c>
      <c r="J135" s="37" t="n">
        <v>-0.7255279270174764</v>
      </c>
      <c r="K135" s="37" t="n">
        <v>-0.7216015552537944</v>
      </c>
      <c r="L135" s="37" t="n">
        <v>-0.6750687176298162</v>
      </c>
      <c r="M135" s="37" t="n">
        <v>-0.7131379092269359</v>
      </c>
      <c r="N135" s="37" t="n">
        <v>-0.732616682299728</v>
      </c>
      <c r="O135" s="37" t="n">
        <v>-0.7508757323123785</v>
      </c>
      <c r="P135" s="37" t="n">
        <v>-0.660355276014742</v>
      </c>
      <c r="Q135" s="37" t="n">
        <v>-0.6589575141416723</v>
      </c>
      <c r="R135" s="37" t="n">
        <v>-0.6618168661813262</v>
      </c>
      <c r="S135" s="37" t="n">
        <v>-0.6584519962835934</v>
      </c>
      <c r="T135" s="37" t="n">
        <v>-0.6253678812729901</v>
      </c>
      <c r="U135" s="37" t="n">
        <v>-0.6091510408334029</v>
      </c>
      <c r="V135" s="37" t="n">
        <v>-0.6790705311880472</v>
      </c>
      <c r="W135" s="37" t="n">
        <v>-0.7193965192097034</v>
      </c>
      <c r="X135" s="37" t="n">
        <v>-0.7112934403409875</v>
      </c>
      <c r="Y135" s="37" t="n">
        <v>-0.705417860598718</v>
      </c>
      <c r="Z135" s="37" t="n">
        <v>-0.6763875968446657</v>
      </c>
      <c r="AA135" s="37" t="n">
        <v>-0.6768502572189951</v>
      </c>
      <c r="AB135" s="37" t="n">
        <v>-0.6848537534027764</v>
      </c>
      <c r="AC135" s="37" t="n">
        <v>-0.6906889316637732</v>
      </c>
      <c r="AD135" s="37" t="n">
        <v>-0.695444246191903</v>
      </c>
      <c r="AE135" s="37" t="n">
        <v>0</v>
      </c>
      <c r="AF135" s="37" t="n">
        <v>0</v>
      </c>
      <c r="AG135" s="38" t="n">
        <v>0</v>
      </c>
    </row>
    <row r="136" ht="15.75" customHeight="1" s="34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35" t="n">
        <v>-0.1059729103506267</v>
      </c>
      <c r="D136" s="35" t="n">
        <v>-0.09990444257712207</v>
      </c>
      <c r="E136" s="35" t="n">
        <v>-0.09786290078220759</v>
      </c>
      <c r="F136" s="35" t="n">
        <v>-0.07860945066689141</v>
      </c>
      <c r="G136" s="35" t="n">
        <v>-0.06509644412921606</v>
      </c>
      <c r="H136" s="35" t="n">
        <v>-0.04763077746437584</v>
      </c>
      <c r="I136" s="35" t="n">
        <v>-0.03247644136198589</v>
      </c>
      <c r="J136" s="35" t="n">
        <v>-0.03269686404102909</v>
      </c>
      <c r="K136" s="35" t="n">
        <v>-0.0333716641896666</v>
      </c>
      <c r="L136" s="35" t="n">
        <v>-0.02914841066201923</v>
      </c>
      <c r="M136" s="35" t="n">
        <v>-0.03113363885717032</v>
      </c>
      <c r="N136" s="35" t="n">
        <v>-0.03581433832540604</v>
      </c>
      <c r="O136" s="35" t="n">
        <v>-0.03954679697786143</v>
      </c>
      <c r="P136" s="35" t="n">
        <v>-0.02915075236169309</v>
      </c>
      <c r="Q136" s="35" t="n">
        <v>-0.02586185669587883</v>
      </c>
      <c r="R136" s="35" t="n">
        <v>-0.02940364253811655</v>
      </c>
      <c r="S136" s="35" t="n">
        <v>-0.03188132126669257</v>
      </c>
      <c r="T136" s="35" t="n">
        <v>-0.03134623947895845</v>
      </c>
      <c r="U136" s="35" t="n">
        <v>-0.03215406462515379</v>
      </c>
      <c r="V136" s="35" t="n">
        <v>-0.03979185813914277</v>
      </c>
      <c r="W136" s="35" t="n">
        <v>-0.04470014162689855</v>
      </c>
      <c r="X136" s="35" t="n">
        <v>-0.04555088240310287</v>
      </c>
      <c r="Y136" s="35" t="n">
        <v>-0.04638056828207281</v>
      </c>
      <c r="Z136" s="35" t="n">
        <v>-0.0445053960384602</v>
      </c>
      <c r="AA136" s="35" t="n">
        <v>-0.04483788245600567</v>
      </c>
      <c r="AB136" s="35" t="n">
        <v>-0.04592732095799749</v>
      </c>
      <c r="AC136" s="35" t="n">
        <v>-0.04700736946912339</v>
      </c>
      <c r="AD136" s="35" t="n">
        <v>-0.04791734488567772</v>
      </c>
      <c r="AE136" s="35" t="n">
        <v>0</v>
      </c>
      <c r="AF136" s="35" t="n">
        <v>0</v>
      </c>
      <c r="AG136" s="36" t="n">
        <v>0</v>
      </c>
    </row>
    <row r="137" ht="15.75" customHeight="1" s="34">
      <c r="A137" s="21" t="inlineStr">
        <is>
          <t>Florida</t>
        </is>
      </c>
      <c r="B137" s="22" t="inlineStr">
        <is>
          <t>LULUCF - Landfilled Yard Trimmings and Food Scraps - Leaves</t>
        </is>
      </c>
      <c r="C137" s="37" t="n">
        <v>-0.5165395882503856</v>
      </c>
      <c r="D137" s="37" t="n">
        <v>-0.500407479405062</v>
      </c>
      <c r="E137" s="37" t="n">
        <v>-0.4955637650139006</v>
      </c>
      <c r="F137" s="37" t="n">
        <v>-0.4362984553562722</v>
      </c>
      <c r="G137" s="37" t="n">
        <v>-0.3915640396870197</v>
      </c>
      <c r="H137" s="37" t="n">
        <v>-0.3322663694227091</v>
      </c>
      <c r="I137" s="37" t="n">
        <v>-0.2775137271416587</v>
      </c>
      <c r="J137" s="37" t="n">
        <v>-0.2688242457693766</v>
      </c>
      <c r="K137" s="37" t="n">
        <v>-0.2622893060397482</v>
      </c>
      <c r="L137" s="37" t="n">
        <v>-0.2411741411420624</v>
      </c>
      <c r="M137" s="37" t="n">
        <v>-0.2393596550693135</v>
      </c>
      <c r="N137" s="37" t="n">
        <v>-0.2469285549486417</v>
      </c>
      <c r="O137" s="37" t="n">
        <v>-0.2528648880088376</v>
      </c>
      <c r="P137" s="37" t="n">
        <v>-0.2156319816383539</v>
      </c>
      <c r="Q137" s="37" t="n">
        <v>-0.1992142572627136</v>
      </c>
      <c r="R137" s="37" t="n">
        <v>-0.2067508598237612</v>
      </c>
      <c r="S137" s="37" t="n">
        <v>-0.2103399208236948</v>
      </c>
      <c r="T137" s="37" t="n">
        <v>-0.2001603888414304</v>
      </c>
      <c r="U137" s="37" t="n">
        <v>-0.1976303339296725</v>
      </c>
      <c r="V137" s="37" t="n">
        <v>-0.2297895077337965</v>
      </c>
      <c r="W137" s="37" t="n">
        <v>-0.2491892722896843</v>
      </c>
      <c r="X137" s="37" t="n">
        <v>-0.2491549812476742</v>
      </c>
      <c r="Y137" s="37" t="n">
        <v>-0.2495880486474143</v>
      </c>
      <c r="Z137" s="37" t="n">
        <v>-0.2371244651152362</v>
      </c>
      <c r="AA137" s="37" t="n">
        <v>-0.2360242827782325</v>
      </c>
      <c r="AB137" s="37" t="n">
        <v>-0.2390475065137519</v>
      </c>
      <c r="AC137" s="37" t="n">
        <v>-0.2423502285116789</v>
      </c>
      <c r="AD137" s="37" t="n">
        <v>-0.2450939533387939</v>
      </c>
      <c r="AE137" s="37" t="n">
        <v>0</v>
      </c>
      <c r="AF137" s="37" t="n">
        <v>0</v>
      </c>
      <c r="AG137" s="38" t="n">
        <v>0</v>
      </c>
    </row>
    <row r="138" ht="15.75" customHeight="1" s="34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35" t="n">
        <v>-0.5176006713756048</v>
      </c>
      <c r="D138" s="35" t="n">
        <v>-0.5003204451350639</v>
      </c>
      <c r="E138" s="35" t="n">
        <v>-0.4947077071778926</v>
      </c>
      <c r="F138" s="35" t="n">
        <v>-0.4330360097965234</v>
      </c>
      <c r="G138" s="35" t="n">
        <v>-0.3864428266255474</v>
      </c>
      <c r="H138" s="35" t="n">
        <v>-0.3249248379805925</v>
      </c>
      <c r="I138" s="35" t="n">
        <v>-0.2681942720265523</v>
      </c>
      <c r="J138" s="35" t="n">
        <v>-0.2590231652416002</v>
      </c>
      <c r="K138" s="35" t="n">
        <v>-0.2520919132120745</v>
      </c>
      <c r="L138" s="35" t="n">
        <v>-0.2301531648120966</v>
      </c>
      <c r="M138" s="35" t="n">
        <v>-0.22814143641962</v>
      </c>
      <c r="N138" s="35" t="n">
        <v>-0.2358060000244817</v>
      </c>
      <c r="O138" s="35" t="n">
        <v>-0.2417805108625753</v>
      </c>
      <c r="P138" s="35" t="n">
        <v>-0.2032680608572256</v>
      </c>
      <c r="Q138" s="35" t="n">
        <v>-0.1862687168671446</v>
      </c>
      <c r="R138" s="35" t="n">
        <v>-0.1933021017449143</v>
      </c>
      <c r="S138" s="35" t="n">
        <v>-0.1966400876774545</v>
      </c>
      <c r="T138" s="35" t="n">
        <v>-0.1870839852708062</v>
      </c>
      <c r="U138" s="35" t="n">
        <v>-0.1846942892843635</v>
      </c>
      <c r="V138" s="35" t="n">
        <v>-0.2147968769051428</v>
      </c>
      <c r="W138" s="35" t="n">
        <v>-0.232950328293428</v>
      </c>
      <c r="X138" s="35" t="n">
        <v>-0.23290295547605</v>
      </c>
      <c r="Y138" s="35" t="n">
        <v>-0.2332947386132034</v>
      </c>
      <c r="Z138" s="35" t="n">
        <v>-0.2216086069457251</v>
      </c>
      <c r="AA138" s="35" t="n">
        <v>-0.2205669342064154</v>
      </c>
      <c r="AB138" s="35" t="n">
        <v>-0.2233885292079482</v>
      </c>
      <c r="AC138" s="35" t="n">
        <v>-0.2264730464686218</v>
      </c>
      <c r="AD138" s="35" t="n">
        <v>-0.2290350722039114</v>
      </c>
      <c r="AE138" s="35" t="n">
        <v>0</v>
      </c>
      <c r="AF138" s="35" t="n">
        <v>0</v>
      </c>
      <c r="AG138" s="36" t="n">
        <v>0</v>
      </c>
    </row>
    <row r="139" ht="15.75" customHeight="1" s="34">
      <c r="A139" s="21" t="inlineStr">
        <is>
          <t>Florida</t>
        </is>
      </c>
      <c r="B139" s="22" t="inlineStr">
        <is>
          <t>LULUCF - Landfilled Yard Trimmings and Food Scraps - Landfilled Food Scraps</t>
        </is>
      </c>
      <c r="C139" s="37" t="n">
        <v>-0.1573353034109592</v>
      </c>
      <c r="D139" s="37" t="n">
        <v>-0.141707781799863</v>
      </c>
      <c r="E139" s="37" t="n">
        <v>-0.1418395423544021</v>
      </c>
      <c r="F139" s="37" t="n">
        <v>-0.1371756256571704</v>
      </c>
      <c r="G139" s="37" t="n">
        <v>-0.1266277472252031</v>
      </c>
      <c r="H139" s="37" t="n">
        <v>-0.1082614627649089</v>
      </c>
      <c r="I139" s="37" t="n">
        <v>-0.1034000520047264</v>
      </c>
      <c r="J139" s="37" t="n">
        <v>-0.1649836519654705</v>
      </c>
      <c r="K139" s="37" t="n">
        <v>-0.1738486718123051</v>
      </c>
      <c r="L139" s="37" t="n">
        <v>-0.1745930010136381</v>
      </c>
      <c r="M139" s="37" t="n">
        <v>-0.214503178880832</v>
      </c>
      <c r="N139" s="37" t="n">
        <v>-0.2140677890011986</v>
      </c>
      <c r="O139" s="37" t="n">
        <v>-0.2166835364631041</v>
      </c>
      <c r="P139" s="37" t="n">
        <v>-0.2123044811574694</v>
      </c>
      <c r="Q139" s="37" t="n">
        <v>-0.2476126833159353</v>
      </c>
      <c r="R139" s="37" t="n">
        <v>-0.2323602620745341</v>
      </c>
      <c r="S139" s="37" t="n">
        <v>-0.2195906665157515</v>
      </c>
      <c r="T139" s="37" t="n">
        <v>-0.2067772676817951</v>
      </c>
      <c r="U139" s="37" t="n">
        <v>-0.194672352994213</v>
      </c>
      <c r="V139" s="37" t="n">
        <v>-0.1946922884099651</v>
      </c>
      <c r="W139" s="37" t="n">
        <v>-0.1925567769996925</v>
      </c>
      <c r="X139" s="37" t="n">
        <v>-0.1836846212141604</v>
      </c>
      <c r="Y139" s="37" t="n">
        <v>-0.1761545050560276</v>
      </c>
      <c r="Z139" s="37" t="n">
        <v>-0.1731491287452441</v>
      </c>
      <c r="AA139" s="37" t="n">
        <v>-0.1754211577783415</v>
      </c>
      <c r="AB139" s="37" t="n">
        <v>-0.1764903967230787</v>
      </c>
      <c r="AC139" s="37" t="n">
        <v>-0.1748582872143491</v>
      </c>
      <c r="AD139" s="37" t="n">
        <v>-0.17339787576352</v>
      </c>
      <c r="AE139" s="37" t="n">
        <v>0</v>
      </c>
      <c r="AF139" s="37" t="n">
        <v>0</v>
      </c>
      <c r="AG139" s="38" t="n">
        <v>0</v>
      </c>
    </row>
    <row r="140" ht="15.75" customHeight="1" s="34">
      <c r="A140" s="17" t="inlineStr">
        <is>
          <t>Florida</t>
        </is>
      </c>
      <c r="B140" s="18" t="inlineStr">
        <is>
          <t>LULUCF - Forest Fires</t>
        </is>
      </c>
      <c r="C140" s="35" t="n">
        <v>0</v>
      </c>
      <c r="D140" s="35" t="n">
        <v>0</v>
      </c>
      <c r="E140" s="35" t="n">
        <v>0</v>
      </c>
      <c r="F140" s="35" t="n">
        <v>0</v>
      </c>
      <c r="G140" s="35" t="n">
        <v>0</v>
      </c>
      <c r="H140" s="35" t="n">
        <v>0</v>
      </c>
      <c r="I140" s="35" t="n">
        <v>0</v>
      </c>
      <c r="J140" s="35" t="n">
        <v>0</v>
      </c>
      <c r="K140" s="35" t="n">
        <v>0</v>
      </c>
      <c r="L140" s="35" t="n">
        <v>0</v>
      </c>
      <c r="M140" s="35" t="n">
        <v>0</v>
      </c>
      <c r="N140" s="35" t="n">
        <v>0</v>
      </c>
      <c r="O140" s="35" t="n">
        <v>0</v>
      </c>
      <c r="P140" s="35" t="n">
        <v>0</v>
      </c>
      <c r="Q140" s="35" t="n">
        <v>0</v>
      </c>
      <c r="R140" s="35" t="n">
        <v>0</v>
      </c>
      <c r="S140" s="35" t="n">
        <v>0</v>
      </c>
      <c r="T140" s="35" t="n">
        <v>0</v>
      </c>
      <c r="U140" s="35" t="n">
        <v>0</v>
      </c>
      <c r="V140" s="35" t="n">
        <v>0</v>
      </c>
      <c r="W140" s="35" t="n">
        <v>0</v>
      </c>
      <c r="X140" s="35" t="n">
        <v>0</v>
      </c>
      <c r="Y140" s="35" t="n">
        <v>0</v>
      </c>
      <c r="Z140" s="35" t="n">
        <v>0</v>
      </c>
      <c r="AA140" s="35" t="n">
        <v>0</v>
      </c>
      <c r="AB140" s="35" t="n">
        <v>0</v>
      </c>
      <c r="AC140" s="35" t="n">
        <v>0</v>
      </c>
      <c r="AD140" s="35" t="n">
        <v>0</v>
      </c>
      <c r="AE140" s="35" t="n">
        <v>0</v>
      </c>
      <c r="AF140" s="35" t="n">
        <v>0</v>
      </c>
      <c r="AG140" s="36" t="n">
        <v>0</v>
      </c>
    </row>
    <row r="141" ht="15.75" customHeight="1" s="34">
      <c r="A141" s="17" t="inlineStr">
        <is>
          <t>Florida</t>
        </is>
      </c>
      <c r="B141" s="18" t="inlineStr">
        <is>
          <t>LULUCF - Agricultural Soil Carbon Flux</t>
        </is>
      </c>
      <c r="C141" s="35" t="n">
        <v>10.99235468998181</v>
      </c>
      <c r="D141" s="35" t="n">
        <v>11.64682203093964</v>
      </c>
      <c r="E141" s="35" t="n">
        <v>10.89169575343768</v>
      </c>
      <c r="F141" s="35" t="n">
        <v>11.80950608920134</v>
      </c>
      <c r="G141" s="35" t="n">
        <v>11.35943755102561</v>
      </c>
      <c r="H141" s="35" t="n">
        <v>12.03187894115781</v>
      </c>
      <c r="I141" s="35" t="n">
        <v>11.78852566477119</v>
      </c>
      <c r="J141" s="35" t="n">
        <v>11.46555925324557</v>
      </c>
      <c r="K141" s="35" t="n">
        <v>12.52836887631983</v>
      </c>
      <c r="L141" s="35" t="n">
        <v>7.513709888527937</v>
      </c>
      <c r="M141" s="35" t="n">
        <v>7.612127361264694</v>
      </c>
      <c r="N141" s="35" t="n">
        <v>12.65847462571272</v>
      </c>
      <c r="O141" s="35" t="n">
        <v>13.44683007550499</v>
      </c>
      <c r="P141" s="35" t="n">
        <v>13.37089835563484</v>
      </c>
      <c r="Q141" s="35" t="n">
        <v>13.03065294820501</v>
      </c>
      <c r="R141" s="35" t="n">
        <v>12.90571920439817</v>
      </c>
      <c r="S141" s="35" t="n">
        <v>12.71480861353203</v>
      </c>
      <c r="T141" s="35" t="n">
        <v>12.35785761393411</v>
      </c>
      <c r="U141" s="35" t="n">
        <v>12.67198742402533</v>
      </c>
      <c r="V141" s="35" t="n">
        <v>12.22686806938903</v>
      </c>
      <c r="W141" s="35" t="n">
        <v>12.55885482656854</v>
      </c>
      <c r="X141" s="35" t="n">
        <v>10.71389150026808</v>
      </c>
      <c r="Y141" s="35" t="n">
        <v>11.10427936860869</v>
      </c>
      <c r="Z141" s="35" t="n">
        <v>10.75793724306031</v>
      </c>
      <c r="AA141" s="35" t="n">
        <v>10.42050317903984</v>
      </c>
      <c r="AB141" s="35" t="n">
        <v>10.08306911501926</v>
      </c>
      <c r="AC141" s="35" t="n">
        <v>9.745635050998686</v>
      </c>
      <c r="AD141" s="35" t="n">
        <v>9.408200986978111</v>
      </c>
      <c r="AE141" s="35" t="n">
        <v>9.408200986978111</v>
      </c>
      <c r="AF141" s="35" t="n">
        <v>9.408200986978111</v>
      </c>
      <c r="AG141" s="36" t="n">
        <v>9.408200986978111</v>
      </c>
    </row>
    <row r="142" ht="15.75" customHeight="1" s="34">
      <c r="A142" s="17" t="inlineStr">
        <is>
          <t>Georgia</t>
        </is>
      </c>
      <c r="B142" s="18" t="inlineStr">
        <is>
          <t>LULUCF - Forest Carbon Flux - Aboveground Biomass</t>
        </is>
      </c>
      <c r="C142" s="35" t="n">
        <v>-10.85338329585473</v>
      </c>
      <c r="D142" s="35" t="n">
        <v>-10.85338329585306</v>
      </c>
      <c r="E142" s="35" t="n">
        <v>-10.85338329585431</v>
      </c>
      <c r="F142" s="35" t="n">
        <v>-10.85338329585369</v>
      </c>
      <c r="G142" s="35" t="n">
        <v>-10.8533832958539</v>
      </c>
      <c r="H142" s="35" t="n">
        <v>-10.85338329585473</v>
      </c>
      <c r="I142" s="35" t="n">
        <v>-11.49783912455229</v>
      </c>
      <c r="J142" s="35" t="n">
        <v>-18.92075906772178</v>
      </c>
      <c r="K142" s="35" t="n">
        <v>-18.92075906772158</v>
      </c>
      <c r="L142" s="35" t="n">
        <v>-18.92075906772262</v>
      </c>
      <c r="M142" s="35" t="n">
        <v>-18.92075906772241</v>
      </c>
      <c r="N142" s="35" t="n">
        <v>-18.67095918965568</v>
      </c>
      <c r="O142" s="35" t="n">
        <v>-18.1369502253414</v>
      </c>
      <c r="P142" s="35" t="n">
        <v>-18.13695022534307</v>
      </c>
      <c r="Q142" s="35" t="n">
        <v>-18.13695022534265</v>
      </c>
      <c r="R142" s="35" t="n">
        <v>-18.13695022534307</v>
      </c>
      <c r="S142" s="35" t="n">
        <v>-18.13695022534265</v>
      </c>
      <c r="T142" s="35" t="n">
        <v>-17.1814407553763</v>
      </c>
      <c r="U142" s="35" t="n">
        <v>-17.05693369389992</v>
      </c>
      <c r="V142" s="35" t="n">
        <v>-17.05693369390076</v>
      </c>
      <c r="W142" s="35" t="n">
        <v>-17.05693369389867</v>
      </c>
      <c r="X142" s="35" t="n">
        <v>-17.05693369390243</v>
      </c>
      <c r="Y142" s="35" t="n">
        <v>-17.05693369389992</v>
      </c>
      <c r="Z142" s="35" t="n">
        <v>-17.05693369390201</v>
      </c>
      <c r="AA142" s="35" t="n">
        <v>-17.05693369390201</v>
      </c>
      <c r="AB142" s="35" t="n">
        <v>-17.05693369390201</v>
      </c>
      <c r="AC142" s="35" t="n">
        <v>-17.05693369390201</v>
      </c>
      <c r="AD142" s="35" t="n">
        <v>-17.05693369390201</v>
      </c>
      <c r="AE142" s="35" t="n">
        <v>0</v>
      </c>
      <c r="AF142" s="35" t="n">
        <v>0</v>
      </c>
      <c r="AG142" s="36" t="n">
        <v>0</v>
      </c>
    </row>
    <row r="143" ht="15.75" customHeight="1" s="34">
      <c r="A143" s="21" t="inlineStr">
        <is>
          <t>Georgia</t>
        </is>
      </c>
      <c r="B143" s="22" t="inlineStr">
        <is>
          <t>LULUCF - Forest Carbon Flux - Belowground Biomass</t>
        </is>
      </c>
      <c r="C143" s="37" t="n">
        <v>-2.117291574177585</v>
      </c>
      <c r="D143" s="37" t="n">
        <v>-2.117291574177429</v>
      </c>
      <c r="E143" s="37" t="n">
        <v>-2.117291574177637</v>
      </c>
      <c r="F143" s="37" t="n">
        <v>-2.117291574177429</v>
      </c>
      <c r="G143" s="37" t="n">
        <v>-2.117291574177533</v>
      </c>
      <c r="H143" s="37" t="n">
        <v>-2.117291574177429</v>
      </c>
      <c r="I143" s="37" t="n">
        <v>-2.260069102262761</v>
      </c>
      <c r="J143" s="37" t="n">
        <v>-3.913430565075871</v>
      </c>
      <c r="K143" s="37" t="n">
        <v>-3.913430565075662</v>
      </c>
      <c r="L143" s="37" t="n">
        <v>-3.913430565076131</v>
      </c>
      <c r="M143" s="37" t="n">
        <v>-3.913430565075558</v>
      </c>
      <c r="N143" s="37" t="n">
        <v>-3.840621231607135</v>
      </c>
      <c r="O143" s="37" t="n">
        <v>-3.684973290307127</v>
      </c>
      <c r="P143" s="37" t="n">
        <v>-3.684973290307179</v>
      </c>
      <c r="Q143" s="37" t="n">
        <v>-3.684973290306971</v>
      </c>
      <c r="R143" s="37" t="n">
        <v>-3.684973290307075</v>
      </c>
      <c r="S143" s="37" t="n">
        <v>-3.684973290306866</v>
      </c>
      <c r="T143" s="37" t="n">
        <v>-3.42983918383742</v>
      </c>
      <c r="U143" s="37" t="n">
        <v>-3.390741760398868</v>
      </c>
      <c r="V143" s="37" t="n">
        <v>-3.390741760398815</v>
      </c>
      <c r="W143" s="37" t="n">
        <v>-3.390741760398555</v>
      </c>
      <c r="X143" s="37" t="n">
        <v>-3.390741760398711</v>
      </c>
      <c r="Y143" s="37" t="n">
        <v>-3.390741760398763</v>
      </c>
      <c r="Z143" s="37" t="n">
        <v>-3.390741760398763</v>
      </c>
      <c r="AA143" s="37" t="n">
        <v>-3.390741760398763</v>
      </c>
      <c r="AB143" s="37" t="n">
        <v>-3.390741760398763</v>
      </c>
      <c r="AC143" s="37" t="n">
        <v>-3.390741760398763</v>
      </c>
      <c r="AD143" s="37" t="n">
        <v>-3.390741760398763</v>
      </c>
      <c r="AE143" s="37" t="n">
        <v>0</v>
      </c>
      <c r="AF143" s="37" t="n">
        <v>0</v>
      </c>
      <c r="AG143" s="38" t="n">
        <v>0</v>
      </c>
    </row>
    <row r="144" ht="15.75" customHeight="1" s="34">
      <c r="A144" s="17" t="inlineStr">
        <is>
          <t>Georgia</t>
        </is>
      </c>
      <c r="B144" s="18" t="inlineStr">
        <is>
          <t>LULUCF - Forest Carbon Flux - Dead Wood</t>
        </is>
      </c>
      <c r="C144" s="35" t="n">
        <v>-0.7809726036163884</v>
      </c>
      <c r="D144" s="35" t="n">
        <v>-0.7809726036162843</v>
      </c>
      <c r="E144" s="35" t="n">
        <v>-0.7809726036163103</v>
      </c>
      <c r="F144" s="35" t="n">
        <v>-0.7809726036163624</v>
      </c>
      <c r="G144" s="35" t="n">
        <v>-0.7809726036163364</v>
      </c>
      <c r="H144" s="35" t="n">
        <v>-0.7809726036163364</v>
      </c>
      <c r="I144" s="35" t="n">
        <v>-0.6688455046203288</v>
      </c>
      <c r="J144" s="35" t="n">
        <v>0.2298350035180192</v>
      </c>
      <c r="K144" s="35" t="n">
        <v>0.2298350035179411</v>
      </c>
      <c r="L144" s="35" t="n">
        <v>0.2298350035179932</v>
      </c>
      <c r="M144" s="35" t="n">
        <v>0.2298350035179671</v>
      </c>
      <c r="N144" s="35" t="n">
        <v>0.2155075945926323</v>
      </c>
      <c r="O144" s="35" t="n">
        <v>0.1848792177464465</v>
      </c>
      <c r="P144" s="35" t="n">
        <v>0.1848792177464726</v>
      </c>
      <c r="Q144" s="35" t="n">
        <v>0.1848792177464726</v>
      </c>
      <c r="R144" s="35" t="n">
        <v>0.1848792177464726</v>
      </c>
      <c r="S144" s="35" t="n">
        <v>0.1848792177464726</v>
      </c>
      <c r="T144" s="35" t="n">
        <v>-0.9203916244042081</v>
      </c>
      <c r="U144" s="35" t="n">
        <v>-1.13508743976327</v>
      </c>
      <c r="V144" s="35" t="n">
        <v>-1.13508743976327</v>
      </c>
      <c r="W144" s="35" t="n">
        <v>-1.135087439763192</v>
      </c>
      <c r="X144" s="35" t="n">
        <v>-1.135087439763322</v>
      </c>
      <c r="Y144" s="35" t="n">
        <v>-1.13508743976327</v>
      </c>
      <c r="Z144" s="35" t="n">
        <v>-1.135087439763244</v>
      </c>
      <c r="AA144" s="35" t="n">
        <v>-1.135087439763244</v>
      </c>
      <c r="AB144" s="35" t="n">
        <v>-1.135087439763244</v>
      </c>
      <c r="AC144" s="35" t="n">
        <v>-1.135087439763244</v>
      </c>
      <c r="AD144" s="35" t="n">
        <v>-1.135087439763244</v>
      </c>
      <c r="AE144" s="35" t="n">
        <v>0</v>
      </c>
      <c r="AF144" s="35" t="n">
        <v>0</v>
      </c>
      <c r="AG144" s="36" t="n">
        <v>0</v>
      </c>
    </row>
    <row r="145" ht="15.75" customHeight="1" s="34">
      <c r="A145" s="21" t="inlineStr">
        <is>
          <t>Georgia</t>
        </is>
      </c>
      <c r="B145" s="22" t="inlineStr">
        <is>
          <t>LULUCF - Forest Carbon Flux - Litter</t>
        </is>
      </c>
      <c r="C145" s="37" t="n">
        <v>-0.6264479157151044</v>
      </c>
      <c r="D145" s="37" t="n">
        <v>-0.6264479157151044</v>
      </c>
      <c r="E145" s="37" t="n">
        <v>-0.6264479157151044</v>
      </c>
      <c r="F145" s="37" t="n">
        <v>-0.6264479157151565</v>
      </c>
      <c r="G145" s="37" t="n">
        <v>-0.6264479157151565</v>
      </c>
      <c r="H145" s="37" t="n">
        <v>-0.6264479157150522</v>
      </c>
      <c r="I145" s="37" t="n">
        <v>-0.6182958745251833</v>
      </c>
      <c r="J145" s="37" t="n">
        <v>-0.5233879765250862</v>
      </c>
      <c r="K145" s="37" t="n">
        <v>-0.5233879765249299</v>
      </c>
      <c r="L145" s="37" t="n">
        <v>-0.5233879765251382</v>
      </c>
      <c r="M145" s="37" t="n">
        <v>-0.523387976525034</v>
      </c>
      <c r="N145" s="37" t="n">
        <v>-0.3561352365957475</v>
      </c>
      <c r="O145" s="37" t="n">
        <v>0.001408822751362967</v>
      </c>
      <c r="P145" s="37" t="n">
        <v>0.001408822751258754</v>
      </c>
      <c r="Q145" s="37" t="n">
        <v>0.001408822751206647</v>
      </c>
      <c r="R145" s="37" t="n">
        <v>0.001408822751206647</v>
      </c>
      <c r="S145" s="37" t="n">
        <v>0.001408822751362967</v>
      </c>
      <c r="T145" s="37" t="n">
        <v>-0.3188460119529471</v>
      </c>
      <c r="U145" s="37" t="n">
        <v>-0.37315823538205</v>
      </c>
      <c r="V145" s="37" t="n">
        <v>-0.3731582353821541</v>
      </c>
      <c r="W145" s="37" t="n">
        <v>-0.3731582353821541</v>
      </c>
      <c r="X145" s="37" t="n">
        <v>-0.3731582353821541</v>
      </c>
      <c r="Y145" s="37" t="n">
        <v>-0.3731582353822063</v>
      </c>
      <c r="Z145" s="37" t="n">
        <v>-0.3731582353819978</v>
      </c>
      <c r="AA145" s="37" t="n">
        <v>-0.3731582353819978</v>
      </c>
      <c r="AB145" s="37" t="n">
        <v>-0.3731582353819978</v>
      </c>
      <c r="AC145" s="37" t="n">
        <v>-0.3731582353819978</v>
      </c>
      <c r="AD145" s="37" t="n">
        <v>-0.3731582353819978</v>
      </c>
      <c r="AE145" s="37" t="n">
        <v>0</v>
      </c>
      <c r="AF145" s="37" t="n">
        <v>0</v>
      </c>
      <c r="AG145" s="38" t="n">
        <v>0</v>
      </c>
    </row>
    <row r="146" ht="15.75" customHeight="1" s="34">
      <c r="A146" s="17" t="inlineStr">
        <is>
          <t>Georgia</t>
        </is>
      </c>
      <c r="B146" s="18" t="inlineStr">
        <is>
          <t>LULUCF - Forest Carbon Flux - Soil Organic Carbon</t>
        </is>
      </c>
      <c r="C146" s="35" t="n">
        <v>-10.02585960538105</v>
      </c>
      <c r="D146" s="35" t="n">
        <v>-10.02585960538147</v>
      </c>
      <c r="E146" s="35" t="n">
        <v>-10.02585960538147</v>
      </c>
      <c r="F146" s="35" t="n">
        <v>-10.02585960538022</v>
      </c>
      <c r="G146" s="35" t="n">
        <v>-10.02585960538105</v>
      </c>
      <c r="H146" s="35" t="n">
        <v>-10.02585960538314</v>
      </c>
      <c r="I146" s="35" t="n">
        <v>-8.70882274594976</v>
      </c>
      <c r="J146" s="35" t="n">
        <v>6.624416746422449</v>
      </c>
      <c r="K146" s="35" t="n">
        <v>6.624416746422033</v>
      </c>
      <c r="L146" s="35" t="n">
        <v>6.6244167464237</v>
      </c>
      <c r="M146" s="35" t="n">
        <v>6.624416746424117</v>
      </c>
      <c r="N146" s="35" t="n">
        <v>5.036855621701268</v>
      </c>
      <c r="O146" s="35" t="n">
        <v>1.643051435093222</v>
      </c>
      <c r="P146" s="35" t="n">
        <v>1.643051435095306</v>
      </c>
      <c r="Q146" s="35" t="n">
        <v>1.64305143509489</v>
      </c>
      <c r="R146" s="35" t="n">
        <v>1.643051435095306</v>
      </c>
      <c r="S146" s="35" t="n">
        <v>1.643051435093639</v>
      </c>
      <c r="T146" s="35" t="n">
        <v>-3.556694166736103</v>
      </c>
      <c r="U146" s="35" t="n">
        <v>-4.43852236821643</v>
      </c>
      <c r="V146" s="35" t="n">
        <v>-4.438522368217264</v>
      </c>
      <c r="W146" s="35" t="n">
        <v>-4.438522368214345</v>
      </c>
      <c r="X146" s="35" t="n">
        <v>-4.438522368215596</v>
      </c>
      <c r="Y146" s="35" t="n">
        <v>-4.438522368217264</v>
      </c>
      <c r="Z146" s="35" t="n">
        <v>-4.438522368216013</v>
      </c>
      <c r="AA146" s="35" t="n">
        <v>-4.438522368216013</v>
      </c>
      <c r="AB146" s="35" t="n">
        <v>-4.438522368216013</v>
      </c>
      <c r="AC146" s="35" t="n">
        <v>-4.438522368216013</v>
      </c>
      <c r="AD146" s="35" t="n">
        <v>-4.438522368216013</v>
      </c>
      <c r="AE146" s="35" t="n">
        <v>0</v>
      </c>
      <c r="AF146" s="35" t="n">
        <v>0</v>
      </c>
      <c r="AG146" s="36" t="n">
        <v>0</v>
      </c>
    </row>
    <row r="147" ht="15.75" customHeight="1" s="34">
      <c r="A147" s="21" t="inlineStr">
        <is>
          <t>Georgia</t>
        </is>
      </c>
      <c r="B147" s="22" t="inlineStr">
        <is>
          <t>LULUCF - Forest Carbon Flux - Total wood products and landfills</t>
        </is>
      </c>
      <c r="C147" s="37" t="n">
        <v>-15.87238085110243</v>
      </c>
      <c r="D147" s="37" t="n">
        <v>-15.87238085110243</v>
      </c>
      <c r="E147" s="37" t="n">
        <v>-15.87238085110243</v>
      </c>
      <c r="F147" s="37" t="n">
        <v>-19.48340006536087</v>
      </c>
      <c r="G147" s="37" t="n">
        <v>-19.48340006536087</v>
      </c>
      <c r="H147" s="37" t="n">
        <v>-19.48340006536087</v>
      </c>
      <c r="I147" s="37" t="n">
        <v>-19.48340006536087</v>
      </c>
      <c r="J147" s="37" t="n">
        <v>-19.48340006536087</v>
      </c>
      <c r="K147" s="37" t="n">
        <v>-19.48340006536087</v>
      </c>
      <c r="L147" s="37" t="n">
        <v>-19.48340006536087</v>
      </c>
      <c r="M147" s="37" t="n">
        <v>-19.48340006536087</v>
      </c>
      <c r="N147" s="37" t="n">
        <v>-19.48340006536087</v>
      </c>
      <c r="O147" s="37" t="n">
        <v>-19.48340006536087</v>
      </c>
      <c r="P147" s="37" t="n">
        <v>-19.48340006536087</v>
      </c>
      <c r="Q147" s="37" t="n">
        <v>-19.48340006536087</v>
      </c>
      <c r="R147" s="37" t="n">
        <v>-19.48340006536087</v>
      </c>
      <c r="S147" s="37" t="n">
        <v>-19.48340006536087</v>
      </c>
      <c r="T147" s="37" t="n">
        <v>-19.48340006536087</v>
      </c>
      <c r="U147" s="37" t="n">
        <v>-19.48340006536087</v>
      </c>
      <c r="V147" s="37" t="n">
        <v>-19.48340006536087</v>
      </c>
      <c r="W147" s="37" t="n">
        <v>-19.48340006536087</v>
      </c>
      <c r="X147" s="37" t="n">
        <v>-19.48340006536087</v>
      </c>
      <c r="Y147" s="37" t="n">
        <v>-19.48340006536087</v>
      </c>
      <c r="Z147" s="37" t="n">
        <v>-19.48340006536087</v>
      </c>
      <c r="AA147" s="37" t="n">
        <v>-19.48340006536087</v>
      </c>
      <c r="AB147" s="37" t="n">
        <v>-19.48340006536087</v>
      </c>
      <c r="AC147" s="37" t="n">
        <v>-19.48340006536087</v>
      </c>
      <c r="AD147" s="37" t="n">
        <v>-19.48340006536087</v>
      </c>
      <c r="AE147" s="37" t="n">
        <v>0</v>
      </c>
      <c r="AF147" s="37" t="n">
        <v>0</v>
      </c>
      <c r="AG147" s="38" t="n">
        <v>0</v>
      </c>
    </row>
    <row r="148" ht="15.75" customHeight="1" s="34">
      <c r="A148" s="17" t="inlineStr">
        <is>
          <t>Georgia</t>
        </is>
      </c>
      <c r="B148" s="18" t="inlineStr">
        <is>
          <t>LULUCF - Urban Trees</t>
        </is>
      </c>
      <c r="C148" s="35" t="n">
        <v>-3.56917842512</v>
      </c>
      <c r="D148" s="35" t="n">
        <v>-3.714888787074667</v>
      </c>
      <c r="E148" s="35" t="n">
        <v>-3.860599149029333</v>
      </c>
      <c r="F148" s="35" t="n">
        <v>-4.006309510984</v>
      </c>
      <c r="G148" s="35" t="n">
        <v>-4.152019872938666</v>
      </c>
      <c r="H148" s="35" t="n">
        <v>-4.297730234893333</v>
      </c>
      <c r="I148" s="35" t="n">
        <v>-4.443440596848</v>
      </c>
      <c r="J148" s="35" t="n">
        <v>-4.589150958802668</v>
      </c>
      <c r="K148" s="35" t="n">
        <v>-4.734861320757335</v>
      </c>
      <c r="L148" s="35" t="n">
        <v>-4.880571682712002</v>
      </c>
      <c r="M148" s="35" t="n">
        <v>-5.026282044666667</v>
      </c>
      <c r="N148" s="35" t="n">
        <v>-5.167418188901937</v>
      </c>
      <c r="O148" s="35" t="n">
        <v>-5.308554333137208</v>
      </c>
      <c r="P148" s="35" t="n">
        <v>-5.449690477372479</v>
      </c>
      <c r="Q148" s="35" t="n">
        <v>-5.590826621607748</v>
      </c>
      <c r="R148" s="35" t="n">
        <v>-5.731962765843019</v>
      </c>
      <c r="S148" s="35" t="n">
        <v>-5.87309891007829</v>
      </c>
      <c r="T148" s="35" t="n">
        <v>-6.01423505431356</v>
      </c>
      <c r="U148" s="35" t="n">
        <v>-6.15537119854883</v>
      </c>
      <c r="V148" s="35" t="n">
        <v>-6.296507342784101</v>
      </c>
      <c r="W148" s="35" t="n">
        <v>-6.437643487019374</v>
      </c>
      <c r="X148" s="35" t="n">
        <v>-6.578779631254646</v>
      </c>
      <c r="Y148" s="35" t="n">
        <v>-6.719915775489926</v>
      </c>
      <c r="Z148" s="35" t="n">
        <v>-6.861051919725148</v>
      </c>
      <c r="AA148" s="35" t="n">
        <v>-7.00218806396043</v>
      </c>
      <c r="AB148" s="35" t="n">
        <v>-7.143324208195712</v>
      </c>
      <c r="AC148" s="35" t="n">
        <v>-7.284460352430992</v>
      </c>
      <c r="AD148" s="35" t="n">
        <v>-7.425596496666275</v>
      </c>
      <c r="AE148" s="35" t="n">
        <v>0</v>
      </c>
      <c r="AF148" s="35" t="n">
        <v>0</v>
      </c>
      <c r="AG148" s="36" t="n">
        <v>0</v>
      </c>
    </row>
    <row r="149" ht="15.75" customHeight="1" s="34">
      <c r="A149" s="21" t="inlineStr">
        <is>
          <t>Georgia</t>
        </is>
      </c>
      <c r="B149" s="22" t="inlineStr">
        <is>
          <t>LULUCF - Landfilled Yard Trimmings and Food Scraps</t>
        </is>
      </c>
      <c r="C149" s="37" t="n">
        <v>-0.6293926338170861</v>
      </c>
      <c r="D149" s="37" t="n">
        <v>-0.601089405546557</v>
      </c>
      <c r="E149" s="37" t="n">
        <v>-0.6006327120201914</v>
      </c>
      <c r="F149" s="37" t="n">
        <v>-0.5330239929888376</v>
      </c>
      <c r="G149" s="37" t="n">
        <v>-0.4789903227703675</v>
      </c>
      <c r="H149" s="37" t="n">
        <v>-0.403592200027853</v>
      </c>
      <c r="I149" s="37" t="n">
        <v>-0.3393566545680402</v>
      </c>
      <c r="J149" s="37" t="n">
        <v>-0.3641585660395859</v>
      </c>
      <c r="K149" s="37" t="n">
        <v>-0.3654925445422617</v>
      </c>
      <c r="L149" s="37" t="n">
        <v>-0.3456554700063373</v>
      </c>
      <c r="M149" s="37" t="n">
        <v>-0.3619631343668584</v>
      </c>
      <c r="N149" s="37" t="n">
        <v>-0.375108995692071</v>
      </c>
      <c r="O149" s="37" t="n">
        <v>-0.3848134109451624</v>
      </c>
      <c r="P149" s="37" t="n">
        <v>-0.3382895401931075</v>
      </c>
      <c r="Q149" s="37" t="n">
        <v>-0.3363192486515312</v>
      </c>
      <c r="R149" s="37" t="n">
        <v>-0.3372897535805491</v>
      </c>
      <c r="S149" s="37" t="n">
        <v>-0.3368209413251348</v>
      </c>
      <c r="T149" s="37" t="n">
        <v>-0.3230993580378138</v>
      </c>
      <c r="U149" s="37" t="n">
        <v>-0.317439275197408</v>
      </c>
      <c r="V149" s="37" t="n">
        <v>-0.3568615377219682</v>
      </c>
      <c r="W149" s="37" t="n">
        <v>-0.3682061674466544</v>
      </c>
      <c r="X149" s="37" t="n">
        <v>-0.3627404915840766</v>
      </c>
      <c r="Y149" s="37" t="n">
        <v>-0.3590840722345607</v>
      </c>
      <c r="Z149" s="37" t="n">
        <v>-0.3425911713789654</v>
      </c>
      <c r="AA149" s="37" t="n">
        <v>-0.3410039956822912</v>
      </c>
      <c r="AB149" s="37" t="n">
        <v>-0.3426812349582433</v>
      </c>
      <c r="AC149" s="37" t="n">
        <v>-0.3429773300132965</v>
      </c>
      <c r="AD149" s="37" t="n">
        <v>-0.3432388027149808</v>
      </c>
      <c r="AE149" s="37" t="n">
        <v>0</v>
      </c>
      <c r="AF149" s="37" t="n">
        <v>0</v>
      </c>
      <c r="AG149" s="38" t="n">
        <v>0</v>
      </c>
    </row>
    <row r="150" ht="15.75" customHeight="1" s="34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35" t="n">
        <v>-0.05026724886741965</v>
      </c>
      <c r="D150" s="35" t="n">
        <v>-0.04731322401409159</v>
      </c>
      <c r="E150" s="35" t="n">
        <v>-0.04700856773452276</v>
      </c>
      <c r="F150" s="35" t="n">
        <v>-0.03796397204955748</v>
      </c>
      <c r="G150" s="35" t="n">
        <v>-0.0316418929435189</v>
      </c>
      <c r="H150" s="35" t="n">
        <v>-0.02323788690383482</v>
      </c>
      <c r="I150" s="35" t="n">
        <v>-0.01582739653322231</v>
      </c>
      <c r="J150" s="35" t="n">
        <v>-0.01618855985589433</v>
      </c>
      <c r="K150" s="35" t="n">
        <v>-0.01683150422169177</v>
      </c>
      <c r="L150" s="35" t="n">
        <v>-0.01499231561404074</v>
      </c>
      <c r="M150" s="35" t="n">
        <v>-0.01578859979030394</v>
      </c>
      <c r="N150" s="35" t="n">
        <v>-0.01843017371809532</v>
      </c>
      <c r="O150" s="35" t="n">
        <v>-0.02038089733131267</v>
      </c>
      <c r="P150" s="35" t="n">
        <v>-0.01503514713532591</v>
      </c>
      <c r="Q150" s="35" t="n">
        <v>-0.01326503206752219</v>
      </c>
      <c r="R150" s="35" t="n">
        <v>-0.01505249060912034</v>
      </c>
      <c r="S150" s="35" t="n">
        <v>-0.01642417656385875</v>
      </c>
      <c r="T150" s="35" t="n">
        <v>-0.01639395362807071</v>
      </c>
      <c r="U150" s="35" t="n">
        <v>-0.01700708613871224</v>
      </c>
      <c r="V150" s="35" t="n">
        <v>-0.02120074164176886</v>
      </c>
      <c r="W150" s="35" t="n">
        <v>-0.02302041771267691</v>
      </c>
      <c r="X150" s="35" t="n">
        <v>-0.02335852005303551</v>
      </c>
      <c r="Y150" s="35" t="n">
        <v>-0.02373519596569224</v>
      </c>
      <c r="Z150" s="35" t="n">
        <v>-0.02265357842539492</v>
      </c>
      <c r="AA150" s="35" t="n">
        <v>-0.022690359333411</v>
      </c>
      <c r="AB150" s="35" t="n">
        <v>-0.02307123800329581</v>
      </c>
      <c r="AC150" s="35" t="n">
        <v>-0.0234257739469812</v>
      </c>
      <c r="AD150" s="35" t="n">
        <v>-0.02373081830494891</v>
      </c>
      <c r="AE150" s="35" t="n">
        <v>0</v>
      </c>
      <c r="AF150" s="35" t="n">
        <v>0</v>
      </c>
      <c r="AG150" s="36" t="n">
        <v>0</v>
      </c>
    </row>
    <row r="151" ht="15.75" customHeight="1" s="34">
      <c r="A151" s="21" t="inlineStr">
        <is>
          <t>Georgia</t>
        </is>
      </c>
      <c r="B151" s="22" t="inlineStr">
        <is>
          <t>LULUCF - Landfilled Yard Trimmings and Food Scraps - Leaves</t>
        </is>
      </c>
      <c r="C151" s="37" t="n">
        <v>-0.2553066021971184</v>
      </c>
      <c r="D151" s="37" t="n">
        <v>-0.2464949895734597</v>
      </c>
      <c r="E151" s="37" t="n">
        <v>-0.24541083510515</v>
      </c>
      <c r="F151" s="37" t="n">
        <v>-0.2168909392183962</v>
      </c>
      <c r="G151" s="37" t="n">
        <v>-0.1953306326395917</v>
      </c>
      <c r="H151" s="37" t="n">
        <v>-0.1662772720019491</v>
      </c>
      <c r="I151" s="37" t="n">
        <v>-0.1390805937576636</v>
      </c>
      <c r="J151" s="37" t="n">
        <v>-0.1352363474340508</v>
      </c>
      <c r="K151" s="37" t="n">
        <v>-0.1327074170965129</v>
      </c>
      <c r="L151" s="37" t="n">
        <v>-0.1228560151048855</v>
      </c>
      <c r="M151" s="37" t="n">
        <v>-0.1212471394383434</v>
      </c>
      <c r="N151" s="37" t="n">
        <v>-0.1258627046992888</v>
      </c>
      <c r="O151" s="37" t="n">
        <v>-0.1290456335859909</v>
      </c>
      <c r="P151" s="37" t="n">
        <v>-0.1099369071235477</v>
      </c>
      <c r="Q151" s="37" t="n">
        <v>-0.101283431684069</v>
      </c>
      <c r="R151" s="37" t="n">
        <v>-0.1050006437117363</v>
      </c>
      <c r="S151" s="37" t="n">
        <v>-0.1073415378474145</v>
      </c>
      <c r="T151" s="37" t="n">
        <v>-0.1033341550186736</v>
      </c>
      <c r="U151" s="37" t="n">
        <v>-0.1030285238486816</v>
      </c>
      <c r="V151" s="37" t="n">
        <v>-0.1209011120811177</v>
      </c>
      <c r="W151" s="37" t="n">
        <v>-0.1274086403501265</v>
      </c>
      <c r="X151" s="37" t="n">
        <v>-0.1269189695865421</v>
      </c>
      <c r="Y151" s="37" t="n">
        <v>-0.1269149441957135</v>
      </c>
      <c r="Z151" s="37" t="n">
        <v>-0.1199459576818162</v>
      </c>
      <c r="AA151" s="37" t="n">
        <v>-0.1187372830577433</v>
      </c>
      <c r="AB151" s="37" t="n">
        <v>-0.1194255999964751</v>
      </c>
      <c r="AC151" s="37" t="n">
        <v>-0.1201511669387329</v>
      </c>
      <c r="AD151" s="37" t="n">
        <v>-0.1207772202942861</v>
      </c>
      <c r="AE151" s="37" t="n">
        <v>0</v>
      </c>
      <c r="AF151" s="37" t="n">
        <v>0</v>
      </c>
      <c r="AG151" s="38" t="n">
        <v>0</v>
      </c>
    </row>
    <row r="152" ht="15.75" customHeight="1" s="34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35" t="n">
        <v>-0.2545629908969513</v>
      </c>
      <c r="D152" s="35" t="n">
        <v>-0.2451765892601256</v>
      </c>
      <c r="E152" s="35" t="n">
        <v>-0.2437717106810117</v>
      </c>
      <c r="F152" s="35" t="n">
        <v>-0.2141033265557838</v>
      </c>
      <c r="G152" s="35" t="n">
        <v>-0.1916571706294775</v>
      </c>
      <c r="H152" s="35" t="n">
        <v>-0.1615293859892387</v>
      </c>
      <c r="I152" s="35" t="n">
        <v>-0.1333658111281537</v>
      </c>
      <c r="J152" s="35" t="n">
        <v>-0.1293122200711355</v>
      </c>
      <c r="K152" s="35" t="n">
        <v>-0.1266229559946402</v>
      </c>
      <c r="L152" s="35" t="n">
        <v>-0.1163953277076427</v>
      </c>
      <c r="M152" s="35" t="n">
        <v>-0.1146793756110145</v>
      </c>
      <c r="N152" s="35" t="n">
        <v>-0.1193819968500475</v>
      </c>
      <c r="O152" s="35" t="n">
        <v>-0.1226030625012368</v>
      </c>
      <c r="P152" s="35" t="n">
        <v>-0.1028516886396123</v>
      </c>
      <c r="Q152" s="35" t="n">
        <v>-0.09390669892777108</v>
      </c>
      <c r="R152" s="35" t="n">
        <v>-0.09739334800697284</v>
      </c>
      <c r="S152" s="35" t="n">
        <v>-0.0995915540093462</v>
      </c>
      <c r="T152" s="35" t="n">
        <v>-0.09584443558876228</v>
      </c>
      <c r="U152" s="35" t="n">
        <v>-0.0955650048679231</v>
      </c>
      <c r="V152" s="35" t="n">
        <v>-0.1123121666969858</v>
      </c>
      <c r="W152" s="35" t="n">
        <v>-0.118415061047252</v>
      </c>
      <c r="X152" s="35" t="n">
        <v>-0.1179646755051657</v>
      </c>
      <c r="Y152" s="35" t="n">
        <v>-0.1179695547800422</v>
      </c>
      <c r="Z152" s="35" t="n">
        <v>-0.1114512795305971</v>
      </c>
      <c r="AA152" s="35" t="n">
        <v>-0.1103285604954252</v>
      </c>
      <c r="AB152" s="35" t="n">
        <v>-0.1109829050166298</v>
      </c>
      <c r="AC152" s="35" t="n">
        <v>-0.1116724135845916</v>
      </c>
      <c r="AD152" s="35" t="n">
        <v>-0.1122689635016213</v>
      </c>
      <c r="AE152" s="35" t="n">
        <v>0</v>
      </c>
      <c r="AF152" s="35" t="n">
        <v>0</v>
      </c>
      <c r="AG152" s="36" t="n">
        <v>0</v>
      </c>
    </row>
    <row r="153" ht="15.75" customHeight="1" s="34">
      <c r="A153" s="21" t="inlineStr">
        <is>
          <t>Georgia</t>
        </is>
      </c>
      <c r="B153" s="22" t="inlineStr">
        <is>
          <t>LULUCF - Landfilled Yard Trimmings and Food Scraps - Landfilled Food Scraps</t>
        </is>
      </c>
      <c r="C153" s="37" t="n">
        <v>-0.06925579185559676</v>
      </c>
      <c r="D153" s="37" t="n">
        <v>-0.06210460269888021</v>
      </c>
      <c r="E153" s="37" t="n">
        <v>-0.06444159849950691</v>
      </c>
      <c r="F153" s="37" t="n">
        <v>-0.06406575516510016</v>
      </c>
      <c r="G153" s="37" t="n">
        <v>-0.06036062655777929</v>
      </c>
      <c r="H153" s="37" t="n">
        <v>-0.05254765513283041</v>
      </c>
      <c r="I153" s="37" t="n">
        <v>-0.0510828531490005</v>
      </c>
      <c r="J153" s="37" t="n">
        <v>-0.08342143867850525</v>
      </c>
      <c r="K153" s="37" t="n">
        <v>-0.08933066722941681</v>
      </c>
      <c r="L153" s="37" t="n">
        <v>-0.0914118115797684</v>
      </c>
      <c r="M153" s="37" t="n">
        <v>-0.1102480195271965</v>
      </c>
      <c r="N153" s="37" t="n">
        <v>-0.1114341204246394</v>
      </c>
      <c r="O153" s="37" t="n">
        <v>-0.1127838175266221</v>
      </c>
      <c r="P153" s="37" t="n">
        <v>-0.1104657972946216</v>
      </c>
      <c r="Q153" s="37" t="n">
        <v>-0.1278640859721689</v>
      </c>
      <c r="R153" s="37" t="n">
        <v>-0.1198432712527197</v>
      </c>
      <c r="S153" s="37" t="n">
        <v>-0.1134636729045154</v>
      </c>
      <c r="T153" s="37" t="n">
        <v>-0.1075268138023072</v>
      </c>
      <c r="U153" s="37" t="n">
        <v>-0.101838660342091</v>
      </c>
      <c r="V153" s="37" t="n">
        <v>-0.1024475173020959</v>
      </c>
      <c r="W153" s="37" t="n">
        <v>-0.09936204833659898</v>
      </c>
      <c r="X153" s="37" t="n">
        <v>-0.09449832643933333</v>
      </c>
      <c r="Y153" s="37" t="n">
        <v>-0.09046437729311288</v>
      </c>
      <c r="Z153" s="37" t="n">
        <v>-0.0885403557411571</v>
      </c>
      <c r="AA153" s="37" t="n">
        <v>-0.08924779279571171</v>
      </c>
      <c r="AB153" s="37" t="n">
        <v>-0.08920149194184257</v>
      </c>
      <c r="AC153" s="37" t="n">
        <v>-0.08772797554299078</v>
      </c>
      <c r="AD153" s="37" t="n">
        <v>-0.08646180061412442</v>
      </c>
      <c r="AE153" s="37" t="n">
        <v>0</v>
      </c>
      <c r="AF153" s="37" t="n">
        <v>0</v>
      </c>
      <c r="AG153" s="38" t="n">
        <v>0</v>
      </c>
    </row>
    <row r="154" ht="15.75" customHeight="1" s="34">
      <c r="A154" s="17" t="inlineStr">
        <is>
          <t>Georgia</t>
        </is>
      </c>
      <c r="B154" s="18" t="inlineStr">
        <is>
          <t>LULUCF - Forest Fires</t>
        </is>
      </c>
      <c r="C154" s="35" t="n">
        <v>0</v>
      </c>
      <c r="D154" s="35" t="n">
        <v>0</v>
      </c>
      <c r="E154" s="35" t="n">
        <v>0</v>
      </c>
      <c r="F154" s="35" t="n">
        <v>0</v>
      </c>
      <c r="G154" s="35" t="n">
        <v>0</v>
      </c>
      <c r="H154" s="35" t="n">
        <v>0</v>
      </c>
      <c r="I154" s="35" t="n">
        <v>0</v>
      </c>
      <c r="J154" s="35" t="n">
        <v>0</v>
      </c>
      <c r="K154" s="35" t="n">
        <v>0</v>
      </c>
      <c r="L154" s="35" t="n">
        <v>0</v>
      </c>
      <c r="M154" s="35" t="n">
        <v>0</v>
      </c>
      <c r="N154" s="35" t="n">
        <v>0</v>
      </c>
      <c r="O154" s="35" t="n">
        <v>0</v>
      </c>
      <c r="P154" s="35" t="n">
        <v>0</v>
      </c>
      <c r="Q154" s="35" t="n">
        <v>0</v>
      </c>
      <c r="R154" s="35" t="n">
        <v>0</v>
      </c>
      <c r="S154" s="35" t="n">
        <v>0</v>
      </c>
      <c r="T154" s="35" t="n">
        <v>0</v>
      </c>
      <c r="U154" s="35" t="n">
        <v>0</v>
      </c>
      <c r="V154" s="35" t="n">
        <v>0</v>
      </c>
      <c r="W154" s="35" t="n">
        <v>0</v>
      </c>
      <c r="X154" s="35" t="n">
        <v>0</v>
      </c>
      <c r="Y154" s="35" t="n">
        <v>0</v>
      </c>
      <c r="Z154" s="35" t="n">
        <v>0</v>
      </c>
      <c r="AA154" s="35" t="n">
        <v>0</v>
      </c>
      <c r="AB154" s="35" t="n">
        <v>0</v>
      </c>
      <c r="AC154" s="35" t="n">
        <v>0</v>
      </c>
      <c r="AD154" s="35" t="n">
        <v>0</v>
      </c>
      <c r="AE154" s="35" t="n">
        <v>0</v>
      </c>
      <c r="AF154" s="35" t="n">
        <v>0</v>
      </c>
      <c r="AG154" s="36" t="n">
        <v>0</v>
      </c>
    </row>
    <row r="155" ht="15.75" customHeight="1" s="34">
      <c r="A155" s="17" t="inlineStr">
        <is>
          <t>Georgia</t>
        </is>
      </c>
      <c r="B155" s="18" t="inlineStr">
        <is>
          <t>LULUCF - Agricultural Soil Carbon Flux</t>
        </is>
      </c>
      <c r="C155" s="35" t="n">
        <v>-1.819094196323858</v>
      </c>
      <c r="D155" s="35" t="n">
        <v>-1.555301911555012</v>
      </c>
      <c r="E155" s="35" t="n">
        <v>-1.504853540275979</v>
      </c>
      <c r="F155" s="35" t="n">
        <v>-1.214360125450211</v>
      </c>
      <c r="G155" s="35" t="n">
        <v>-0.9646446570952413</v>
      </c>
      <c r="H155" s="35" t="n">
        <v>-1.186964871573256</v>
      </c>
      <c r="I155" s="35" t="n">
        <v>-1.205830989107734</v>
      </c>
      <c r="J155" s="35" t="n">
        <v>-1.303953206513577</v>
      </c>
      <c r="K155" s="35" t="n">
        <v>-1.402260841170309</v>
      </c>
      <c r="L155" s="35" t="n">
        <v>-1.379308955256497</v>
      </c>
      <c r="M155" s="35" t="n">
        <v>-1.070408764457132</v>
      </c>
      <c r="N155" s="35" t="n">
        <v>-1.209082208584425</v>
      </c>
      <c r="O155" s="35" t="n">
        <v>-1.184635148502238</v>
      </c>
      <c r="P155" s="35" t="n">
        <v>-0.7857584015969015</v>
      </c>
      <c r="Q155" s="35" t="n">
        <v>-0.7780502335418236</v>
      </c>
      <c r="R155" s="35" t="n">
        <v>-0.4039754221413631</v>
      </c>
      <c r="S155" s="35" t="n">
        <v>-0.7261702643626138</v>
      </c>
      <c r="T155" s="35" t="n">
        <v>-0.9355362141210987</v>
      </c>
      <c r="U155" s="35" t="n">
        <v>-0.3856430014260402</v>
      </c>
      <c r="V155" s="35" t="n">
        <v>-0.09443964743498415</v>
      </c>
      <c r="W155" s="35" t="n">
        <v>-0.368026686368672</v>
      </c>
      <c r="X155" s="35" t="n">
        <v>-0.5589906437448093</v>
      </c>
      <c r="Y155" s="35" t="n">
        <v>0.1767291664555772</v>
      </c>
      <c r="Z155" s="35" t="n">
        <v>0.1157851892593603</v>
      </c>
      <c r="AA155" s="35" t="n">
        <v>0.2520051017448897</v>
      </c>
      <c r="AB155" s="35" t="n">
        <v>0.3882250142304192</v>
      </c>
      <c r="AC155" s="35" t="n">
        <v>0.5244449267159486</v>
      </c>
      <c r="AD155" s="35" t="n">
        <v>0.6606648392014259</v>
      </c>
      <c r="AE155" s="35" t="n">
        <v>0.6606648392014259</v>
      </c>
      <c r="AF155" s="35" t="n">
        <v>0.6606648392014259</v>
      </c>
      <c r="AG155" s="36" t="n">
        <v>0.6606648392014259</v>
      </c>
    </row>
    <row r="156" ht="15.75" customHeight="1" s="34">
      <c r="A156" s="17" t="inlineStr">
        <is>
          <t>Hawaii</t>
        </is>
      </c>
      <c r="B156" s="18" t="inlineStr">
        <is>
          <t>LULUCF - Forest Carbon Flux - Aboveground Biomass</t>
        </is>
      </c>
      <c r="C156" s="35" t="n">
        <v>0</v>
      </c>
      <c r="D156" s="35" t="n">
        <v>0</v>
      </c>
      <c r="E156" s="35" t="n">
        <v>0</v>
      </c>
      <c r="F156" s="35" t="n">
        <v>0</v>
      </c>
      <c r="G156" s="35" t="n">
        <v>0</v>
      </c>
      <c r="H156" s="35" t="n">
        <v>0</v>
      </c>
      <c r="I156" s="35" t="n">
        <v>0</v>
      </c>
      <c r="J156" s="35" t="n">
        <v>0</v>
      </c>
      <c r="K156" s="35" t="n">
        <v>0</v>
      </c>
      <c r="L156" s="35" t="n">
        <v>0</v>
      </c>
      <c r="M156" s="35" t="n">
        <v>0</v>
      </c>
      <c r="N156" s="35" t="n">
        <v>0</v>
      </c>
      <c r="O156" s="35" t="n">
        <v>0</v>
      </c>
      <c r="P156" s="35" t="n">
        <v>0</v>
      </c>
      <c r="Q156" s="35" t="n">
        <v>0</v>
      </c>
      <c r="R156" s="35" t="n">
        <v>0</v>
      </c>
      <c r="S156" s="35" t="n">
        <v>0</v>
      </c>
      <c r="T156" s="35" t="n">
        <v>0</v>
      </c>
      <c r="U156" s="35" t="n">
        <v>0</v>
      </c>
      <c r="V156" s="35" t="n">
        <v>0</v>
      </c>
      <c r="W156" s="35" t="n">
        <v>0</v>
      </c>
      <c r="X156" s="35" t="n">
        <v>0</v>
      </c>
      <c r="Y156" s="35" t="n">
        <v>0</v>
      </c>
      <c r="Z156" s="35" t="n">
        <v>0</v>
      </c>
      <c r="AA156" s="35" t="n">
        <v>0</v>
      </c>
      <c r="AB156" s="35" t="n">
        <v>0</v>
      </c>
      <c r="AC156" s="35" t="n">
        <v>0</v>
      </c>
      <c r="AD156" s="35" t="n">
        <v>0</v>
      </c>
      <c r="AE156" s="35" t="n">
        <v>0</v>
      </c>
      <c r="AF156" s="35" t="n">
        <v>0</v>
      </c>
      <c r="AG156" s="36" t="n">
        <v>0</v>
      </c>
    </row>
    <row r="157" ht="15.75" customHeight="1" s="34">
      <c r="A157" s="21" t="inlineStr">
        <is>
          <t>Hawaii</t>
        </is>
      </c>
      <c r="B157" s="22" t="inlineStr">
        <is>
          <t>LULUCF - Forest Carbon Flux - Belowground Biomass</t>
        </is>
      </c>
      <c r="C157" s="37" t="n">
        <v>0</v>
      </c>
      <c r="D157" s="37" t="n">
        <v>0</v>
      </c>
      <c r="E157" s="37" t="n">
        <v>0</v>
      </c>
      <c r="F157" s="37" t="n">
        <v>0</v>
      </c>
      <c r="G157" s="37" t="n">
        <v>0</v>
      </c>
      <c r="H157" s="37" t="n">
        <v>0</v>
      </c>
      <c r="I157" s="37" t="n">
        <v>0</v>
      </c>
      <c r="J157" s="37" t="n">
        <v>0</v>
      </c>
      <c r="K157" s="37" t="n">
        <v>0</v>
      </c>
      <c r="L157" s="37" t="n">
        <v>0</v>
      </c>
      <c r="M157" s="37" t="n">
        <v>0</v>
      </c>
      <c r="N157" s="37" t="n">
        <v>0</v>
      </c>
      <c r="O157" s="37" t="n">
        <v>0</v>
      </c>
      <c r="P157" s="37" t="n">
        <v>0</v>
      </c>
      <c r="Q157" s="37" t="n">
        <v>0</v>
      </c>
      <c r="R157" s="37" t="n">
        <v>0</v>
      </c>
      <c r="S157" s="37" t="n">
        <v>0</v>
      </c>
      <c r="T157" s="37" t="n">
        <v>0</v>
      </c>
      <c r="U157" s="37" t="n">
        <v>0</v>
      </c>
      <c r="V157" s="37" t="n">
        <v>0</v>
      </c>
      <c r="W157" s="37" t="n">
        <v>0</v>
      </c>
      <c r="X157" s="37" t="n">
        <v>0</v>
      </c>
      <c r="Y157" s="37" t="n">
        <v>0</v>
      </c>
      <c r="Z157" s="37" t="n">
        <v>0</v>
      </c>
      <c r="AA157" s="37" t="n">
        <v>0</v>
      </c>
      <c r="AB157" s="37" t="n">
        <v>0</v>
      </c>
      <c r="AC157" s="37" t="n">
        <v>0</v>
      </c>
      <c r="AD157" s="37" t="n">
        <v>0</v>
      </c>
      <c r="AE157" s="37" t="n">
        <v>0</v>
      </c>
      <c r="AF157" s="37" t="n">
        <v>0</v>
      </c>
      <c r="AG157" s="38" t="n">
        <v>0</v>
      </c>
    </row>
    <row r="158" ht="15.75" customHeight="1" s="34">
      <c r="A158" s="17" t="inlineStr">
        <is>
          <t>Hawaii</t>
        </is>
      </c>
      <c r="B158" s="18" t="inlineStr">
        <is>
          <t>LULUCF - Forest Carbon Flux - Dead Wood</t>
        </is>
      </c>
      <c r="C158" s="35" t="n">
        <v>0</v>
      </c>
      <c r="D158" s="35" t="n">
        <v>0</v>
      </c>
      <c r="E158" s="35" t="n">
        <v>0</v>
      </c>
      <c r="F158" s="35" t="n">
        <v>0</v>
      </c>
      <c r="G158" s="35" t="n">
        <v>0</v>
      </c>
      <c r="H158" s="35" t="n">
        <v>0</v>
      </c>
      <c r="I158" s="35" t="n">
        <v>0</v>
      </c>
      <c r="J158" s="35" t="n">
        <v>0</v>
      </c>
      <c r="K158" s="35" t="n">
        <v>0</v>
      </c>
      <c r="L158" s="35" t="n">
        <v>0</v>
      </c>
      <c r="M158" s="35" t="n">
        <v>0</v>
      </c>
      <c r="N158" s="35" t="n">
        <v>0</v>
      </c>
      <c r="O158" s="35" t="n">
        <v>0</v>
      </c>
      <c r="P158" s="35" t="n">
        <v>0</v>
      </c>
      <c r="Q158" s="35" t="n">
        <v>0</v>
      </c>
      <c r="R158" s="35" t="n">
        <v>0</v>
      </c>
      <c r="S158" s="35" t="n">
        <v>0</v>
      </c>
      <c r="T158" s="35" t="n">
        <v>0</v>
      </c>
      <c r="U158" s="35" t="n">
        <v>0</v>
      </c>
      <c r="V158" s="35" t="n">
        <v>0</v>
      </c>
      <c r="W158" s="35" t="n">
        <v>0</v>
      </c>
      <c r="X158" s="35" t="n">
        <v>0</v>
      </c>
      <c r="Y158" s="35" t="n">
        <v>0</v>
      </c>
      <c r="Z158" s="35" t="n">
        <v>0</v>
      </c>
      <c r="AA158" s="35" t="n">
        <v>0</v>
      </c>
      <c r="AB158" s="35" t="n">
        <v>0</v>
      </c>
      <c r="AC158" s="35" t="n">
        <v>0</v>
      </c>
      <c r="AD158" s="35" t="n">
        <v>0</v>
      </c>
      <c r="AE158" s="35" t="n">
        <v>0</v>
      </c>
      <c r="AF158" s="35" t="n">
        <v>0</v>
      </c>
      <c r="AG158" s="36" t="n">
        <v>0</v>
      </c>
    </row>
    <row r="159" ht="15.75" customHeight="1" s="34">
      <c r="A159" s="21" t="inlineStr">
        <is>
          <t>Hawaii</t>
        </is>
      </c>
      <c r="B159" s="22" t="inlineStr">
        <is>
          <t>LULUCF - Forest Carbon Flux - Litter</t>
        </is>
      </c>
      <c r="C159" s="37" t="n">
        <v>0</v>
      </c>
      <c r="D159" s="37" t="n">
        <v>0</v>
      </c>
      <c r="E159" s="37" t="n">
        <v>0</v>
      </c>
      <c r="F159" s="37" t="n">
        <v>0</v>
      </c>
      <c r="G159" s="37" t="n">
        <v>0</v>
      </c>
      <c r="H159" s="37" t="n">
        <v>0</v>
      </c>
      <c r="I159" s="37" t="n">
        <v>0</v>
      </c>
      <c r="J159" s="37" t="n">
        <v>0</v>
      </c>
      <c r="K159" s="37" t="n">
        <v>0</v>
      </c>
      <c r="L159" s="37" t="n">
        <v>0</v>
      </c>
      <c r="M159" s="37" t="n">
        <v>0</v>
      </c>
      <c r="N159" s="37" t="n">
        <v>0</v>
      </c>
      <c r="O159" s="37" t="n">
        <v>0</v>
      </c>
      <c r="P159" s="37" t="n">
        <v>0</v>
      </c>
      <c r="Q159" s="37" t="n">
        <v>0</v>
      </c>
      <c r="R159" s="37" t="n">
        <v>0</v>
      </c>
      <c r="S159" s="37" t="n">
        <v>0</v>
      </c>
      <c r="T159" s="37" t="n">
        <v>0</v>
      </c>
      <c r="U159" s="37" t="n">
        <v>0</v>
      </c>
      <c r="V159" s="37" t="n">
        <v>0</v>
      </c>
      <c r="W159" s="37" t="n">
        <v>0</v>
      </c>
      <c r="X159" s="37" t="n">
        <v>0</v>
      </c>
      <c r="Y159" s="37" t="n">
        <v>0</v>
      </c>
      <c r="Z159" s="37" t="n">
        <v>0</v>
      </c>
      <c r="AA159" s="37" t="n">
        <v>0</v>
      </c>
      <c r="AB159" s="37" t="n">
        <v>0</v>
      </c>
      <c r="AC159" s="37" t="n">
        <v>0</v>
      </c>
      <c r="AD159" s="37" t="n">
        <v>0</v>
      </c>
      <c r="AE159" s="37" t="n">
        <v>0</v>
      </c>
      <c r="AF159" s="37" t="n">
        <v>0</v>
      </c>
      <c r="AG159" s="38" t="n">
        <v>0</v>
      </c>
    </row>
    <row r="160" ht="15.75" customHeight="1" s="34">
      <c r="A160" s="17" t="inlineStr">
        <is>
          <t>Hawaii</t>
        </is>
      </c>
      <c r="B160" s="18" t="inlineStr">
        <is>
          <t>LULUCF - Forest Carbon Flux - Soil Organic Carbon</t>
        </is>
      </c>
      <c r="C160" s="35" t="n">
        <v>0</v>
      </c>
      <c r="D160" s="35" t="n">
        <v>0</v>
      </c>
      <c r="E160" s="35" t="n">
        <v>0</v>
      </c>
      <c r="F160" s="35" t="n">
        <v>0</v>
      </c>
      <c r="G160" s="35" t="n">
        <v>0</v>
      </c>
      <c r="H160" s="35" t="n">
        <v>0</v>
      </c>
      <c r="I160" s="35" t="n">
        <v>0</v>
      </c>
      <c r="J160" s="35" t="n">
        <v>0</v>
      </c>
      <c r="K160" s="35" t="n">
        <v>0</v>
      </c>
      <c r="L160" s="35" t="n">
        <v>0</v>
      </c>
      <c r="M160" s="35" t="n">
        <v>0</v>
      </c>
      <c r="N160" s="35" t="n">
        <v>0</v>
      </c>
      <c r="O160" s="35" t="n">
        <v>0</v>
      </c>
      <c r="P160" s="35" t="n">
        <v>0</v>
      </c>
      <c r="Q160" s="35" t="n">
        <v>0</v>
      </c>
      <c r="R160" s="35" t="n">
        <v>0</v>
      </c>
      <c r="S160" s="35" t="n">
        <v>0</v>
      </c>
      <c r="T160" s="35" t="n">
        <v>0</v>
      </c>
      <c r="U160" s="35" t="n">
        <v>0</v>
      </c>
      <c r="V160" s="35" t="n">
        <v>0</v>
      </c>
      <c r="W160" s="35" t="n">
        <v>0</v>
      </c>
      <c r="X160" s="35" t="n">
        <v>0</v>
      </c>
      <c r="Y160" s="35" t="n">
        <v>0</v>
      </c>
      <c r="Z160" s="35" t="n">
        <v>0</v>
      </c>
      <c r="AA160" s="35" t="n">
        <v>0</v>
      </c>
      <c r="AB160" s="35" t="n">
        <v>0</v>
      </c>
      <c r="AC160" s="35" t="n">
        <v>0</v>
      </c>
      <c r="AD160" s="35" t="n">
        <v>0</v>
      </c>
      <c r="AE160" s="35" t="n">
        <v>0</v>
      </c>
      <c r="AF160" s="35" t="n">
        <v>0</v>
      </c>
      <c r="AG160" s="36" t="n">
        <v>0</v>
      </c>
    </row>
    <row r="161" ht="15.75" customHeight="1" s="34">
      <c r="A161" s="21" t="inlineStr">
        <is>
          <t>Hawaii</t>
        </is>
      </c>
      <c r="B161" s="22" t="inlineStr">
        <is>
          <t>LULUCF - Forest Carbon Flux - Total wood products and landfills</t>
        </is>
      </c>
      <c r="C161" s="37" t="n">
        <v>0</v>
      </c>
      <c r="D161" s="37" t="n">
        <v>0</v>
      </c>
      <c r="E161" s="37" t="n">
        <v>0</v>
      </c>
      <c r="F161" s="37" t="n">
        <v>0</v>
      </c>
      <c r="G161" s="37" t="n">
        <v>0</v>
      </c>
      <c r="H161" s="37" t="n">
        <v>0</v>
      </c>
      <c r="I161" s="37" t="n">
        <v>0</v>
      </c>
      <c r="J161" s="37" t="n">
        <v>0</v>
      </c>
      <c r="K161" s="37" t="n">
        <v>0</v>
      </c>
      <c r="L161" s="37" t="n">
        <v>0</v>
      </c>
      <c r="M161" s="37" t="n">
        <v>0</v>
      </c>
      <c r="N161" s="37" t="n">
        <v>0</v>
      </c>
      <c r="O161" s="37" t="n">
        <v>0</v>
      </c>
      <c r="P161" s="37" t="n">
        <v>0</v>
      </c>
      <c r="Q161" s="37" t="n">
        <v>0</v>
      </c>
      <c r="R161" s="37" t="n">
        <v>0</v>
      </c>
      <c r="S161" s="37" t="n">
        <v>0</v>
      </c>
      <c r="T161" s="37" t="n">
        <v>0</v>
      </c>
      <c r="U161" s="37" t="n">
        <v>0</v>
      </c>
      <c r="V161" s="37" t="n">
        <v>0</v>
      </c>
      <c r="W161" s="37" t="n">
        <v>0</v>
      </c>
      <c r="X161" s="37" t="n">
        <v>0</v>
      </c>
      <c r="Y161" s="37" t="n">
        <v>0</v>
      </c>
      <c r="Z161" s="37" t="n">
        <v>0</v>
      </c>
      <c r="AA161" s="37" t="n">
        <v>0</v>
      </c>
      <c r="AB161" s="37" t="n">
        <v>0</v>
      </c>
      <c r="AC161" s="37" t="n">
        <v>0</v>
      </c>
      <c r="AD161" s="37" t="n">
        <v>0</v>
      </c>
      <c r="AE161" s="37" t="n">
        <v>0</v>
      </c>
      <c r="AF161" s="37" t="n">
        <v>0</v>
      </c>
      <c r="AG161" s="38" t="n">
        <v>0</v>
      </c>
    </row>
    <row r="162" ht="15.75" customHeight="1" s="34">
      <c r="A162" s="17" t="inlineStr">
        <is>
          <t>Hawaii</t>
        </is>
      </c>
      <c r="B162" s="18" t="inlineStr">
        <is>
          <t>LULUCF - Urban Trees</t>
        </is>
      </c>
      <c r="C162" s="35" t="n">
        <v>-0.4761546805399999</v>
      </c>
      <c r="D162" s="35" t="n">
        <v>-0.4857155142839999</v>
      </c>
      <c r="E162" s="35" t="n">
        <v>-0.495276348028</v>
      </c>
      <c r="F162" s="35" t="n">
        <v>-0.504837181772</v>
      </c>
      <c r="G162" s="35" t="n">
        <v>-0.5143980155160001</v>
      </c>
      <c r="H162" s="35" t="n">
        <v>-0.52395884926</v>
      </c>
      <c r="I162" s="35" t="n">
        <v>-0.5335196830040001</v>
      </c>
      <c r="J162" s="35" t="n">
        <v>-0.5430805167480002</v>
      </c>
      <c r="K162" s="35" t="n">
        <v>-0.5526413504920002</v>
      </c>
      <c r="L162" s="35" t="n">
        <v>-0.5622021842360002</v>
      </c>
      <c r="M162" s="35" t="n">
        <v>-0.57176301798</v>
      </c>
      <c r="N162" s="35" t="n">
        <v>-0.5786325345787671</v>
      </c>
      <c r="O162" s="35" t="n">
        <v>-0.5855020511775343</v>
      </c>
      <c r="P162" s="35" t="n">
        <v>-0.5923715677763015</v>
      </c>
      <c r="Q162" s="35" t="n">
        <v>-0.5992410843750686</v>
      </c>
      <c r="R162" s="35" t="n">
        <v>-0.6061106009738356</v>
      </c>
      <c r="S162" s="35" t="n">
        <v>-0.6129801175726031</v>
      </c>
      <c r="T162" s="35" t="n">
        <v>-0.6198496341713701</v>
      </c>
      <c r="U162" s="35" t="n">
        <v>-0.6267191507701372</v>
      </c>
      <c r="V162" s="35" t="n">
        <v>-0.6335886673689043</v>
      </c>
      <c r="W162" s="35" t="n">
        <v>-0.6404581839676712</v>
      </c>
      <c r="X162" s="35" t="n">
        <v>-0.64732770056644</v>
      </c>
      <c r="Y162" s="35" t="n">
        <v>-0.6541972171652065</v>
      </c>
      <c r="Z162" s="35" t="n">
        <v>-0.661066733763973</v>
      </c>
      <c r="AA162" s="35" t="n">
        <v>-0.6679362503627417</v>
      </c>
      <c r="AB162" s="35" t="n">
        <v>-0.6748057669615081</v>
      </c>
      <c r="AC162" s="35" t="n">
        <v>-0.6816752835602745</v>
      </c>
      <c r="AD162" s="35" t="n">
        <v>-0.6885448001590433</v>
      </c>
      <c r="AE162" s="35" t="n">
        <v>0</v>
      </c>
      <c r="AF162" s="35" t="n">
        <v>0</v>
      </c>
      <c r="AG162" s="36" t="n">
        <v>0</v>
      </c>
    </row>
    <row r="163" ht="15.75" customHeight="1" s="34">
      <c r="A163" s="21" t="inlineStr">
        <is>
          <t>Hawaii</t>
        </is>
      </c>
      <c r="B163" s="22" t="inlineStr">
        <is>
          <t>LULUCF - Landfilled Yard Trimmings and Food Scraps</t>
        </is>
      </c>
      <c r="C163" s="37" t="n">
        <v>-0.1071555856175122</v>
      </c>
      <c r="D163" s="37" t="n">
        <v>-0.1022562035359536</v>
      </c>
      <c r="E163" s="37" t="n">
        <v>-0.1015835788854574</v>
      </c>
      <c r="F163" s="37" t="n">
        <v>-0.08884034223497292</v>
      </c>
      <c r="G163" s="37" t="n">
        <v>-0.07844621786072341</v>
      </c>
      <c r="H163" s="37" t="n">
        <v>-0.06442071643123756</v>
      </c>
      <c r="I163" s="37" t="n">
        <v>-0.05243501549022767</v>
      </c>
      <c r="J163" s="37" t="n">
        <v>-0.05500259341136739</v>
      </c>
      <c r="K163" s="37" t="n">
        <v>-0.05360845165045931</v>
      </c>
      <c r="L163" s="37" t="n">
        <v>-0.04856843485496878</v>
      </c>
      <c r="M163" s="37" t="n">
        <v>-0.04822266913731162</v>
      </c>
      <c r="N163" s="37" t="n">
        <v>-0.04901764098164392</v>
      </c>
      <c r="O163" s="37" t="n">
        <v>-0.04983672996868706</v>
      </c>
      <c r="P163" s="37" t="n">
        <v>-0.04297089759381946</v>
      </c>
      <c r="Q163" s="37" t="n">
        <v>-0.04233882872183462</v>
      </c>
      <c r="R163" s="37" t="n">
        <v>-0.04257769387638298</v>
      </c>
      <c r="S163" s="37" t="n">
        <v>-0.04224906671827473</v>
      </c>
      <c r="T163" s="37" t="n">
        <v>-0.03991786366085202</v>
      </c>
      <c r="U163" s="37" t="n">
        <v>-0.03912155680124284</v>
      </c>
      <c r="V163" s="37" t="n">
        <v>-0.04428201999336955</v>
      </c>
      <c r="W163" s="37" t="n">
        <v>-0.04907052561853274</v>
      </c>
      <c r="X163" s="37" t="n">
        <v>-0.04862669388687207</v>
      </c>
      <c r="Y163" s="37" t="n">
        <v>-0.04836920616700266</v>
      </c>
      <c r="Z163" s="37" t="n">
        <v>-0.04633827914821109</v>
      </c>
      <c r="AA163" s="37" t="n">
        <v>-0.0460335173202342</v>
      </c>
      <c r="AB163" s="37" t="n">
        <v>-0.04613528690907719</v>
      </c>
      <c r="AC163" s="37" t="n">
        <v>-0.04591134675474018</v>
      </c>
      <c r="AD163" s="37" t="n">
        <v>-0.04543134937090572</v>
      </c>
      <c r="AE163" s="37" t="n">
        <v>0</v>
      </c>
      <c r="AF163" s="37" t="n">
        <v>0</v>
      </c>
      <c r="AG163" s="38" t="n">
        <v>0</v>
      </c>
    </row>
    <row r="164" ht="15.75" customHeight="1" s="34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35" t="n">
        <v>-0.008509248517296772</v>
      </c>
      <c r="D164" s="35" t="n">
        <v>-0.008003446868899023</v>
      </c>
      <c r="E164" s="35" t="n">
        <v>-0.007896990913786085</v>
      </c>
      <c r="F164" s="35" t="n">
        <v>-0.006244672273932953</v>
      </c>
      <c r="G164" s="35" t="n">
        <v>-0.005067505188109199</v>
      </c>
      <c r="H164" s="35" t="n">
        <v>-0.003547574065079175</v>
      </c>
      <c r="I164" s="35" t="n">
        <v>-0.002224566527366083</v>
      </c>
      <c r="J164" s="35" t="n">
        <v>-0.002189035282668499</v>
      </c>
      <c r="K164" s="35" t="n">
        <v>-0.002190307826473107</v>
      </c>
      <c r="L164" s="35" t="n">
        <v>-0.001785711992955271</v>
      </c>
      <c r="M164" s="35" t="n">
        <v>-0.001736498574426378</v>
      </c>
      <c r="N164" s="35" t="n">
        <v>-0.002079476520050552</v>
      </c>
      <c r="O164" s="35" t="n">
        <v>-0.00235479547150013</v>
      </c>
      <c r="P164" s="35" t="n">
        <v>-0.00161147511028687</v>
      </c>
      <c r="Q164" s="35" t="n">
        <v>-0.001373494997866274</v>
      </c>
      <c r="R164" s="35" t="n">
        <v>-0.001656574317980144</v>
      </c>
      <c r="S164" s="35" t="n">
        <v>-0.001850955881417301</v>
      </c>
      <c r="T164" s="35" t="n">
        <v>-0.001836844453135721</v>
      </c>
      <c r="U164" s="35" t="n">
        <v>-0.001939970780999019</v>
      </c>
      <c r="V164" s="35" t="n">
        <v>-0.002512736686557133</v>
      </c>
      <c r="W164" s="35" t="n">
        <v>-0.003019930219470784</v>
      </c>
      <c r="X164" s="35" t="n">
        <v>-0.003102257275990358</v>
      </c>
      <c r="Y164" s="35" t="n">
        <v>-0.003183429025151336</v>
      </c>
      <c r="Z164" s="35" t="n">
        <v>-0.003060416621972427</v>
      </c>
      <c r="AA164" s="35" t="n">
        <v>-0.003066105056925835</v>
      </c>
      <c r="AB164" s="35" t="n">
        <v>-0.003115583076813342</v>
      </c>
      <c r="AC164" s="35" t="n">
        <v>-0.00315080831382374</v>
      </c>
      <c r="AD164" s="35" t="n">
        <v>-0.003159890220483419</v>
      </c>
      <c r="AE164" s="35" t="n">
        <v>0</v>
      </c>
      <c r="AF164" s="35" t="n">
        <v>0</v>
      </c>
      <c r="AG164" s="36" t="n">
        <v>0</v>
      </c>
    </row>
    <row r="165" ht="15.75" customHeight="1" s="34">
      <c r="A165" s="21" t="inlineStr">
        <is>
          <t>Hawaii</t>
        </is>
      </c>
      <c r="B165" s="22" t="inlineStr">
        <is>
          <t>LULUCF - Landfilled Yard Trimmings and Food Scraps - Leaves</t>
        </is>
      </c>
      <c r="C165" s="37" t="n">
        <v>-0.04362710721528425</v>
      </c>
      <c r="D165" s="37" t="n">
        <v>-0.04208408482564222</v>
      </c>
      <c r="E165" s="37" t="n">
        <v>-0.04169679172183489</v>
      </c>
      <c r="F165" s="37" t="n">
        <v>-0.03645030377931659</v>
      </c>
      <c r="G165" s="37" t="n">
        <v>-0.0324087559322515</v>
      </c>
      <c r="H165" s="37" t="n">
        <v>-0.02711501886320555</v>
      </c>
      <c r="I165" s="37" t="n">
        <v>-0.02221433921813059</v>
      </c>
      <c r="J165" s="37" t="n">
        <v>-0.02117335390728694</v>
      </c>
      <c r="K165" s="37" t="n">
        <v>-0.02031113976415199</v>
      </c>
      <c r="L165" s="37" t="n">
        <v>-0.01824333808365869</v>
      </c>
      <c r="M165" s="37" t="n">
        <v>-0.0172791675263097</v>
      </c>
      <c r="N165" s="37" t="n">
        <v>-0.01759614107255411</v>
      </c>
      <c r="O165" s="37" t="n">
        <v>-0.01781799911584113</v>
      </c>
      <c r="P165" s="37" t="n">
        <v>-0.0149464286851851</v>
      </c>
      <c r="Q165" s="37" t="n">
        <v>-0.01357104048818752</v>
      </c>
      <c r="R165" s="37" t="n">
        <v>-0.01396017762062409</v>
      </c>
      <c r="S165" s="37" t="n">
        <v>-0.01404583083352425</v>
      </c>
      <c r="T165" s="37" t="n">
        <v>-0.01321708885963183</v>
      </c>
      <c r="U165" s="37" t="n">
        <v>-0.01307143176472029</v>
      </c>
      <c r="V165" s="37" t="n">
        <v>-0.01534040773228639</v>
      </c>
      <c r="W165" s="37" t="n">
        <v>-0.01736214996393642</v>
      </c>
      <c r="X165" s="37" t="n">
        <v>-0.0173473932813651</v>
      </c>
      <c r="Y165" s="37" t="n">
        <v>-0.0173853654845351</v>
      </c>
      <c r="Z165" s="37" t="n">
        <v>-0.01646304300484839</v>
      </c>
      <c r="AA165" s="37" t="n">
        <v>-0.01622206349850357</v>
      </c>
      <c r="AB165" s="37" t="n">
        <v>-0.01623615226374104</v>
      </c>
      <c r="AC165" s="37" t="n">
        <v>-0.01621283798514776</v>
      </c>
      <c r="AD165" s="37" t="n">
        <v>-0.01608883693701748</v>
      </c>
      <c r="AE165" s="37" t="n">
        <v>0</v>
      </c>
      <c r="AF165" s="37" t="n">
        <v>0</v>
      </c>
      <c r="AG165" s="38" t="n">
        <v>0</v>
      </c>
    </row>
    <row r="166" ht="15.75" customHeight="1" s="34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35" t="n">
        <v>-0.04348923712337605</v>
      </c>
      <c r="D166" s="35" t="n">
        <v>-0.0418469494517839</v>
      </c>
      <c r="E166" s="35" t="n">
        <v>-0.04139886180776729</v>
      </c>
      <c r="F166" s="35" t="n">
        <v>-0.03594526504740626</v>
      </c>
      <c r="G166" s="35" t="n">
        <v>-0.03174257251814237</v>
      </c>
      <c r="H166" s="35" t="n">
        <v>-0.02625690110524219</v>
      </c>
      <c r="I166" s="35" t="n">
        <v>-0.02118548948651664</v>
      </c>
      <c r="J166" s="35" t="n">
        <v>-0.02009964149330381</v>
      </c>
      <c r="K166" s="35" t="n">
        <v>-0.01920014448009618</v>
      </c>
      <c r="L166" s="35" t="n">
        <v>-0.01706022821728449</v>
      </c>
      <c r="M166" s="35" t="n">
        <v>-0.01606125612870628</v>
      </c>
      <c r="N166" s="35" t="n">
        <v>-0.01638429365730241</v>
      </c>
      <c r="O166" s="35" t="n">
        <v>-0.01660912049165665</v>
      </c>
      <c r="P166" s="35" t="n">
        <v>-0.0136464087748516</v>
      </c>
      <c r="Q166" s="35" t="n">
        <v>-0.01223033903646522</v>
      </c>
      <c r="R166" s="35" t="n">
        <v>-0.01260298465220376</v>
      </c>
      <c r="S166" s="35" t="n">
        <v>-0.0126913451286362</v>
      </c>
      <c r="T166" s="35" t="n">
        <v>-0.01192322294247132</v>
      </c>
      <c r="U166" s="35" t="n">
        <v>-0.01179484404431118</v>
      </c>
      <c r="V166" s="35" t="n">
        <v>-0.01392800563238389</v>
      </c>
      <c r="W166" s="35" t="n">
        <v>-0.01582954579408778</v>
      </c>
      <c r="X166" s="35" t="n">
        <v>-0.0158235989314972</v>
      </c>
      <c r="Y166" s="35" t="n">
        <v>-0.01586697312203777</v>
      </c>
      <c r="Z166" s="35" t="n">
        <v>-0.01501084669086488</v>
      </c>
      <c r="AA166" s="35" t="n">
        <v>-0.01479280654655527</v>
      </c>
      <c r="AB166" s="35" t="n">
        <v>-0.01481359221620649</v>
      </c>
      <c r="AC166" s="35" t="n">
        <v>-0.01479926640217388</v>
      </c>
      <c r="AD166" s="35" t="n">
        <v>-0.01469055370179334</v>
      </c>
      <c r="AE166" s="35" t="n">
        <v>0</v>
      </c>
      <c r="AF166" s="35" t="n">
        <v>0</v>
      </c>
      <c r="AG166" s="36" t="n">
        <v>0</v>
      </c>
    </row>
    <row r="167" ht="15.75" customHeight="1" s="34">
      <c r="A167" s="21" t="inlineStr">
        <is>
          <t>Hawaii</t>
        </is>
      </c>
      <c r="B167" s="22" t="inlineStr">
        <is>
          <t>LULUCF - Landfilled Yard Trimmings and Food Scraps - Landfilled Food Scraps</t>
        </is>
      </c>
      <c r="C167" s="37" t="n">
        <v>-0.0115299927615551</v>
      </c>
      <c r="D167" s="37" t="n">
        <v>-0.01032172238962849</v>
      </c>
      <c r="E167" s="37" t="n">
        <v>-0.01059093444206911</v>
      </c>
      <c r="F167" s="37" t="n">
        <v>-0.01020010113431712</v>
      </c>
      <c r="G167" s="37" t="n">
        <v>-0.009227384222220346</v>
      </c>
      <c r="H167" s="37" t="n">
        <v>-0.007501222397710648</v>
      </c>
      <c r="I167" s="37" t="n">
        <v>-0.006810620258214357</v>
      </c>
      <c r="J167" s="37" t="n">
        <v>-0.01154056272810814</v>
      </c>
      <c r="K167" s="37" t="n">
        <v>-0.01190685957973802</v>
      </c>
      <c r="L167" s="37" t="n">
        <v>-0.01147915656107033</v>
      </c>
      <c r="M167" s="37" t="n">
        <v>-0.01314574690786925</v>
      </c>
      <c r="N167" s="37" t="n">
        <v>-0.01295772973173685</v>
      </c>
      <c r="O167" s="37" t="n">
        <v>-0.01305481488968914</v>
      </c>
      <c r="P167" s="37" t="n">
        <v>-0.01276658502349589</v>
      </c>
      <c r="Q167" s="37" t="n">
        <v>-0.01516395419931561</v>
      </c>
      <c r="R167" s="37" t="n">
        <v>-0.01435795728557499</v>
      </c>
      <c r="S167" s="37" t="n">
        <v>-0.01366093487469699</v>
      </c>
      <c r="T167" s="37" t="n">
        <v>-0.01294070740561315</v>
      </c>
      <c r="U167" s="37" t="n">
        <v>-0.01231531021121235</v>
      </c>
      <c r="V167" s="37" t="n">
        <v>-0.01250086994214213</v>
      </c>
      <c r="W167" s="37" t="n">
        <v>-0.01285889964103776</v>
      </c>
      <c r="X167" s="37" t="n">
        <v>-0.01235344439801941</v>
      </c>
      <c r="Y167" s="37" t="n">
        <v>-0.01193343853527845</v>
      </c>
      <c r="Z167" s="37" t="n">
        <v>-0.0118039728305254</v>
      </c>
      <c r="AA167" s="37" t="n">
        <v>-0.01195254221824953</v>
      </c>
      <c r="AB167" s="37" t="n">
        <v>-0.01196995935231632</v>
      </c>
      <c r="AC167" s="37" t="n">
        <v>-0.0117484340535948</v>
      </c>
      <c r="AD167" s="37" t="n">
        <v>-0.01149206851161148</v>
      </c>
      <c r="AE167" s="37" t="n">
        <v>0</v>
      </c>
      <c r="AF167" s="37" t="n">
        <v>0</v>
      </c>
      <c r="AG167" s="38" t="n">
        <v>0</v>
      </c>
    </row>
    <row r="168" ht="15.75" customHeight="1" s="34">
      <c r="A168" s="17" t="inlineStr">
        <is>
          <t>Hawaii</t>
        </is>
      </c>
      <c r="B168" s="18" t="inlineStr">
        <is>
          <t>LULUCF - Forest Fires</t>
        </is>
      </c>
      <c r="C168" s="35" t="n">
        <v>0</v>
      </c>
      <c r="D168" s="35" t="n">
        <v>0</v>
      </c>
      <c r="E168" s="35" t="n">
        <v>0</v>
      </c>
      <c r="F168" s="35" t="n">
        <v>0</v>
      </c>
      <c r="G168" s="35" t="n">
        <v>0</v>
      </c>
      <c r="H168" s="35" t="n">
        <v>0</v>
      </c>
      <c r="I168" s="35" t="n">
        <v>0</v>
      </c>
      <c r="J168" s="35" t="n">
        <v>0</v>
      </c>
      <c r="K168" s="35" t="n">
        <v>0</v>
      </c>
      <c r="L168" s="35" t="n">
        <v>0</v>
      </c>
      <c r="M168" s="35" t="n">
        <v>0</v>
      </c>
      <c r="N168" s="35" t="n">
        <v>0</v>
      </c>
      <c r="O168" s="35" t="n">
        <v>0</v>
      </c>
      <c r="P168" s="35" t="n">
        <v>0</v>
      </c>
      <c r="Q168" s="35" t="n">
        <v>0</v>
      </c>
      <c r="R168" s="35" t="n">
        <v>0</v>
      </c>
      <c r="S168" s="35" t="n">
        <v>0</v>
      </c>
      <c r="T168" s="35" t="n">
        <v>0</v>
      </c>
      <c r="U168" s="35" t="n">
        <v>0</v>
      </c>
      <c r="V168" s="35" t="n">
        <v>0</v>
      </c>
      <c r="W168" s="35" t="n">
        <v>0</v>
      </c>
      <c r="X168" s="35" t="n">
        <v>0</v>
      </c>
      <c r="Y168" s="35" t="n">
        <v>0</v>
      </c>
      <c r="Z168" s="35" t="n">
        <v>0</v>
      </c>
      <c r="AA168" s="35" t="n">
        <v>0</v>
      </c>
      <c r="AB168" s="35" t="n">
        <v>0</v>
      </c>
      <c r="AC168" s="35" t="n">
        <v>0</v>
      </c>
      <c r="AD168" s="35" t="n">
        <v>0</v>
      </c>
      <c r="AE168" s="35" t="n">
        <v>0</v>
      </c>
      <c r="AF168" s="35" t="n">
        <v>0</v>
      </c>
      <c r="AG168" s="36" t="n">
        <v>0</v>
      </c>
    </row>
    <row r="169" ht="15.75" customHeight="1" s="34">
      <c r="A169" s="17" t="inlineStr">
        <is>
          <t>Hawaii</t>
        </is>
      </c>
      <c r="B169" s="18" t="inlineStr">
        <is>
          <t>LULUCF - Agricultural Soil Carbon Flux</t>
        </is>
      </c>
      <c r="C169" s="35" t="n">
        <v>0.5655668645356493</v>
      </c>
      <c r="D169" s="35" t="n">
        <v>0.5519280385875226</v>
      </c>
      <c r="E169" s="35" t="n">
        <v>0.4881177564188023</v>
      </c>
      <c r="F169" s="35" t="n">
        <v>0.3800002251051435</v>
      </c>
      <c r="G169" s="35" t="n">
        <v>0.2465109728512937</v>
      </c>
      <c r="H169" s="35" t="n">
        <v>0.2193263568390235</v>
      </c>
      <c r="I169" s="35" t="n">
        <v>0.2162920942923087</v>
      </c>
      <c r="J169" s="35" t="n">
        <v>0.2127610516665333</v>
      </c>
      <c r="K169" s="35" t="n">
        <v>0.2446880916966669</v>
      </c>
      <c r="L169" s="35" t="n">
        <v>0.2638957980352541</v>
      </c>
      <c r="M169" s="35" t="n">
        <v>0.3397908603129332</v>
      </c>
      <c r="N169" s="35" t="n">
        <v>0.3778975007610373</v>
      </c>
      <c r="O169" s="35" t="n">
        <v>0.3781727290067803</v>
      </c>
      <c r="P169" s="35" t="n">
        <v>0.3933405280139095</v>
      </c>
      <c r="Q169" s="35" t="n">
        <v>0.4022861326476052</v>
      </c>
      <c r="R169" s="35" t="n">
        <v>0.4245186749539831</v>
      </c>
      <c r="S169" s="35" t="n">
        <v>0.433482965530285</v>
      </c>
      <c r="T169" s="35" t="n">
        <v>0.4754202386645558</v>
      </c>
      <c r="U169" s="35" t="n">
        <v>0.5104483853173998</v>
      </c>
      <c r="V169" s="35" t="n">
        <v>0.5190217789065649</v>
      </c>
      <c r="W169" s="35" t="n">
        <v>0.5286966407324946</v>
      </c>
      <c r="X169" s="35" t="n">
        <v>0.5468666149690755</v>
      </c>
      <c r="Y169" s="35" t="n">
        <v>0.5584849909690752</v>
      </c>
      <c r="Z169" s="35" t="n">
        <v>0.5765817728235447</v>
      </c>
      <c r="AA169" s="35" t="n">
        <v>0.5918461531750776</v>
      </c>
      <c r="AB169" s="35" t="n">
        <v>0.607110533526604</v>
      </c>
      <c r="AC169" s="35" t="n">
        <v>0.622374913878137</v>
      </c>
      <c r="AD169" s="35" t="n">
        <v>0.6376392942296635</v>
      </c>
      <c r="AE169" s="35" t="n">
        <v>0.6376392942296635</v>
      </c>
      <c r="AF169" s="35" t="n">
        <v>0.6376392942296635</v>
      </c>
      <c r="AG169" s="36" t="n">
        <v>0.6376392942296635</v>
      </c>
    </row>
    <row r="170" ht="15.75" customHeight="1" s="34">
      <c r="A170" s="17" t="inlineStr">
        <is>
          <t>Idaho</t>
        </is>
      </c>
      <c r="B170" s="18" t="inlineStr">
        <is>
          <t>LULUCF - Forest Carbon Flux - Aboveground Biomass</t>
        </is>
      </c>
      <c r="C170" s="35" t="n">
        <v>-13.05371848938144</v>
      </c>
      <c r="D170" s="35" t="n">
        <v>-13.06518689060825</v>
      </c>
      <c r="E170" s="35" t="n">
        <v>-13.06684617192225</v>
      </c>
      <c r="F170" s="35" t="n">
        <v>-13.06732027306765</v>
      </c>
      <c r="G170" s="35" t="n">
        <v>-12.91932409807237</v>
      </c>
      <c r="H170" s="35" t="n">
        <v>-12.67754903378615</v>
      </c>
      <c r="I170" s="35" t="n">
        <v>-12.71165914011601</v>
      </c>
      <c r="J170" s="35" t="n">
        <v>-12.71387352637072</v>
      </c>
      <c r="K170" s="35" t="n">
        <v>-12.71387352637009</v>
      </c>
      <c r="L170" s="35" t="n">
        <v>-12.03529515249827</v>
      </c>
      <c r="M170" s="35" t="n">
        <v>-0.9453635295391601</v>
      </c>
      <c r="N170" s="35" t="n">
        <v>-0.9453635295387433</v>
      </c>
      <c r="O170" s="35" t="n">
        <v>-0.9453635295393685</v>
      </c>
      <c r="P170" s="35" t="n">
        <v>-0.9453635295389518</v>
      </c>
      <c r="Q170" s="35" t="n">
        <v>-0.9453635295387433</v>
      </c>
      <c r="R170" s="35" t="n">
        <v>-0.9453635295385349</v>
      </c>
      <c r="S170" s="35" t="n">
        <v>-0.9453635295387433</v>
      </c>
      <c r="T170" s="35" t="n">
        <v>-0.9019203259795934</v>
      </c>
      <c r="U170" s="35" t="n">
        <v>-0.901920325979385</v>
      </c>
      <c r="V170" s="35" t="n">
        <v>-0.9019203259798019</v>
      </c>
      <c r="W170" s="35" t="n">
        <v>-0.9019203259791766</v>
      </c>
      <c r="X170" s="35" t="n">
        <v>-0.9019203259800103</v>
      </c>
      <c r="Y170" s="35" t="n">
        <v>-0.9019203259791766</v>
      </c>
      <c r="Z170" s="35" t="n">
        <v>-0.9019203259798019</v>
      </c>
      <c r="AA170" s="35" t="n">
        <v>-0.9019203259798019</v>
      </c>
      <c r="AB170" s="35" t="n">
        <v>-0.9019203259798019</v>
      </c>
      <c r="AC170" s="35" t="n">
        <v>-0.9019203259798019</v>
      </c>
      <c r="AD170" s="35" t="n">
        <v>-0.9019203259798019</v>
      </c>
      <c r="AE170" s="35" t="n">
        <v>0</v>
      </c>
      <c r="AF170" s="35" t="n">
        <v>0</v>
      </c>
      <c r="AG170" s="36" t="n">
        <v>0</v>
      </c>
    </row>
    <row r="171" ht="15.75" customHeight="1" s="34">
      <c r="A171" s="21" t="inlineStr">
        <is>
          <t>Idaho</t>
        </is>
      </c>
      <c r="B171" s="22" t="inlineStr">
        <is>
          <t>LULUCF - Forest Carbon Flux - Belowground Biomass</t>
        </is>
      </c>
      <c r="C171" s="37" t="n">
        <v>-2.707546309395553</v>
      </c>
      <c r="D171" s="37" t="n">
        <v>-2.708820576198619</v>
      </c>
      <c r="E171" s="37" t="n">
        <v>-2.709004940789029</v>
      </c>
      <c r="F171" s="37" t="n">
        <v>-2.70905761869398</v>
      </c>
      <c r="G171" s="37" t="n">
        <v>-2.677404216567609</v>
      </c>
      <c r="H171" s="37" t="n">
        <v>-2.625693388542118</v>
      </c>
      <c r="I171" s="37" t="n">
        <v>-2.635140713329832</v>
      </c>
      <c r="J171" s="37" t="n">
        <v>-2.63575362916779</v>
      </c>
      <c r="K171" s="37" t="n">
        <v>-2.635753629167998</v>
      </c>
      <c r="L171" s="37" t="n">
        <v>-2.494846049303812</v>
      </c>
      <c r="M171" s="37" t="n">
        <v>-0.192786419999635</v>
      </c>
      <c r="N171" s="37" t="n">
        <v>-0.1927864199998955</v>
      </c>
      <c r="O171" s="37" t="n">
        <v>-0.1927864199998955</v>
      </c>
      <c r="P171" s="37" t="n">
        <v>-0.1927864199997913</v>
      </c>
      <c r="Q171" s="37" t="n">
        <v>-0.1927864199998955</v>
      </c>
      <c r="R171" s="37" t="n">
        <v>-0.1927864199999476</v>
      </c>
      <c r="S171" s="37" t="n">
        <v>-0.1927864199997913</v>
      </c>
      <c r="T171" s="37" t="n">
        <v>-0.1879593973821774</v>
      </c>
      <c r="U171" s="37" t="n">
        <v>-0.1879593973820732</v>
      </c>
      <c r="V171" s="37" t="n">
        <v>-0.1879593973821774</v>
      </c>
      <c r="W171" s="37" t="n">
        <v>-0.1879593973820211</v>
      </c>
      <c r="X171" s="37" t="n">
        <v>-0.1879593973822296</v>
      </c>
      <c r="Y171" s="37" t="n">
        <v>-0.1879593973821253</v>
      </c>
      <c r="Z171" s="37" t="n">
        <v>-0.1879593973821774</v>
      </c>
      <c r="AA171" s="37" t="n">
        <v>-0.1879593973821774</v>
      </c>
      <c r="AB171" s="37" t="n">
        <v>-0.1879593973821774</v>
      </c>
      <c r="AC171" s="37" t="n">
        <v>-0.1879593973821774</v>
      </c>
      <c r="AD171" s="37" t="n">
        <v>-0.1879593973821774</v>
      </c>
      <c r="AE171" s="37" t="n">
        <v>0</v>
      </c>
      <c r="AF171" s="37" t="n">
        <v>0</v>
      </c>
      <c r="AG171" s="38" t="n">
        <v>0</v>
      </c>
    </row>
    <row r="172" ht="15.75" customHeight="1" s="34">
      <c r="A172" s="17" t="inlineStr">
        <is>
          <t>Idaho</t>
        </is>
      </c>
      <c r="B172" s="18" t="inlineStr">
        <is>
          <t>LULUCF - Forest Carbon Flux - Dead Wood</t>
        </is>
      </c>
      <c r="C172" s="35" t="n">
        <v>-3.639312930651603</v>
      </c>
      <c r="D172" s="35" t="n">
        <v>-3.594533913215135</v>
      </c>
      <c r="E172" s="35" t="n">
        <v>-3.60511144356506</v>
      </c>
      <c r="F172" s="35" t="n">
        <v>-3.60813372749781</v>
      </c>
      <c r="G172" s="35" t="n">
        <v>-3.578521522022773</v>
      </c>
      <c r="H172" s="35" t="n">
        <v>-3.530148740277989</v>
      </c>
      <c r="I172" s="35" t="n">
        <v>-4.590173375843553</v>
      </c>
      <c r="J172" s="35" t="n">
        <v>-4.659026703242413</v>
      </c>
      <c r="K172" s="35" t="n">
        <v>-4.659026703242205</v>
      </c>
      <c r="L172" s="35" t="n">
        <v>-4.638522870054051</v>
      </c>
      <c r="M172" s="35" t="n">
        <v>-4.200884600674669</v>
      </c>
      <c r="N172" s="35" t="n">
        <v>-4.200884600674877</v>
      </c>
      <c r="O172" s="35" t="n">
        <v>-4.200884600674669</v>
      </c>
      <c r="P172" s="35" t="n">
        <v>-4.200884600674461</v>
      </c>
      <c r="Q172" s="35" t="n">
        <v>-4.200884600674669</v>
      </c>
      <c r="R172" s="35" t="n">
        <v>-4.200884600674982</v>
      </c>
      <c r="S172" s="35" t="n">
        <v>-4.200884600674773</v>
      </c>
      <c r="T172" s="35" t="n">
        <v>-5.130047897176515</v>
      </c>
      <c r="U172" s="35" t="n">
        <v>-5.130047897176098</v>
      </c>
      <c r="V172" s="35" t="n">
        <v>-5.130047897176515</v>
      </c>
      <c r="W172" s="35" t="n">
        <v>-5.13004789717714</v>
      </c>
      <c r="X172" s="35" t="n">
        <v>-5.130047897176306</v>
      </c>
      <c r="Y172" s="35" t="n">
        <v>-5.130047897176931</v>
      </c>
      <c r="Z172" s="35" t="n">
        <v>-5.130047897176515</v>
      </c>
      <c r="AA172" s="35" t="n">
        <v>-5.130047897176515</v>
      </c>
      <c r="AB172" s="35" t="n">
        <v>-5.130047897176515</v>
      </c>
      <c r="AC172" s="35" t="n">
        <v>-5.130047897176515</v>
      </c>
      <c r="AD172" s="35" t="n">
        <v>-5.130047897176515</v>
      </c>
      <c r="AE172" s="35" t="n">
        <v>0</v>
      </c>
      <c r="AF172" s="35" t="n">
        <v>0</v>
      </c>
      <c r="AG172" s="36" t="n">
        <v>0</v>
      </c>
    </row>
    <row r="173" ht="15.75" customHeight="1" s="34">
      <c r="A173" s="21" t="inlineStr">
        <is>
          <t>Idaho</t>
        </is>
      </c>
      <c r="B173" s="22" t="inlineStr">
        <is>
          <t>LULUCF - Forest Carbon Flux - Litter</t>
        </is>
      </c>
      <c r="C173" s="37" t="n">
        <v>-1.384645859508888</v>
      </c>
      <c r="D173" s="37" t="n">
        <v>-1.384645859509045</v>
      </c>
      <c r="E173" s="37" t="n">
        <v>-1.384645859509045</v>
      </c>
      <c r="F173" s="37" t="n">
        <v>-1.384645859508941</v>
      </c>
      <c r="G173" s="37" t="n">
        <v>-1.383407710269182</v>
      </c>
      <c r="H173" s="37" t="n">
        <v>-1.381384997670551</v>
      </c>
      <c r="I173" s="37" t="n">
        <v>-1.392285037481846</v>
      </c>
      <c r="J173" s="37" t="n">
        <v>-1.392991897692951</v>
      </c>
      <c r="K173" s="37" t="n">
        <v>-1.392991897693108</v>
      </c>
      <c r="L173" s="37" t="n">
        <v>-1.262374342054741</v>
      </c>
      <c r="M173" s="37" t="n">
        <v>0.8707439019289229</v>
      </c>
      <c r="N173" s="37" t="n">
        <v>0.8707439019290792</v>
      </c>
      <c r="O173" s="37" t="n">
        <v>0.8707439019287145</v>
      </c>
      <c r="P173" s="37" t="n">
        <v>0.8707439019288188</v>
      </c>
      <c r="Q173" s="37" t="n">
        <v>0.8707439019286103</v>
      </c>
      <c r="R173" s="37" t="n">
        <v>0.8707439019289751</v>
      </c>
      <c r="S173" s="37" t="n">
        <v>0.8707439019288709</v>
      </c>
      <c r="T173" s="37" t="n">
        <v>0.8707439019289751</v>
      </c>
      <c r="U173" s="37" t="n">
        <v>0.8707439019286103</v>
      </c>
      <c r="V173" s="37" t="n">
        <v>0.8707439019287145</v>
      </c>
      <c r="W173" s="37" t="n">
        <v>0.8707439019288709</v>
      </c>
      <c r="X173" s="37" t="n">
        <v>0.8707439019288709</v>
      </c>
      <c r="Y173" s="37" t="n">
        <v>0.8707439019288188</v>
      </c>
      <c r="Z173" s="37" t="n">
        <v>0.8707439019290272</v>
      </c>
      <c r="AA173" s="37" t="n">
        <v>0.8707439019290272</v>
      </c>
      <c r="AB173" s="37" t="n">
        <v>0.8707439019290272</v>
      </c>
      <c r="AC173" s="37" t="n">
        <v>0.8707439019290272</v>
      </c>
      <c r="AD173" s="37" t="n">
        <v>0.8707439019290272</v>
      </c>
      <c r="AE173" s="37" t="n">
        <v>0</v>
      </c>
      <c r="AF173" s="37" t="n">
        <v>0</v>
      </c>
      <c r="AG173" s="38" t="n">
        <v>0</v>
      </c>
    </row>
    <row r="174" ht="15.75" customHeight="1" s="34">
      <c r="A174" s="17" t="inlineStr">
        <is>
          <t>Idaho</t>
        </is>
      </c>
      <c r="B174" s="18" t="inlineStr">
        <is>
          <t>LULUCF - Forest Carbon Flux - Soil Organic Carbon</t>
        </is>
      </c>
      <c r="C174" s="35" t="n">
        <v>-5.017924180898547</v>
      </c>
      <c r="D174" s="35" t="n">
        <v>-5.017924180897921</v>
      </c>
      <c r="E174" s="35" t="n">
        <v>-5.017924180898547</v>
      </c>
      <c r="F174" s="35" t="n">
        <v>-5.017924180897713</v>
      </c>
      <c r="G174" s="35" t="n">
        <v>-5.009016337027465</v>
      </c>
      <c r="H174" s="35" t="n">
        <v>-4.994463965278536</v>
      </c>
      <c r="I174" s="35" t="n">
        <v>-4.673854641742063</v>
      </c>
      <c r="J174" s="35" t="n">
        <v>-4.65306334390082</v>
      </c>
      <c r="K174" s="35" t="n">
        <v>-4.653063343900612</v>
      </c>
      <c r="L174" s="35" t="n">
        <v>-4.266058872984198</v>
      </c>
      <c r="M174" s="35" t="n">
        <v>2.054119860860036</v>
      </c>
      <c r="N174" s="35" t="n">
        <v>2.054119860860453</v>
      </c>
      <c r="O174" s="35" t="n">
        <v>2.054119860860661</v>
      </c>
      <c r="P174" s="35" t="n">
        <v>2.054119860860453</v>
      </c>
      <c r="Q174" s="35" t="n">
        <v>2.054119860860244</v>
      </c>
      <c r="R174" s="35" t="n">
        <v>2.054119860861078</v>
      </c>
      <c r="S174" s="35" t="n">
        <v>2.054119860859619</v>
      </c>
      <c r="T174" s="35" t="n">
        <v>2.054119860860453</v>
      </c>
      <c r="U174" s="35" t="n">
        <v>2.05411986086087</v>
      </c>
      <c r="V174" s="35" t="n">
        <v>2.054119860859828</v>
      </c>
      <c r="W174" s="35" t="n">
        <v>2.054119860860453</v>
      </c>
      <c r="X174" s="35" t="n">
        <v>2.054119860860661</v>
      </c>
      <c r="Y174" s="35" t="n">
        <v>2.054119860861287</v>
      </c>
      <c r="Z174" s="35" t="n">
        <v>2.054119860860036</v>
      </c>
      <c r="AA174" s="35" t="n">
        <v>2.054119860860036</v>
      </c>
      <c r="AB174" s="35" t="n">
        <v>2.054119860860036</v>
      </c>
      <c r="AC174" s="35" t="n">
        <v>2.054119860860036</v>
      </c>
      <c r="AD174" s="35" t="n">
        <v>2.054119860860036</v>
      </c>
      <c r="AE174" s="35" t="n">
        <v>0</v>
      </c>
      <c r="AF174" s="35" t="n">
        <v>0</v>
      </c>
      <c r="AG174" s="36" t="n">
        <v>0</v>
      </c>
    </row>
    <row r="175" ht="15.75" customHeight="1" s="34">
      <c r="A175" s="21" t="inlineStr">
        <is>
          <t>Idaho</t>
        </is>
      </c>
      <c r="B175" s="22" t="inlineStr">
        <is>
          <t>LULUCF - Forest Carbon Flux - Total wood products and landfills</t>
        </is>
      </c>
      <c r="C175" s="37" t="n">
        <v>-6.673655843687834</v>
      </c>
      <c r="D175" s="37" t="n">
        <v>-6.673655843687834</v>
      </c>
      <c r="E175" s="37" t="n">
        <v>-6.673655843687834</v>
      </c>
      <c r="F175" s="37" t="n">
        <v>-4.265685092800141</v>
      </c>
      <c r="G175" s="37" t="n">
        <v>-4.265685092800141</v>
      </c>
      <c r="H175" s="37" t="n">
        <v>-4.265685092800141</v>
      </c>
      <c r="I175" s="37" t="n">
        <v>-4.265685092800141</v>
      </c>
      <c r="J175" s="37" t="n">
        <v>-4.265685092800141</v>
      </c>
      <c r="K175" s="37" t="n">
        <v>-4.265685092800141</v>
      </c>
      <c r="L175" s="37" t="n">
        <v>-4.265685092800141</v>
      </c>
      <c r="M175" s="37" t="n">
        <v>-4.265685092800141</v>
      </c>
      <c r="N175" s="37" t="n">
        <v>-4.265685092800141</v>
      </c>
      <c r="O175" s="37" t="n">
        <v>-4.265685092800141</v>
      </c>
      <c r="P175" s="37" t="n">
        <v>-4.265685092800141</v>
      </c>
      <c r="Q175" s="37" t="n">
        <v>-4.265685092800141</v>
      </c>
      <c r="R175" s="37" t="n">
        <v>-4.265685092800141</v>
      </c>
      <c r="S175" s="37" t="n">
        <v>-4.265685092800141</v>
      </c>
      <c r="T175" s="37" t="n">
        <v>-4.265685092800141</v>
      </c>
      <c r="U175" s="37" t="n">
        <v>-4.265685092800141</v>
      </c>
      <c r="V175" s="37" t="n">
        <v>-4.265685092800141</v>
      </c>
      <c r="W175" s="37" t="n">
        <v>-4.265685092800141</v>
      </c>
      <c r="X175" s="37" t="n">
        <v>-4.265685092800141</v>
      </c>
      <c r="Y175" s="37" t="n">
        <v>-4.265685092800141</v>
      </c>
      <c r="Z175" s="37" t="n">
        <v>-4.265685092800141</v>
      </c>
      <c r="AA175" s="37" t="n">
        <v>-4.265685092800141</v>
      </c>
      <c r="AB175" s="37" t="n">
        <v>-4.265685092800141</v>
      </c>
      <c r="AC175" s="37" t="n">
        <v>-4.265685092800141</v>
      </c>
      <c r="AD175" s="37" t="n">
        <v>-4.265685092800141</v>
      </c>
      <c r="AE175" s="37" t="n">
        <v>0</v>
      </c>
      <c r="AF175" s="37" t="n">
        <v>0</v>
      </c>
      <c r="AG175" s="38" t="n">
        <v>0</v>
      </c>
    </row>
    <row r="176" ht="15.75" customHeight="1" s="34">
      <c r="A176" s="17" t="inlineStr">
        <is>
          <t>Idaho</t>
        </is>
      </c>
      <c r="B176" s="18" t="inlineStr">
        <is>
          <t>LULUCF - Urban Trees</t>
        </is>
      </c>
      <c r="C176" s="35" t="n">
        <v>-0.04078899733333333</v>
      </c>
      <c r="D176" s="35" t="n">
        <v>-0.04197722026666667</v>
      </c>
      <c r="E176" s="35" t="n">
        <v>-0.0431654432</v>
      </c>
      <c r="F176" s="35" t="n">
        <v>-0.04435366613333332</v>
      </c>
      <c r="G176" s="35" t="n">
        <v>-0.04554188906666665</v>
      </c>
      <c r="H176" s="35" t="n">
        <v>-0.04673011199999999</v>
      </c>
      <c r="I176" s="35" t="n">
        <v>-0.04791833493333332</v>
      </c>
      <c r="J176" s="35" t="n">
        <v>-0.04910655786666664</v>
      </c>
      <c r="K176" s="35" t="n">
        <v>-0.05029478079999998</v>
      </c>
      <c r="L176" s="35" t="n">
        <v>-0.05148300373333332</v>
      </c>
      <c r="M176" s="35" t="n">
        <v>-0.05267122666666667</v>
      </c>
      <c r="N176" s="35" t="n">
        <v>-0.053857486186416</v>
      </c>
      <c r="O176" s="35" t="n">
        <v>-0.05504374570616534</v>
      </c>
      <c r="P176" s="35" t="n">
        <v>-0.05623000522591468</v>
      </c>
      <c r="Q176" s="35" t="n">
        <v>-0.05741626474566401</v>
      </c>
      <c r="R176" s="35" t="n">
        <v>-0.05860252426541333</v>
      </c>
      <c r="S176" s="35" t="n">
        <v>-0.05978878378516268</v>
      </c>
      <c r="T176" s="35" t="n">
        <v>-0.060975043304912</v>
      </c>
      <c r="U176" s="35" t="n">
        <v>-0.06216130282466133</v>
      </c>
      <c r="V176" s="35" t="n">
        <v>-0.06334756234441066</v>
      </c>
      <c r="W176" s="35" t="n">
        <v>-0.06453382186416</v>
      </c>
      <c r="X176" s="35" t="n">
        <v>-0.06572008138390917</v>
      </c>
      <c r="Y176" s="35" t="n">
        <v>-0.06690634090365837</v>
      </c>
      <c r="Z176" s="35" t="n">
        <v>-0.0680926004234079</v>
      </c>
      <c r="AA176" s="35" t="n">
        <v>-0.06927885994315709</v>
      </c>
      <c r="AB176" s="35" t="n">
        <v>-0.07046511946290664</v>
      </c>
      <c r="AC176" s="35" t="n">
        <v>-0.07165137898265582</v>
      </c>
      <c r="AD176" s="35" t="n">
        <v>-0.072837638502405</v>
      </c>
      <c r="AE176" s="35" t="n">
        <v>0</v>
      </c>
      <c r="AF176" s="35" t="n">
        <v>0</v>
      </c>
      <c r="AG176" s="36" t="n">
        <v>0</v>
      </c>
    </row>
    <row r="177" ht="15.75" customHeight="1" s="34">
      <c r="A177" s="21" t="inlineStr">
        <is>
          <t>Idaho</t>
        </is>
      </c>
      <c r="B177" s="22" t="inlineStr">
        <is>
          <t>LULUCF - Landfilled Yard Trimmings and Food Scraps</t>
        </is>
      </c>
      <c r="C177" s="37" t="n">
        <v>-0.09600559480790231</v>
      </c>
      <c r="D177" s="37" t="n">
        <v>-0.09300412579342177</v>
      </c>
      <c r="E177" s="37" t="n">
        <v>-0.09382568452081616</v>
      </c>
      <c r="F177" s="37" t="n">
        <v>-0.08481790813748866</v>
      </c>
      <c r="G177" s="37" t="n">
        <v>-0.07727571791168013</v>
      </c>
      <c r="H177" s="37" t="n">
        <v>-0.06571942663785975</v>
      </c>
      <c r="I177" s="37" t="n">
        <v>-0.05521107319344404</v>
      </c>
      <c r="J177" s="37" t="n">
        <v>-0.05901841798925368</v>
      </c>
      <c r="K177" s="37" t="n">
        <v>-0.05886663809054674</v>
      </c>
      <c r="L177" s="37" t="n">
        <v>-0.05536669275191976</v>
      </c>
      <c r="M177" s="37" t="n">
        <v>-0.05615475441442547</v>
      </c>
      <c r="N177" s="37" t="n">
        <v>-0.05765808998739151</v>
      </c>
      <c r="O177" s="37" t="n">
        <v>-0.05889079339978937</v>
      </c>
      <c r="P177" s="37" t="n">
        <v>-0.05162778886219501</v>
      </c>
      <c r="Q177" s="37" t="n">
        <v>-0.0514139197039369</v>
      </c>
      <c r="R177" s="37" t="n">
        <v>-0.05184540871205232</v>
      </c>
      <c r="S177" s="37" t="n">
        <v>-0.05197981659347347</v>
      </c>
      <c r="T177" s="37" t="n">
        <v>-0.05000446049993133</v>
      </c>
      <c r="U177" s="37" t="n">
        <v>-0.04926876708006702</v>
      </c>
      <c r="V177" s="37" t="n">
        <v>-0.0554662515572212</v>
      </c>
      <c r="W177" s="37" t="n">
        <v>-0.05889223476914889</v>
      </c>
      <c r="X177" s="37" t="n">
        <v>-0.05802331130712332</v>
      </c>
      <c r="Y177" s="37" t="n">
        <v>-0.0573303569607657</v>
      </c>
      <c r="Z177" s="37" t="n">
        <v>-0.05487474441600784</v>
      </c>
      <c r="AA177" s="37" t="n">
        <v>-0.05481261083581367</v>
      </c>
      <c r="AB177" s="37" t="n">
        <v>-0.05518649881421544</v>
      </c>
      <c r="AC177" s="37" t="n">
        <v>-0.05564539479002309</v>
      </c>
      <c r="AD177" s="37" t="n">
        <v>-0.05632204224435221</v>
      </c>
      <c r="AE177" s="37" t="n">
        <v>0</v>
      </c>
      <c r="AF177" s="37" t="n">
        <v>0</v>
      </c>
      <c r="AG177" s="38" t="n">
        <v>0</v>
      </c>
    </row>
    <row r="178" ht="15.75" customHeight="1" s="34">
      <c r="A178" s="17" t="inlineStr">
        <is>
          <t>Idaho</t>
        </is>
      </c>
      <c r="B178" s="18" t="inlineStr">
        <is>
          <t>LULUCF - Landfilled Yard Trimmings and Food Scraps - Grass</t>
        </is>
      </c>
      <c r="C178" s="35" t="n">
        <v>-0.007511447401184886</v>
      </c>
      <c r="D178" s="35" t="n">
        <v>-0.007211235705388664</v>
      </c>
      <c r="E178" s="35" t="n">
        <v>-0.007265919159833297</v>
      </c>
      <c r="F178" s="35" t="n">
        <v>-0.006009144183213181</v>
      </c>
      <c r="G178" s="35" t="n">
        <v>-0.005106345080965364</v>
      </c>
      <c r="H178" s="35" t="n">
        <v>-0.003806880601344332</v>
      </c>
      <c r="I178" s="35" t="n">
        <v>-0.002596460748485583</v>
      </c>
      <c r="J178" s="35" t="n">
        <v>-0.00263707753475344</v>
      </c>
      <c r="K178" s="35" t="n">
        <v>-0.002711853153970793</v>
      </c>
      <c r="L178" s="35" t="n">
        <v>-0.002393192929393374</v>
      </c>
      <c r="M178" s="35" t="n">
        <v>-0.002391170385818119</v>
      </c>
      <c r="N178" s="35" t="n">
        <v>-0.002772655704249568</v>
      </c>
      <c r="O178" s="35" t="n">
        <v>-0.003064100531716633</v>
      </c>
      <c r="P178" s="35" t="n">
        <v>-0.002235846077337233</v>
      </c>
      <c r="Q178" s="35" t="n">
        <v>-0.001971949985688397</v>
      </c>
      <c r="R178" s="35" t="n">
        <v>-0.002276267309665016</v>
      </c>
      <c r="S178" s="35" t="n">
        <v>-0.00250961133544177</v>
      </c>
      <c r="T178" s="35" t="n">
        <v>-0.002520274261413736</v>
      </c>
      <c r="U178" s="35" t="n">
        <v>-0.002629693844331129</v>
      </c>
      <c r="V178" s="35" t="n">
        <v>-0.003290407396717791</v>
      </c>
      <c r="W178" s="35" t="n">
        <v>-0.003701361724565875</v>
      </c>
      <c r="X178" s="35" t="n">
        <v>-0.003754925411329381</v>
      </c>
      <c r="Y178" s="35" t="n">
        <v>-0.003806204685488979</v>
      </c>
      <c r="Z178" s="35" t="n">
        <v>-0.003645622932158929</v>
      </c>
      <c r="AA178" s="35" t="n">
        <v>-0.003664528550879955</v>
      </c>
      <c r="AB178" s="35" t="n">
        <v>-0.003732385066958457</v>
      </c>
      <c r="AC178" s="35" t="n">
        <v>-0.003818735214167305</v>
      </c>
      <c r="AD178" s="35" t="n">
        <v>-0.003913550684290248</v>
      </c>
      <c r="AE178" s="35" t="n">
        <v>0</v>
      </c>
      <c r="AF178" s="35" t="n">
        <v>0</v>
      </c>
      <c r="AG178" s="36" t="n">
        <v>0</v>
      </c>
    </row>
    <row r="179" ht="15.75" customHeight="1" s="34">
      <c r="A179" s="21" t="inlineStr">
        <is>
          <t>Idaho</t>
        </is>
      </c>
      <c r="B179" s="22" t="inlineStr">
        <is>
          <t>LULUCF - Landfilled Yard Trimmings and Food Scraps - Leaves</t>
        </is>
      </c>
      <c r="C179" s="37" t="n">
        <v>-0.03950663972041625</v>
      </c>
      <c r="D179" s="37" t="n">
        <v>-0.03851747104958861</v>
      </c>
      <c r="E179" s="37" t="n">
        <v>-0.03858757080946983</v>
      </c>
      <c r="F179" s="37" t="n">
        <v>-0.03456424322305101</v>
      </c>
      <c r="G179" s="37" t="n">
        <v>-0.03143602620773654</v>
      </c>
      <c r="H179" s="37" t="n">
        <v>-0.02693014350983818</v>
      </c>
      <c r="I179" s="37" t="n">
        <v>-0.0225101194588871</v>
      </c>
      <c r="J179" s="37" t="n">
        <v>-0.02184528579272948</v>
      </c>
      <c r="K179" s="37" t="n">
        <v>-0.02135346221585284</v>
      </c>
      <c r="L179" s="37" t="n">
        <v>-0.01969678971110926</v>
      </c>
      <c r="M179" s="37" t="n">
        <v>-0.01902616940640295</v>
      </c>
      <c r="N179" s="37" t="n">
        <v>-0.01960622750115148</v>
      </c>
      <c r="O179" s="37" t="n">
        <v>-0.02001651390336938</v>
      </c>
      <c r="P179" s="37" t="n">
        <v>-0.01700879501560543</v>
      </c>
      <c r="Q179" s="37" t="n">
        <v>-0.01565713888368236</v>
      </c>
      <c r="R179" s="37" t="n">
        <v>-0.01630531629648429</v>
      </c>
      <c r="S179" s="37" t="n">
        <v>-0.01671648252949067</v>
      </c>
      <c r="T179" s="37" t="n">
        <v>-0.0161245093814656</v>
      </c>
      <c r="U179" s="37" t="n">
        <v>-0.01610805815751612</v>
      </c>
      <c r="V179" s="37" t="n">
        <v>-0.01889663494505881</v>
      </c>
      <c r="W179" s="37" t="n">
        <v>-0.02051386396888514</v>
      </c>
      <c r="X179" s="37" t="n">
        <v>-0.02041823203835444</v>
      </c>
      <c r="Y179" s="37" t="n">
        <v>-0.02036065476849696</v>
      </c>
      <c r="Z179" s="37" t="n">
        <v>-0.0192969001140053</v>
      </c>
      <c r="AA179" s="37" t="n">
        <v>-0.01915915180440494</v>
      </c>
      <c r="AB179" s="37" t="n">
        <v>-0.01929613228132803</v>
      </c>
      <c r="AC179" s="37" t="n">
        <v>-0.01955275970315428</v>
      </c>
      <c r="AD179" s="37" t="n">
        <v>-0.01987566465184265</v>
      </c>
      <c r="AE179" s="37" t="n">
        <v>0</v>
      </c>
      <c r="AF179" s="37" t="n">
        <v>0</v>
      </c>
      <c r="AG179" s="38" t="n">
        <v>0</v>
      </c>
    </row>
    <row r="180" ht="15.75" customHeight="1" s="34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35" t="n">
        <v>-0.03931098085306138</v>
      </c>
      <c r="D180" s="35" t="n">
        <v>-0.03824527819583236</v>
      </c>
      <c r="E180" s="35" t="n">
        <v>-0.03827340723751679</v>
      </c>
      <c r="F180" s="35" t="n">
        <v>-0.03408426682050354</v>
      </c>
      <c r="G180" s="35" t="n">
        <v>-0.03082473012074323</v>
      </c>
      <c r="H180" s="35" t="n">
        <v>-0.02615139542908463</v>
      </c>
      <c r="I180" s="35" t="n">
        <v>-0.02157447301496838</v>
      </c>
      <c r="J180" s="35" t="n">
        <v>-0.02087463773852878</v>
      </c>
      <c r="K180" s="35" t="n">
        <v>-0.02035460092822454</v>
      </c>
      <c r="L180" s="35" t="n">
        <v>-0.01863552245632151</v>
      </c>
      <c r="M180" s="35" t="n">
        <v>-0.0179355756990314</v>
      </c>
      <c r="N180" s="35" t="n">
        <v>-0.01852578743874295</v>
      </c>
      <c r="O180" s="35" t="n">
        <v>-0.01894045926137886</v>
      </c>
      <c r="P180" s="35" t="n">
        <v>-0.01583287169445773</v>
      </c>
      <c r="Q180" s="35" t="n">
        <v>-0.01443692541142155</v>
      </c>
      <c r="R180" s="35" t="n">
        <v>-0.01504650988774398</v>
      </c>
      <c r="S180" s="35" t="n">
        <v>-0.01543417606948454</v>
      </c>
      <c r="T180" s="35" t="n">
        <v>-0.01488234608319984</v>
      </c>
      <c r="U180" s="35" t="n">
        <v>-0.01486961872170813</v>
      </c>
      <c r="V180" s="35" t="n">
        <v>-0.01748418724973747</v>
      </c>
      <c r="W180" s="35" t="n">
        <v>-0.01900169341304265</v>
      </c>
      <c r="X180" s="35" t="n">
        <v>-0.01891493960945655</v>
      </c>
      <c r="Y180" s="35" t="n">
        <v>-0.01886386277058712</v>
      </c>
      <c r="Z180" s="35" t="n">
        <v>-0.01787040946885363</v>
      </c>
      <c r="AA180" s="35" t="n">
        <v>-0.01774429652447725</v>
      </c>
      <c r="AB180" s="35" t="n">
        <v>-0.01787552002075504</v>
      </c>
      <c r="AC180" s="35" t="n">
        <v>-0.0181188230354685</v>
      </c>
      <c r="AD180" s="35" t="n">
        <v>-0.01842421476367023</v>
      </c>
      <c r="AE180" s="35" t="n">
        <v>0</v>
      </c>
      <c r="AF180" s="35" t="n">
        <v>0</v>
      </c>
      <c r="AG180" s="36" t="n">
        <v>0</v>
      </c>
    </row>
    <row r="181" ht="15.75" customHeight="1" s="34">
      <c r="A181" s="21" t="inlineStr">
        <is>
          <t>Idaho</t>
        </is>
      </c>
      <c r="B181" s="22" t="inlineStr">
        <is>
          <t>LULUCF - Landfilled Yard Trimmings and Food Scraps - Landfilled Food Scraps</t>
        </is>
      </c>
      <c r="C181" s="37" t="n">
        <v>-0.009676526833239786</v>
      </c>
      <c r="D181" s="37" t="n">
        <v>-0.009030140842612144</v>
      </c>
      <c r="E181" s="37" t="n">
        <v>-0.00969878731399625</v>
      </c>
      <c r="F181" s="37" t="n">
        <v>-0.01016025391072092</v>
      </c>
      <c r="G181" s="37" t="n">
        <v>-0.009908616502235</v>
      </c>
      <c r="H181" s="37" t="n">
        <v>-0.008831007097592613</v>
      </c>
      <c r="I181" s="37" t="n">
        <v>-0.008530019971102974</v>
      </c>
      <c r="J181" s="37" t="n">
        <v>-0.01366141692324197</v>
      </c>
      <c r="K181" s="37" t="n">
        <v>-0.01444672179249858</v>
      </c>
      <c r="L181" s="37" t="n">
        <v>-0.01464118765509561</v>
      </c>
      <c r="M181" s="37" t="n">
        <v>-0.01680183892317299</v>
      </c>
      <c r="N181" s="37" t="n">
        <v>-0.01675341934324751</v>
      </c>
      <c r="O181" s="37" t="n">
        <v>-0.01686971970332449</v>
      </c>
      <c r="P181" s="37" t="n">
        <v>-0.01655027607479462</v>
      </c>
      <c r="Q181" s="37" t="n">
        <v>-0.01934790542314458</v>
      </c>
      <c r="R181" s="37" t="n">
        <v>-0.01821731521815903</v>
      </c>
      <c r="S181" s="37" t="n">
        <v>-0.01731954665905649</v>
      </c>
      <c r="T181" s="37" t="n">
        <v>-0.01647733077385215</v>
      </c>
      <c r="U181" s="37" t="n">
        <v>-0.01566139635651165</v>
      </c>
      <c r="V181" s="37" t="n">
        <v>-0.01579502196570713</v>
      </c>
      <c r="W181" s="37" t="n">
        <v>-0.01567531566265522</v>
      </c>
      <c r="X181" s="37" t="n">
        <v>-0.01493521424798295</v>
      </c>
      <c r="Y181" s="37" t="n">
        <v>-0.01429963473619263</v>
      </c>
      <c r="Z181" s="37" t="n">
        <v>-0.01406181190098998</v>
      </c>
      <c r="AA181" s="37" t="n">
        <v>-0.01424463395605153</v>
      </c>
      <c r="AB181" s="37" t="n">
        <v>-0.01428246144517392</v>
      </c>
      <c r="AC181" s="37" t="n">
        <v>-0.01415507683723301</v>
      </c>
      <c r="AD181" s="37" t="n">
        <v>-0.01410861214454908</v>
      </c>
      <c r="AE181" s="37" t="n">
        <v>0</v>
      </c>
      <c r="AF181" s="37" t="n">
        <v>0</v>
      </c>
      <c r="AG181" s="38" t="n">
        <v>0</v>
      </c>
    </row>
    <row r="182" ht="15.75" customHeight="1" s="34">
      <c r="A182" s="17" t="inlineStr">
        <is>
          <t>Idaho</t>
        </is>
      </c>
      <c r="B182" s="18" t="inlineStr">
        <is>
          <t>LULUCF - Forest Fires</t>
        </is>
      </c>
      <c r="C182" s="35" t="n">
        <v>0</v>
      </c>
      <c r="D182" s="35" t="n">
        <v>0</v>
      </c>
      <c r="E182" s="35" t="n">
        <v>0</v>
      </c>
      <c r="F182" s="35" t="n">
        <v>0</v>
      </c>
      <c r="G182" s="35" t="n">
        <v>0</v>
      </c>
      <c r="H182" s="35" t="n">
        <v>0</v>
      </c>
      <c r="I182" s="35" t="n">
        <v>0</v>
      </c>
      <c r="J182" s="35" t="n">
        <v>0</v>
      </c>
      <c r="K182" s="35" t="n">
        <v>0</v>
      </c>
      <c r="L182" s="35" t="n">
        <v>0</v>
      </c>
      <c r="M182" s="35" t="n">
        <v>0</v>
      </c>
      <c r="N182" s="35" t="n">
        <v>0</v>
      </c>
      <c r="O182" s="35" t="n">
        <v>0</v>
      </c>
      <c r="P182" s="35" t="n">
        <v>0</v>
      </c>
      <c r="Q182" s="35" t="n">
        <v>0</v>
      </c>
      <c r="R182" s="35" t="n">
        <v>0</v>
      </c>
      <c r="S182" s="35" t="n">
        <v>0</v>
      </c>
      <c r="T182" s="35" t="n">
        <v>0</v>
      </c>
      <c r="U182" s="35" t="n">
        <v>0</v>
      </c>
      <c r="V182" s="35" t="n">
        <v>0</v>
      </c>
      <c r="W182" s="35" t="n">
        <v>0</v>
      </c>
      <c r="X182" s="35" t="n">
        <v>0</v>
      </c>
      <c r="Y182" s="35" t="n">
        <v>0</v>
      </c>
      <c r="Z182" s="35" t="n">
        <v>0</v>
      </c>
      <c r="AA182" s="35" t="n">
        <v>0</v>
      </c>
      <c r="AB182" s="35" t="n">
        <v>0</v>
      </c>
      <c r="AC182" s="35" t="n">
        <v>0</v>
      </c>
      <c r="AD182" s="35" t="n">
        <v>0</v>
      </c>
      <c r="AE182" s="35" t="n">
        <v>0</v>
      </c>
      <c r="AF182" s="35" t="n">
        <v>0</v>
      </c>
      <c r="AG182" s="36" t="n">
        <v>0</v>
      </c>
    </row>
    <row r="183" ht="15.75" customHeight="1" s="34">
      <c r="A183" s="17" t="inlineStr">
        <is>
          <t>Idaho</t>
        </is>
      </c>
      <c r="B183" s="18" t="inlineStr">
        <is>
          <t>LULUCF - Agricultural Soil Carbon Flux</t>
        </is>
      </c>
      <c r="C183" s="35" t="n">
        <v>-1.37691352851277</v>
      </c>
      <c r="D183" s="35" t="n">
        <v>-1.694484545059626</v>
      </c>
      <c r="E183" s="35" t="n">
        <v>-1.411853758965643</v>
      </c>
      <c r="F183" s="35" t="n">
        <v>-0.8918852205535388</v>
      </c>
      <c r="G183" s="35" t="n">
        <v>-1.574849194218833</v>
      </c>
      <c r="H183" s="35" t="n">
        <v>-0.6379596794525033</v>
      </c>
      <c r="I183" s="35" t="n">
        <v>-1.863011219273347</v>
      </c>
      <c r="J183" s="35" t="n">
        <v>-1.251390357058555</v>
      </c>
      <c r="K183" s="35" t="n">
        <v>-2.231768126915956</v>
      </c>
      <c r="L183" s="35" t="n">
        <v>-2.375161984960795</v>
      </c>
      <c r="M183" s="35" t="n">
        <v>-3.44946968580496</v>
      </c>
      <c r="N183" s="35" t="n">
        <v>-2.927945368572113</v>
      </c>
      <c r="O183" s="35" t="n">
        <v>-2.50466588347551</v>
      </c>
      <c r="P183" s="35" t="n">
        <v>-2.20533726786574</v>
      </c>
      <c r="Q183" s="35" t="n">
        <v>-1.486952445165993</v>
      </c>
      <c r="R183" s="35" t="n">
        <v>0.01181072391027668</v>
      </c>
      <c r="S183" s="35" t="n">
        <v>-1.453577200914204</v>
      </c>
      <c r="T183" s="35" t="n">
        <v>-2.034364344015569</v>
      </c>
      <c r="U183" s="35" t="n">
        <v>-0.8914665557516847</v>
      </c>
      <c r="V183" s="35" t="n">
        <v>0.01146531874966133</v>
      </c>
      <c r="W183" s="35" t="n">
        <v>-0.5577156763525875</v>
      </c>
      <c r="X183" s="35" t="n">
        <v>-0.2613757942043329</v>
      </c>
      <c r="Y183" s="35" t="n">
        <v>-1.658653818105468</v>
      </c>
      <c r="Z183" s="35" t="n">
        <v>-0.5787207530376079</v>
      </c>
      <c r="AA183" s="35" t="n">
        <v>-0.487302355349333</v>
      </c>
      <c r="AB183" s="35" t="n">
        <v>-0.3958839576610321</v>
      </c>
      <c r="AC183" s="35" t="n">
        <v>-0.3044655599727311</v>
      </c>
      <c r="AD183" s="35" t="n">
        <v>-0.2130471622844302</v>
      </c>
      <c r="AE183" s="35" t="n">
        <v>-0.2130471622844302</v>
      </c>
      <c r="AF183" s="35" t="n">
        <v>-0.2130471622844302</v>
      </c>
      <c r="AG183" s="36" t="n">
        <v>-0.2130471622844302</v>
      </c>
    </row>
    <row r="184" ht="15.75" customHeight="1" s="34">
      <c r="A184" s="17" t="inlineStr">
        <is>
          <t>Illinois</t>
        </is>
      </c>
      <c r="B184" s="18" t="inlineStr">
        <is>
          <t>LULUCF - Forest Carbon Flux - Aboveground Biomass</t>
        </is>
      </c>
      <c r="C184" s="35" t="n">
        <v>-4.736813954472447</v>
      </c>
      <c r="D184" s="35" t="n">
        <v>-4.736813954472604</v>
      </c>
      <c r="E184" s="35" t="n">
        <v>-4.736813954472396</v>
      </c>
      <c r="F184" s="35" t="n">
        <v>-4.736813954472344</v>
      </c>
      <c r="G184" s="35" t="n">
        <v>-4.736813954472396</v>
      </c>
      <c r="H184" s="35" t="n">
        <v>-4.736813954472656</v>
      </c>
      <c r="I184" s="35" t="n">
        <v>-4.736813954472552</v>
      </c>
      <c r="J184" s="35" t="n">
        <v>-4.702793812293047</v>
      </c>
      <c r="K184" s="35" t="n">
        <v>-4.550354940369226</v>
      </c>
      <c r="L184" s="35" t="n">
        <v>-4.550354940369383</v>
      </c>
      <c r="M184" s="35" t="n">
        <v>-4.550354940369175</v>
      </c>
      <c r="N184" s="35" t="n">
        <v>-4.550354940369331</v>
      </c>
      <c r="O184" s="35" t="n">
        <v>-4.550354940369226</v>
      </c>
      <c r="P184" s="35" t="n">
        <v>-5.605883145170205</v>
      </c>
      <c r="Q184" s="35" t="n">
        <v>-8.839376495837275</v>
      </c>
      <c r="R184" s="35" t="n">
        <v>-8.839376495837536</v>
      </c>
      <c r="S184" s="35" t="n">
        <v>-8.839376495837275</v>
      </c>
      <c r="T184" s="35" t="n">
        <v>-8.725253223345693</v>
      </c>
      <c r="U184" s="35" t="n">
        <v>-6.542722488049169</v>
      </c>
      <c r="V184" s="35" t="n">
        <v>-5.692275547836805</v>
      </c>
      <c r="W184" s="35" t="n">
        <v>-5.692275547836545</v>
      </c>
      <c r="X184" s="35" t="n">
        <v>-5.692275547835502</v>
      </c>
      <c r="Y184" s="35" t="n">
        <v>-5.692275547836961</v>
      </c>
      <c r="Z184" s="35" t="n">
        <v>-5.692275547836648</v>
      </c>
      <c r="AA184" s="35" t="n">
        <v>-5.692275547836648</v>
      </c>
      <c r="AB184" s="35" t="n">
        <v>-5.692275547836648</v>
      </c>
      <c r="AC184" s="35" t="n">
        <v>-5.692275547836648</v>
      </c>
      <c r="AD184" s="35" t="n">
        <v>-5.692275547836648</v>
      </c>
      <c r="AE184" s="35" t="n">
        <v>0</v>
      </c>
      <c r="AF184" s="35" t="n">
        <v>0</v>
      </c>
      <c r="AG184" s="36" t="n">
        <v>0</v>
      </c>
    </row>
    <row r="185" ht="15.75" customHeight="1" s="34">
      <c r="A185" s="21" t="inlineStr">
        <is>
          <t>Illinois</t>
        </is>
      </c>
      <c r="B185" s="22" t="inlineStr">
        <is>
          <t>LULUCF - Forest Carbon Flux - Belowground Biomass</t>
        </is>
      </c>
      <c r="C185" s="37" t="n">
        <v>-0.8959186556505957</v>
      </c>
      <c r="D185" s="37" t="n">
        <v>-0.8959186556505827</v>
      </c>
      <c r="E185" s="37" t="n">
        <v>-0.8959186556505957</v>
      </c>
      <c r="F185" s="37" t="n">
        <v>-0.8959186556506087</v>
      </c>
      <c r="G185" s="37" t="n">
        <v>-0.8959186556506348</v>
      </c>
      <c r="H185" s="37" t="n">
        <v>-0.8959186556505696</v>
      </c>
      <c r="I185" s="37" t="n">
        <v>-0.8959186556505957</v>
      </c>
      <c r="J185" s="37" t="n">
        <v>-0.8818219216767968</v>
      </c>
      <c r="K185" s="37" t="n">
        <v>-0.8192231351319503</v>
      </c>
      <c r="L185" s="37" t="n">
        <v>-0.8192231351318853</v>
      </c>
      <c r="M185" s="37" t="n">
        <v>-0.8192231351318983</v>
      </c>
      <c r="N185" s="37" t="n">
        <v>-0.8192231351319503</v>
      </c>
      <c r="O185" s="37" t="n">
        <v>-0.8192231351319373</v>
      </c>
      <c r="P185" s="37" t="n">
        <v>-1.021620553915888</v>
      </c>
      <c r="Q185" s="37" t="n">
        <v>-1.641642553189256</v>
      </c>
      <c r="R185" s="37" t="n">
        <v>-1.641642553189256</v>
      </c>
      <c r="S185" s="37" t="n">
        <v>-1.641642553189282</v>
      </c>
      <c r="T185" s="37" t="n">
        <v>-1.628962189579084</v>
      </c>
      <c r="U185" s="37" t="n">
        <v>-1.22935266281434</v>
      </c>
      <c r="V185" s="37" t="n">
        <v>-1.073640445881506</v>
      </c>
      <c r="W185" s="37" t="n">
        <v>-1.073640445881545</v>
      </c>
      <c r="X185" s="37" t="n">
        <v>-1.07364044588135</v>
      </c>
      <c r="Y185" s="37" t="n">
        <v>-1.073640445881558</v>
      </c>
      <c r="Z185" s="37" t="n">
        <v>-1.073640445881558</v>
      </c>
      <c r="AA185" s="37" t="n">
        <v>-1.073640445881558</v>
      </c>
      <c r="AB185" s="37" t="n">
        <v>-1.073640445881558</v>
      </c>
      <c r="AC185" s="37" t="n">
        <v>-1.073640445881558</v>
      </c>
      <c r="AD185" s="37" t="n">
        <v>-1.073640445881558</v>
      </c>
      <c r="AE185" s="37" t="n">
        <v>0</v>
      </c>
      <c r="AF185" s="37" t="n">
        <v>0</v>
      </c>
      <c r="AG185" s="38" t="n">
        <v>0</v>
      </c>
    </row>
    <row r="186" ht="15.75" customHeight="1" s="34">
      <c r="A186" s="17" t="inlineStr">
        <is>
          <t>Illinois</t>
        </is>
      </c>
      <c r="B186" s="18" t="inlineStr">
        <is>
          <t>LULUCF - Forest Carbon Flux - Dead Wood</t>
        </is>
      </c>
      <c r="C186" s="35" t="n">
        <v>-1.072530607990993</v>
      </c>
      <c r="D186" s="35" t="n">
        <v>-1.072530607990993</v>
      </c>
      <c r="E186" s="35" t="n">
        <v>-1.072530607991</v>
      </c>
      <c r="F186" s="35" t="n">
        <v>-1.072530607991006</v>
      </c>
      <c r="G186" s="35" t="n">
        <v>-1.072530607990993</v>
      </c>
      <c r="H186" s="35" t="n">
        <v>-1.072530607991</v>
      </c>
      <c r="I186" s="35" t="n">
        <v>-1.072530607990993</v>
      </c>
      <c r="J186" s="35" t="n">
        <v>-1.032000669218796</v>
      </c>
      <c r="K186" s="35" t="n">
        <v>-0.8497242541799679</v>
      </c>
      <c r="L186" s="35" t="n">
        <v>-0.8497242541799548</v>
      </c>
      <c r="M186" s="35" t="n">
        <v>-0.8497242541799679</v>
      </c>
      <c r="N186" s="35" t="n">
        <v>-0.8497242541799418</v>
      </c>
      <c r="O186" s="35" t="n">
        <v>-0.8497242541799679</v>
      </c>
      <c r="P186" s="35" t="n">
        <v>-0.9138899489355019</v>
      </c>
      <c r="Q186" s="35" t="n">
        <v>-1.110454423848788</v>
      </c>
      <c r="R186" s="35" t="n">
        <v>-1.110454423848815</v>
      </c>
      <c r="S186" s="35" t="n">
        <v>-1.110454423848827</v>
      </c>
      <c r="T186" s="35" t="n">
        <v>-0.8631556828266677</v>
      </c>
      <c r="U186" s="35" t="n">
        <v>-0.8253973839793041</v>
      </c>
      <c r="V186" s="35" t="n">
        <v>-0.8106844504094728</v>
      </c>
      <c r="W186" s="35" t="n">
        <v>-0.8106844504094859</v>
      </c>
      <c r="X186" s="35" t="n">
        <v>-0.8106844504093296</v>
      </c>
      <c r="Y186" s="35" t="n">
        <v>-0.8106844504095119</v>
      </c>
      <c r="Z186" s="35" t="n">
        <v>-0.8106844504094598</v>
      </c>
      <c r="AA186" s="35" t="n">
        <v>-0.8106844504094598</v>
      </c>
      <c r="AB186" s="35" t="n">
        <v>-0.8106844504094598</v>
      </c>
      <c r="AC186" s="35" t="n">
        <v>-0.8106844504094598</v>
      </c>
      <c r="AD186" s="35" t="n">
        <v>-0.8106844504094598</v>
      </c>
      <c r="AE186" s="35" t="n">
        <v>0</v>
      </c>
      <c r="AF186" s="35" t="n">
        <v>0</v>
      </c>
      <c r="AG186" s="36" t="n">
        <v>0</v>
      </c>
    </row>
    <row r="187" ht="15.75" customHeight="1" s="34">
      <c r="A187" s="21" t="inlineStr">
        <is>
          <t>Illinois</t>
        </is>
      </c>
      <c r="B187" s="22" t="inlineStr">
        <is>
          <t>LULUCF - Forest Carbon Flux - Litter</t>
        </is>
      </c>
      <c r="C187" s="37" t="n">
        <v>-0.1278940504525406</v>
      </c>
      <c r="D187" s="37" t="n">
        <v>-0.1278940504525406</v>
      </c>
      <c r="E187" s="37" t="n">
        <v>-0.1278940504525406</v>
      </c>
      <c r="F187" s="37" t="n">
        <v>-0.1278940504525406</v>
      </c>
      <c r="G187" s="37" t="n">
        <v>-0.1278940504525471</v>
      </c>
      <c r="H187" s="37" t="n">
        <v>-0.1278940504525276</v>
      </c>
      <c r="I187" s="37" t="n">
        <v>-0.1278940504525341</v>
      </c>
      <c r="J187" s="37" t="n">
        <v>-0.1179450862741867</v>
      </c>
      <c r="K187" s="37" t="n">
        <v>-0.07391160781358211</v>
      </c>
      <c r="L187" s="37" t="n">
        <v>-0.07391160781356909</v>
      </c>
      <c r="M187" s="37" t="n">
        <v>-0.07391160781358211</v>
      </c>
      <c r="N187" s="37" t="n">
        <v>-0.07391160781356257</v>
      </c>
      <c r="O187" s="37" t="n">
        <v>-0.07391160781358863</v>
      </c>
      <c r="P187" s="37" t="n">
        <v>-0.2223884945570482</v>
      </c>
      <c r="Q187" s="37" t="n">
        <v>-0.6772309363118746</v>
      </c>
      <c r="R187" s="37" t="n">
        <v>-0.6772309363118941</v>
      </c>
      <c r="S187" s="37" t="n">
        <v>-0.6772309363118746</v>
      </c>
      <c r="T187" s="37" t="n">
        <v>-0.6772309363118746</v>
      </c>
      <c r="U187" s="37" t="n">
        <v>-0.3144002313522727</v>
      </c>
      <c r="V187" s="37" t="n">
        <v>-0.1730192840612628</v>
      </c>
      <c r="W187" s="37" t="n">
        <v>-0.1730192840612693</v>
      </c>
      <c r="X187" s="37" t="n">
        <v>-0.1730192840612368</v>
      </c>
      <c r="Y187" s="37" t="n">
        <v>-0.1730192840612759</v>
      </c>
      <c r="Z187" s="37" t="n">
        <v>-0.1730192840612498</v>
      </c>
      <c r="AA187" s="37" t="n">
        <v>-0.1730192840612498</v>
      </c>
      <c r="AB187" s="37" t="n">
        <v>-0.1730192840612498</v>
      </c>
      <c r="AC187" s="37" t="n">
        <v>-0.1730192840612498</v>
      </c>
      <c r="AD187" s="37" t="n">
        <v>-0.1730192840612498</v>
      </c>
      <c r="AE187" s="37" t="n">
        <v>0</v>
      </c>
      <c r="AF187" s="37" t="n">
        <v>0</v>
      </c>
      <c r="AG187" s="38" t="n">
        <v>0</v>
      </c>
    </row>
    <row r="188" ht="15.75" customHeight="1" s="34">
      <c r="A188" s="17" t="inlineStr">
        <is>
          <t>Illinois</t>
        </is>
      </c>
      <c r="B188" s="18" t="inlineStr">
        <is>
          <t>LULUCF - Forest Carbon Flux - Soil Organic Carbon</t>
        </is>
      </c>
      <c r="C188" s="35" t="n">
        <v>-0.5016818341249707</v>
      </c>
      <c r="D188" s="35" t="n">
        <v>-0.5016818341247102</v>
      </c>
      <c r="E188" s="35" t="n">
        <v>-0.5016818341249186</v>
      </c>
      <c r="F188" s="35" t="n">
        <v>-0.5016818341246581</v>
      </c>
      <c r="G188" s="35" t="n">
        <v>-0.5016818341248144</v>
      </c>
      <c r="H188" s="35" t="n">
        <v>-0.501681834125127</v>
      </c>
      <c r="I188" s="35" t="n">
        <v>-0.5016818341247102</v>
      </c>
      <c r="J188" s="35" t="n">
        <v>-0.2689841759995488</v>
      </c>
      <c r="K188" s="35" t="n">
        <v>0.7609207601514308</v>
      </c>
      <c r="L188" s="35" t="n">
        <v>0.7609207601512225</v>
      </c>
      <c r="M188" s="35" t="n">
        <v>0.7609207601513266</v>
      </c>
      <c r="N188" s="35" t="n">
        <v>0.7609207601513266</v>
      </c>
      <c r="O188" s="35" t="n">
        <v>0.7609207601514308</v>
      </c>
      <c r="P188" s="35" t="n">
        <v>-1.215122127981677</v>
      </c>
      <c r="Q188" s="35" t="n">
        <v>-7.268509910844661</v>
      </c>
      <c r="R188" s="35" t="n">
        <v>-7.268509910844765</v>
      </c>
      <c r="S188" s="35" t="n">
        <v>-7.268509910844765</v>
      </c>
      <c r="T188" s="35" t="n">
        <v>-7.268509910844505</v>
      </c>
      <c r="U188" s="35" t="n">
        <v>-2.965740706683306</v>
      </c>
      <c r="V188" s="35" t="n">
        <v>-1.289119688275254</v>
      </c>
      <c r="W188" s="35" t="n">
        <v>-1.289119688275463</v>
      </c>
      <c r="X188" s="35" t="n">
        <v>-1.289119688274994</v>
      </c>
      <c r="Y188" s="35" t="n">
        <v>-1.289119688275306</v>
      </c>
      <c r="Z188" s="35" t="n">
        <v>-1.289119688275515</v>
      </c>
      <c r="AA188" s="35" t="n">
        <v>-1.289119688275515</v>
      </c>
      <c r="AB188" s="35" t="n">
        <v>-1.289119688275515</v>
      </c>
      <c r="AC188" s="35" t="n">
        <v>-1.289119688275515</v>
      </c>
      <c r="AD188" s="35" t="n">
        <v>-1.289119688275515</v>
      </c>
      <c r="AE188" s="35" t="n">
        <v>0</v>
      </c>
      <c r="AF188" s="35" t="n">
        <v>0</v>
      </c>
      <c r="AG188" s="36" t="n">
        <v>0</v>
      </c>
    </row>
    <row r="189" ht="15.75" customHeight="1" s="34">
      <c r="A189" s="21" t="inlineStr">
        <is>
          <t>Illinois</t>
        </is>
      </c>
      <c r="B189" s="22" t="inlineStr">
        <is>
          <t>LULUCF - Forest Carbon Flux - Total wood products and landfills</t>
        </is>
      </c>
      <c r="C189" s="37" t="n">
        <v>-1.065962962728159</v>
      </c>
      <c r="D189" s="37" t="n">
        <v>-1.065962962728159</v>
      </c>
      <c r="E189" s="37" t="n">
        <v>-1.065962962728159</v>
      </c>
      <c r="F189" s="37" t="n">
        <v>-1.327263392162666</v>
      </c>
      <c r="G189" s="37" t="n">
        <v>-1.327263392162666</v>
      </c>
      <c r="H189" s="37" t="n">
        <v>-1.327263392162666</v>
      </c>
      <c r="I189" s="37" t="n">
        <v>-1.327263392162666</v>
      </c>
      <c r="J189" s="37" t="n">
        <v>-1.327263392162666</v>
      </c>
      <c r="K189" s="37" t="n">
        <v>-1.327263392162666</v>
      </c>
      <c r="L189" s="37" t="n">
        <v>-1.327263392162666</v>
      </c>
      <c r="M189" s="37" t="n">
        <v>-1.327263392162666</v>
      </c>
      <c r="N189" s="37" t="n">
        <v>-1.327263392162666</v>
      </c>
      <c r="O189" s="37" t="n">
        <v>-1.327263392162666</v>
      </c>
      <c r="P189" s="37" t="n">
        <v>-1.327263392162666</v>
      </c>
      <c r="Q189" s="37" t="n">
        <v>-1.327263392162666</v>
      </c>
      <c r="R189" s="37" t="n">
        <v>-1.327263392162666</v>
      </c>
      <c r="S189" s="37" t="n">
        <v>-1.327263392162666</v>
      </c>
      <c r="T189" s="37" t="n">
        <v>-1.327263392162666</v>
      </c>
      <c r="U189" s="37" t="n">
        <v>-1.327263392162666</v>
      </c>
      <c r="V189" s="37" t="n">
        <v>-1.327263392162666</v>
      </c>
      <c r="W189" s="37" t="n">
        <v>-1.327263392162666</v>
      </c>
      <c r="X189" s="37" t="n">
        <v>-1.327263392162666</v>
      </c>
      <c r="Y189" s="37" t="n">
        <v>-1.327263392162666</v>
      </c>
      <c r="Z189" s="37" t="n">
        <v>-1.327263392162666</v>
      </c>
      <c r="AA189" s="37" t="n">
        <v>-1.327263392162666</v>
      </c>
      <c r="AB189" s="37" t="n">
        <v>-1.327263392162666</v>
      </c>
      <c r="AC189" s="37" t="n">
        <v>-1.327263392162666</v>
      </c>
      <c r="AD189" s="37" t="n">
        <v>-1.327263392162666</v>
      </c>
      <c r="AE189" s="37" t="n">
        <v>0</v>
      </c>
      <c r="AF189" s="37" t="n">
        <v>0</v>
      </c>
      <c r="AG189" s="38" t="n">
        <v>0</v>
      </c>
    </row>
    <row r="190" ht="15.75" customHeight="1" s="34">
      <c r="A190" s="17" t="inlineStr">
        <is>
          <t>Illinois</t>
        </is>
      </c>
      <c r="B190" s="18" t="inlineStr">
        <is>
          <t>LULUCF - Urban Trees</t>
        </is>
      </c>
      <c r="C190" s="35" t="n">
        <v>-1.530282480026667</v>
      </c>
      <c r="D190" s="35" t="n">
        <v>-1.559128870390666</v>
      </c>
      <c r="E190" s="35" t="n">
        <v>-1.587975260754666</v>
      </c>
      <c r="F190" s="35" t="n">
        <v>-1.616821651118666</v>
      </c>
      <c r="G190" s="35" t="n">
        <v>-1.645668041482666</v>
      </c>
      <c r="H190" s="35" t="n">
        <v>-1.674514431846666</v>
      </c>
      <c r="I190" s="35" t="n">
        <v>-1.703360822210666</v>
      </c>
      <c r="J190" s="35" t="n">
        <v>-1.732207212574666</v>
      </c>
      <c r="K190" s="35" t="n">
        <v>-1.761053602938666</v>
      </c>
      <c r="L190" s="35" t="n">
        <v>-1.789899993302666</v>
      </c>
      <c r="M190" s="35" t="n">
        <v>-1.818746383666667</v>
      </c>
      <c r="N190" s="35" t="n">
        <v>-1.836182082835784</v>
      </c>
      <c r="O190" s="35" t="n">
        <v>-1.853617782004901</v>
      </c>
      <c r="P190" s="35" t="n">
        <v>-1.871053481174019</v>
      </c>
      <c r="Q190" s="35" t="n">
        <v>-1.888489180343136</v>
      </c>
      <c r="R190" s="35" t="n">
        <v>-1.905924879512254</v>
      </c>
      <c r="S190" s="35" t="n">
        <v>-1.923360578681371</v>
      </c>
      <c r="T190" s="35" t="n">
        <v>-1.940796277850489</v>
      </c>
      <c r="U190" s="35" t="n">
        <v>-1.958231977019607</v>
      </c>
      <c r="V190" s="35" t="n">
        <v>-1.975667676188724</v>
      </c>
      <c r="W190" s="35" t="n">
        <v>-1.993103375357841</v>
      </c>
      <c r="X190" s="35" t="n">
        <v>-2.01053907452696</v>
      </c>
      <c r="Y190" s="35" t="n">
        <v>-2.02797477369608</v>
      </c>
      <c r="Z190" s="35" t="n">
        <v>-2.045410472865194</v>
      </c>
      <c r="AA190" s="35" t="n">
        <v>-2.062846172034313</v>
      </c>
      <c r="AB190" s="35" t="n">
        <v>-2.080281871203427</v>
      </c>
      <c r="AC190" s="35" t="n">
        <v>-2.097717570372547</v>
      </c>
      <c r="AD190" s="35" t="n">
        <v>-2.115153269541666</v>
      </c>
      <c r="AE190" s="35" t="n">
        <v>0</v>
      </c>
      <c r="AF190" s="35" t="n">
        <v>0</v>
      </c>
      <c r="AG190" s="36" t="n">
        <v>0</v>
      </c>
    </row>
    <row r="191" ht="15.75" customHeight="1" s="34">
      <c r="A191" s="21" t="inlineStr">
        <is>
          <t>Illinois</t>
        </is>
      </c>
      <c r="B191" s="22" t="inlineStr">
        <is>
          <t>LULUCF - Landfilled Yard Trimmings and Food Scraps</t>
        </is>
      </c>
      <c r="C191" s="37" t="n">
        <v>-1.05504901268873</v>
      </c>
      <c r="D191" s="37" t="n">
        <v>-0.9959896944660193</v>
      </c>
      <c r="E191" s="37" t="n">
        <v>-0.9823095881866835</v>
      </c>
      <c r="F191" s="37" t="n">
        <v>-0.8547191122558769</v>
      </c>
      <c r="G191" s="37" t="n">
        <v>-0.7488469973218164</v>
      </c>
      <c r="H191" s="37" t="n">
        <v>-0.6127825303074748</v>
      </c>
      <c r="I191" s="37" t="n">
        <v>-0.4976555940184604</v>
      </c>
      <c r="J191" s="37" t="n">
        <v>-0.5269960143374515</v>
      </c>
      <c r="K191" s="37" t="n">
        <v>-0.5191515826821143</v>
      </c>
      <c r="L191" s="37" t="n">
        <v>-0.4787041009386372</v>
      </c>
      <c r="M191" s="37" t="n">
        <v>-0.4797194975864195</v>
      </c>
      <c r="N191" s="37" t="n">
        <v>-0.4891498096818192</v>
      </c>
      <c r="O191" s="37" t="n">
        <v>-0.4948295622951686</v>
      </c>
      <c r="P191" s="37" t="n">
        <v>-0.4204128549497734</v>
      </c>
      <c r="Q191" s="37" t="n">
        <v>-0.4091510381808137</v>
      </c>
      <c r="R191" s="37" t="n">
        <v>-0.4099110823619808</v>
      </c>
      <c r="S191" s="37" t="n">
        <v>-0.4045951458189083</v>
      </c>
      <c r="T191" s="37" t="n">
        <v>-0.3838661180477376</v>
      </c>
      <c r="U191" s="37" t="n">
        <v>-0.3755031082103101</v>
      </c>
      <c r="V191" s="37" t="n">
        <v>-0.4274728905708268</v>
      </c>
      <c r="W191" s="37" t="n">
        <v>-0.4484457781073881</v>
      </c>
      <c r="X191" s="37" t="n">
        <v>-0.4406035133573664</v>
      </c>
      <c r="Y191" s="37" t="n">
        <v>-0.4341245900142215</v>
      </c>
      <c r="Z191" s="37" t="n">
        <v>-0.4120794338121964</v>
      </c>
      <c r="AA191" s="37" t="n">
        <v>-0.4074400685837724</v>
      </c>
      <c r="AB191" s="37" t="n">
        <v>-0.4056296788837546</v>
      </c>
      <c r="AC191" s="37" t="n">
        <v>-0.4010606674607891</v>
      </c>
      <c r="AD191" s="37" t="n">
        <v>-0.3969285857497248</v>
      </c>
      <c r="AE191" s="37" t="n">
        <v>0</v>
      </c>
      <c r="AF191" s="37" t="n">
        <v>0</v>
      </c>
      <c r="AG191" s="38" t="n">
        <v>0</v>
      </c>
    </row>
    <row r="192" ht="15.75" customHeight="1" s="34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35" t="n">
        <v>-0.08086373192619749</v>
      </c>
      <c r="D192" s="35" t="n">
        <v>-0.07517765784186384</v>
      </c>
      <c r="E192" s="35" t="n">
        <v>-0.07378441178080802</v>
      </c>
      <c r="F192" s="35" t="n">
        <v>-0.05756268969840918</v>
      </c>
      <c r="G192" s="35" t="n">
        <v>-0.0459273480759997</v>
      </c>
      <c r="H192" s="35" t="n">
        <v>-0.03141076219594886</v>
      </c>
      <c r="I192" s="35" t="n">
        <v>-0.01885156755660091</v>
      </c>
      <c r="J192" s="35" t="n">
        <v>-0.01902168710563834</v>
      </c>
      <c r="K192" s="35" t="n">
        <v>-0.01974256284657414</v>
      </c>
      <c r="L192" s="35" t="n">
        <v>-0.01662227891563172</v>
      </c>
      <c r="M192" s="35" t="n">
        <v>-0.01658048659220416</v>
      </c>
      <c r="N192" s="35" t="n">
        <v>-0.02029889041700346</v>
      </c>
      <c r="O192" s="35" t="n">
        <v>-0.02302166203164582</v>
      </c>
      <c r="P192" s="35" t="n">
        <v>-0.0152256358916214</v>
      </c>
      <c r="Q192" s="35" t="n">
        <v>-0.01259476237413033</v>
      </c>
      <c r="R192" s="35" t="n">
        <v>-0.01540174812990862</v>
      </c>
      <c r="S192" s="35" t="n">
        <v>-0.01727712505312547</v>
      </c>
      <c r="T192" s="35" t="n">
        <v>-0.01740150230810396</v>
      </c>
      <c r="U192" s="35" t="n">
        <v>-0.01846424579075252</v>
      </c>
      <c r="V192" s="35" t="n">
        <v>-0.0242685644058237</v>
      </c>
      <c r="W192" s="35" t="n">
        <v>-0.02735372626932671</v>
      </c>
      <c r="X192" s="35" t="n">
        <v>-0.02795069508659465</v>
      </c>
      <c r="Y192" s="35" t="n">
        <v>-0.02849077484783364</v>
      </c>
      <c r="Z192" s="35" t="n">
        <v>-0.02719414254179007</v>
      </c>
      <c r="AA192" s="35" t="n">
        <v>-0.02718673949883093</v>
      </c>
      <c r="AB192" s="35" t="n">
        <v>-0.02750402468406976</v>
      </c>
      <c r="AC192" s="35" t="n">
        <v>-0.02769541170503146</v>
      </c>
      <c r="AD192" s="35" t="n">
        <v>-0.02784159681392934</v>
      </c>
      <c r="AE192" s="35" t="n">
        <v>0</v>
      </c>
      <c r="AF192" s="35" t="n">
        <v>0</v>
      </c>
      <c r="AG192" s="36" t="n">
        <v>0</v>
      </c>
    </row>
    <row r="193" ht="15.75" customHeight="1" s="34">
      <c r="A193" s="21" t="inlineStr">
        <is>
          <t>Illinois</t>
        </is>
      </c>
      <c r="B193" s="22" t="inlineStr">
        <is>
          <t>LULUCF - Landfilled Yard Trimmings and Food Scraps - Leaves</t>
        </is>
      </c>
      <c r="C193" s="37" t="n">
        <v>-0.4415258915338992</v>
      </c>
      <c r="D193" s="37" t="n">
        <v>-0.4216831004950582</v>
      </c>
      <c r="E193" s="37" t="n">
        <v>-0.4144178900188749</v>
      </c>
      <c r="F193" s="37" t="n">
        <v>-0.3606628353458841</v>
      </c>
      <c r="G193" s="37" t="n">
        <v>-0.318668228317072</v>
      </c>
      <c r="H193" s="37" t="n">
        <v>-0.2660454202869537</v>
      </c>
      <c r="I193" s="37" t="n">
        <v>-0.2175792749302612</v>
      </c>
      <c r="J193" s="37" t="n">
        <v>-0.2074958016562444</v>
      </c>
      <c r="K193" s="37" t="n">
        <v>-0.1999699963501519</v>
      </c>
      <c r="L193" s="37" t="n">
        <v>-0.1812836321680027</v>
      </c>
      <c r="M193" s="37" t="n">
        <v>-0.1723802937809062</v>
      </c>
      <c r="N193" s="37" t="n">
        <v>-0.175917186175523</v>
      </c>
      <c r="O193" s="37" t="n">
        <v>-0.177600797641828</v>
      </c>
      <c r="P193" s="37" t="n">
        <v>-0.1473437531926672</v>
      </c>
      <c r="Q193" s="37" t="n">
        <v>-0.1323731178417202</v>
      </c>
      <c r="R193" s="37" t="n">
        <v>-0.135357507772801</v>
      </c>
      <c r="S193" s="37" t="n">
        <v>-0.1352049077299986</v>
      </c>
      <c r="T193" s="37" t="n">
        <v>-0.1276647576609002</v>
      </c>
      <c r="U193" s="37" t="n">
        <v>-0.1258857379763988</v>
      </c>
      <c r="V193" s="37" t="n">
        <v>-0.1485537316510963</v>
      </c>
      <c r="W193" s="37" t="n">
        <v>-0.1585984718098113</v>
      </c>
      <c r="X193" s="37" t="n">
        <v>-0.1570528635030511</v>
      </c>
      <c r="Y193" s="37" t="n">
        <v>-0.1558595392064392</v>
      </c>
      <c r="Z193" s="37" t="n">
        <v>-0.1461216141962862</v>
      </c>
      <c r="AA193" s="37" t="n">
        <v>-0.1432447687447287</v>
      </c>
      <c r="AB193" s="37" t="n">
        <v>-0.1423895178333933</v>
      </c>
      <c r="AC193" s="37" t="n">
        <v>-0.1412695667314704</v>
      </c>
      <c r="AD193" s="37" t="n">
        <v>-0.1402365416536907</v>
      </c>
      <c r="AE193" s="37" t="n">
        <v>0</v>
      </c>
      <c r="AF193" s="37" t="n">
        <v>0</v>
      </c>
      <c r="AG193" s="38" t="n">
        <v>0</v>
      </c>
    </row>
    <row r="194" ht="15.75" customHeight="1" s="34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35" t="n">
        <v>-0.4368521295425017</v>
      </c>
      <c r="D194" s="35" t="n">
        <v>-0.4159232655891477</v>
      </c>
      <c r="E194" s="35" t="n">
        <v>-0.4079950444224478</v>
      </c>
      <c r="F194" s="35" t="n">
        <v>-0.3521833094103461</v>
      </c>
      <c r="G194" s="35" t="n">
        <v>-0.3085849201135473</v>
      </c>
      <c r="H194" s="35" t="n">
        <v>-0.2541104591154905</v>
      </c>
      <c r="I194" s="35" t="n">
        <v>-0.2040108594675806</v>
      </c>
      <c r="J194" s="35" t="n">
        <v>-0.1935450090652509</v>
      </c>
      <c r="K194" s="35" t="n">
        <v>-0.1857352543515847</v>
      </c>
      <c r="L194" s="35" t="n">
        <v>-0.1664417815837869</v>
      </c>
      <c r="M194" s="35" t="n">
        <v>-0.1572628246191316</v>
      </c>
      <c r="N194" s="35" t="n">
        <v>-0.1609199751358113</v>
      </c>
      <c r="O194" s="35" t="n">
        <v>-0.1626645630620948</v>
      </c>
      <c r="P194" s="35" t="n">
        <v>-0.1314973470523137</v>
      </c>
      <c r="Q194" s="35" t="n">
        <v>-0.1161331660861376</v>
      </c>
      <c r="R194" s="35" t="n">
        <v>-0.1190783955566161</v>
      </c>
      <c r="S194" s="35" t="n">
        <v>-0.1190838189337652</v>
      </c>
      <c r="T194" s="35" t="n">
        <v>-0.1121682307683814</v>
      </c>
      <c r="U194" s="35" t="n">
        <v>-0.1106469034478459</v>
      </c>
      <c r="V194" s="35" t="n">
        <v>-0.132021367321748</v>
      </c>
      <c r="W194" s="35" t="n">
        <v>-0.1415708426658078</v>
      </c>
      <c r="X194" s="35" t="n">
        <v>-0.1402627391380489</v>
      </c>
      <c r="Y194" s="35" t="n">
        <v>-0.1392827368714952</v>
      </c>
      <c r="Z194" s="35" t="n">
        <v>-0.1302978149520237</v>
      </c>
      <c r="AA194" s="35" t="n">
        <v>-0.1277372194561876</v>
      </c>
      <c r="AB194" s="35" t="n">
        <v>-0.1270681767992752</v>
      </c>
      <c r="AC194" s="35" t="n">
        <v>-0.1261492849180495</v>
      </c>
      <c r="AD194" s="35" t="n">
        <v>-0.1253098735129082</v>
      </c>
      <c r="AE194" s="35" t="n">
        <v>0</v>
      </c>
      <c r="AF194" s="35" t="n">
        <v>0</v>
      </c>
      <c r="AG194" s="36" t="n">
        <v>0</v>
      </c>
    </row>
    <row r="195" ht="15.75" customHeight="1" s="34">
      <c r="A195" s="21" t="inlineStr">
        <is>
          <t>Illinois</t>
        </is>
      </c>
      <c r="B195" s="22" t="inlineStr">
        <is>
          <t>LULUCF - Landfilled Yard Trimmings and Food Scraps - Landfilled Food Scraps</t>
        </is>
      </c>
      <c r="C195" s="37" t="n">
        <v>-0.09580725968613189</v>
      </c>
      <c r="D195" s="37" t="n">
        <v>-0.08320567053994966</v>
      </c>
      <c r="E195" s="37" t="n">
        <v>-0.08611224196455278</v>
      </c>
      <c r="F195" s="37" t="n">
        <v>-0.08431027780123759</v>
      </c>
      <c r="G195" s="37" t="n">
        <v>-0.07566650081519734</v>
      </c>
      <c r="H195" s="37" t="n">
        <v>-0.06121588870908165</v>
      </c>
      <c r="I195" s="37" t="n">
        <v>-0.0572138920640178</v>
      </c>
      <c r="J195" s="37" t="n">
        <v>-0.1069335165103179</v>
      </c>
      <c r="K195" s="37" t="n">
        <v>-0.1137037691338035</v>
      </c>
      <c r="L195" s="37" t="n">
        <v>-0.1143564082712158</v>
      </c>
      <c r="M195" s="37" t="n">
        <v>-0.1334958925941775</v>
      </c>
      <c r="N195" s="37" t="n">
        <v>-0.1320137579534814</v>
      </c>
      <c r="O195" s="37" t="n">
        <v>-0.1315425395595999</v>
      </c>
      <c r="P195" s="37" t="n">
        <v>-0.1263461188131712</v>
      </c>
      <c r="Q195" s="37" t="n">
        <v>-0.1480499918788256</v>
      </c>
      <c r="R195" s="37" t="n">
        <v>-0.1400734309026551</v>
      </c>
      <c r="S195" s="37" t="n">
        <v>-0.133029294102019</v>
      </c>
      <c r="T195" s="37" t="n">
        <v>-0.1266316273103521</v>
      </c>
      <c r="U195" s="37" t="n">
        <v>-0.1205062209953128</v>
      </c>
      <c r="V195" s="37" t="n">
        <v>-0.1226292271921589</v>
      </c>
      <c r="W195" s="37" t="n">
        <v>-0.1209227373624424</v>
      </c>
      <c r="X195" s="37" t="n">
        <v>-0.1153372156296717</v>
      </c>
      <c r="Y195" s="37" t="n">
        <v>-0.1104915390884535</v>
      </c>
      <c r="Z195" s="37" t="n">
        <v>-0.1084658621220964</v>
      </c>
      <c r="AA195" s="37" t="n">
        <v>-0.1092713408840251</v>
      </c>
      <c r="AB195" s="37" t="n">
        <v>-0.1086679595670163</v>
      </c>
      <c r="AC195" s="37" t="n">
        <v>-0.1059464041062377</v>
      </c>
      <c r="AD195" s="37" t="n">
        <v>-0.1035405737691966</v>
      </c>
      <c r="AE195" s="37" t="n">
        <v>0</v>
      </c>
      <c r="AF195" s="37" t="n">
        <v>0</v>
      </c>
      <c r="AG195" s="38" t="n">
        <v>0</v>
      </c>
    </row>
    <row r="196" ht="15.75" customHeight="1" s="34">
      <c r="A196" s="17" t="inlineStr">
        <is>
          <t>Illinois</t>
        </is>
      </c>
      <c r="B196" s="18" t="inlineStr">
        <is>
          <t>LULUCF - Forest Fires</t>
        </is>
      </c>
      <c r="C196" s="35" t="n">
        <v>0</v>
      </c>
      <c r="D196" s="35" t="n">
        <v>0</v>
      </c>
      <c r="E196" s="35" t="n">
        <v>0</v>
      </c>
      <c r="F196" s="35" t="n">
        <v>0</v>
      </c>
      <c r="G196" s="35" t="n">
        <v>0</v>
      </c>
      <c r="H196" s="35" t="n">
        <v>0</v>
      </c>
      <c r="I196" s="35" t="n">
        <v>0</v>
      </c>
      <c r="J196" s="35" t="n">
        <v>0</v>
      </c>
      <c r="K196" s="35" t="n">
        <v>0</v>
      </c>
      <c r="L196" s="35" t="n">
        <v>0</v>
      </c>
      <c r="M196" s="35" t="n">
        <v>0</v>
      </c>
      <c r="N196" s="35" t="n">
        <v>0</v>
      </c>
      <c r="O196" s="35" t="n">
        <v>0</v>
      </c>
      <c r="P196" s="35" t="n">
        <v>0</v>
      </c>
      <c r="Q196" s="35" t="n">
        <v>0</v>
      </c>
      <c r="R196" s="35" t="n">
        <v>0</v>
      </c>
      <c r="S196" s="35" t="n">
        <v>0</v>
      </c>
      <c r="T196" s="35" t="n">
        <v>0</v>
      </c>
      <c r="U196" s="35" t="n">
        <v>0</v>
      </c>
      <c r="V196" s="35" t="n">
        <v>0</v>
      </c>
      <c r="W196" s="35" t="n">
        <v>0</v>
      </c>
      <c r="X196" s="35" t="n">
        <v>0</v>
      </c>
      <c r="Y196" s="35" t="n">
        <v>0</v>
      </c>
      <c r="Z196" s="35" t="n">
        <v>0</v>
      </c>
      <c r="AA196" s="35" t="n">
        <v>0</v>
      </c>
      <c r="AB196" s="35" t="n">
        <v>0</v>
      </c>
      <c r="AC196" s="35" t="n">
        <v>0</v>
      </c>
      <c r="AD196" s="35" t="n">
        <v>0</v>
      </c>
      <c r="AE196" s="35" t="n">
        <v>0</v>
      </c>
      <c r="AF196" s="35" t="n">
        <v>0</v>
      </c>
      <c r="AG196" s="36" t="n">
        <v>0</v>
      </c>
    </row>
    <row r="197" ht="15.75" customHeight="1" s="34">
      <c r="A197" s="17" t="inlineStr">
        <is>
          <t>Illinois</t>
        </is>
      </c>
      <c r="B197" s="18" t="inlineStr">
        <is>
          <t>LULUCF - Agricultural Soil Carbon Flux</t>
        </is>
      </c>
      <c r="C197" s="35" t="n">
        <v>-2.389761820751548</v>
      </c>
      <c r="D197" s="35" t="n">
        <v>-4.343024550038647</v>
      </c>
      <c r="E197" s="35" t="n">
        <v>-1.414923688723559</v>
      </c>
      <c r="F197" s="35" t="n">
        <v>1.557492618405528</v>
      </c>
      <c r="G197" s="35" t="n">
        <v>-1.280296712215512</v>
      </c>
      <c r="H197" s="35" t="n">
        <v>0.188822155249741</v>
      </c>
      <c r="I197" s="35" t="n">
        <v>-2.20516063650471</v>
      </c>
      <c r="J197" s="35" t="n">
        <v>-2.869443060762064</v>
      </c>
      <c r="K197" s="35" t="n">
        <v>-2.247063198954572</v>
      </c>
      <c r="L197" s="35" t="n">
        <v>-5.019872474693975</v>
      </c>
      <c r="M197" s="35" t="n">
        <v>-3.212388143392341</v>
      </c>
      <c r="N197" s="35" t="n">
        <v>-5.560798155069197</v>
      </c>
      <c r="O197" s="35" t="n">
        <v>-3.443902305977033</v>
      </c>
      <c r="P197" s="35" t="n">
        <v>-3.332411756646087</v>
      </c>
      <c r="Q197" s="35" t="n">
        <v>-3.022810470052679</v>
      </c>
      <c r="R197" s="35" t="n">
        <v>-4.704964686387985</v>
      </c>
      <c r="S197" s="35" t="n">
        <v>-1.716462354636652</v>
      </c>
      <c r="T197" s="35" t="n">
        <v>-4.23235778858301</v>
      </c>
      <c r="U197" s="35" t="n">
        <v>-1.842184576553289</v>
      </c>
      <c r="V197" s="35" t="n">
        <v>-2.149595877054592</v>
      </c>
      <c r="W197" s="35" t="n">
        <v>-1.732941508641096</v>
      </c>
      <c r="X197" s="35" t="n">
        <v>-6.601751606575006</v>
      </c>
      <c r="Y197" s="35" t="n">
        <v>-5.663115804425258</v>
      </c>
      <c r="Z197" s="35" t="n">
        <v>-5.805241540391515</v>
      </c>
      <c r="AA197" s="35" t="n">
        <v>-6.405694020416092</v>
      </c>
      <c r="AB197" s="35" t="n">
        <v>-7.006146500440877</v>
      </c>
      <c r="AC197" s="35" t="n">
        <v>-7.606598980465454</v>
      </c>
      <c r="AD197" s="35" t="n">
        <v>-8.20705146049003</v>
      </c>
      <c r="AE197" s="35" t="n">
        <v>-8.20705146049003</v>
      </c>
      <c r="AF197" s="35" t="n">
        <v>-8.20705146049003</v>
      </c>
      <c r="AG197" s="36" t="n">
        <v>-8.20705146049003</v>
      </c>
    </row>
    <row r="198" ht="15.75" customHeight="1" s="34">
      <c r="A198" s="17" t="inlineStr">
        <is>
          <t>Indiana</t>
        </is>
      </c>
      <c r="B198" s="18" t="inlineStr">
        <is>
          <t>LULUCF - Forest Carbon Flux - Aboveground Biomass</t>
        </is>
      </c>
      <c r="C198" s="35" t="n">
        <v>-6.397617158354535</v>
      </c>
      <c r="D198" s="35" t="n">
        <v>-6.397617158354483</v>
      </c>
      <c r="E198" s="35" t="n">
        <v>-6.39761715835443</v>
      </c>
      <c r="F198" s="35" t="n">
        <v>-6.39761715835443</v>
      </c>
      <c r="G198" s="35" t="n">
        <v>-6.397617158354483</v>
      </c>
      <c r="H198" s="35" t="n">
        <v>-6.397617158354483</v>
      </c>
      <c r="I198" s="35" t="n">
        <v>-6.397617158354483</v>
      </c>
      <c r="J198" s="35" t="n">
        <v>-6.233424956572685</v>
      </c>
      <c r="K198" s="35" t="n">
        <v>-5.884317803558791</v>
      </c>
      <c r="L198" s="35" t="n">
        <v>-5.884317803558531</v>
      </c>
      <c r="M198" s="35" t="n">
        <v>-5.884317803558844</v>
      </c>
      <c r="N198" s="35" t="n">
        <v>-7.386359802125</v>
      </c>
      <c r="O198" s="35" t="n">
        <v>-7.970487849448351</v>
      </c>
      <c r="P198" s="35" t="n">
        <v>-7.970487849447986</v>
      </c>
      <c r="Q198" s="35" t="n">
        <v>-7.970487849447882</v>
      </c>
      <c r="R198" s="35" t="n">
        <v>-7.970487849448247</v>
      </c>
      <c r="S198" s="35" t="n">
        <v>-7.201382250043143</v>
      </c>
      <c r="T198" s="35" t="n">
        <v>-5.329945408605818</v>
      </c>
      <c r="U198" s="35" t="n">
        <v>-5.329945408606079</v>
      </c>
      <c r="V198" s="35" t="n">
        <v>-5.329945408605974</v>
      </c>
      <c r="W198" s="35" t="n">
        <v>-5.329945408605558</v>
      </c>
      <c r="X198" s="35" t="n">
        <v>-5.329945408605454</v>
      </c>
      <c r="Y198" s="35" t="n">
        <v>-5.329945408606079</v>
      </c>
      <c r="Z198" s="35" t="n">
        <v>-5.32994540860587</v>
      </c>
      <c r="AA198" s="35" t="n">
        <v>-5.32994540860587</v>
      </c>
      <c r="AB198" s="35" t="n">
        <v>-5.32994540860587</v>
      </c>
      <c r="AC198" s="35" t="n">
        <v>-5.32994540860587</v>
      </c>
      <c r="AD198" s="35" t="n">
        <v>-5.32994540860587</v>
      </c>
      <c r="AE198" s="35" t="n">
        <v>0</v>
      </c>
      <c r="AF198" s="35" t="n">
        <v>0</v>
      </c>
      <c r="AG198" s="36" t="n">
        <v>0</v>
      </c>
    </row>
    <row r="199" ht="15.75" customHeight="1" s="34">
      <c r="A199" s="21" t="inlineStr">
        <is>
          <t>Indiana</t>
        </is>
      </c>
      <c r="B199" s="22" t="inlineStr">
        <is>
          <t>LULUCF - Forest Carbon Flux - Belowground Biomass</t>
        </is>
      </c>
      <c r="C199" s="37" t="n">
        <v>-1.216650584430975</v>
      </c>
      <c r="D199" s="37" t="n">
        <v>-1.21665058443104</v>
      </c>
      <c r="E199" s="37" t="n">
        <v>-1.216650584430988</v>
      </c>
      <c r="F199" s="37" t="n">
        <v>-1.216650584431053</v>
      </c>
      <c r="G199" s="37" t="n">
        <v>-1.216650584431001</v>
      </c>
      <c r="H199" s="37" t="n">
        <v>-1.216650584431053</v>
      </c>
      <c r="I199" s="37" t="n">
        <v>-1.216650584431014</v>
      </c>
      <c r="J199" s="37" t="n">
        <v>-1.169596002342784</v>
      </c>
      <c r="K199" s="37" t="n">
        <v>-1.06955479039417</v>
      </c>
      <c r="L199" s="37" t="n">
        <v>-1.069554790394222</v>
      </c>
      <c r="M199" s="37" t="n">
        <v>-1.069554790394209</v>
      </c>
      <c r="N199" s="37" t="n">
        <v>-1.362635281015298</v>
      </c>
      <c r="O199" s="37" t="n">
        <v>-1.47661109441645</v>
      </c>
      <c r="P199" s="37" t="n">
        <v>-1.476611094416398</v>
      </c>
      <c r="Q199" s="37" t="n">
        <v>-1.476611094416398</v>
      </c>
      <c r="R199" s="37" t="n">
        <v>-1.47661109441645</v>
      </c>
      <c r="S199" s="37" t="n">
        <v>-1.335144729872122</v>
      </c>
      <c r="T199" s="37" t="n">
        <v>-0.9996978737819238</v>
      </c>
      <c r="U199" s="37" t="n">
        <v>-0.9996978737818847</v>
      </c>
      <c r="V199" s="37" t="n">
        <v>-0.9996978737818587</v>
      </c>
      <c r="W199" s="37" t="n">
        <v>-0.9996978737819238</v>
      </c>
      <c r="X199" s="37" t="n">
        <v>-0.9996978737818196</v>
      </c>
      <c r="Y199" s="37" t="n">
        <v>-0.9996978737819238</v>
      </c>
      <c r="Z199" s="37" t="n">
        <v>-0.9996978737819108</v>
      </c>
      <c r="AA199" s="37" t="n">
        <v>-0.9996978737819108</v>
      </c>
      <c r="AB199" s="37" t="n">
        <v>-0.9996978737819108</v>
      </c>
      <c r="AC199" s="37" t="n">
        <v>-0.9996978737819108</v>
      </c>
      <c r="AD199" s="37" t="n">
        <v>-0.9996978737819108</v>
      </c>
      <c r="AE199" s="37" t="n">
        <v>0</v>
      </c>
      <c r="AF199" s="37" t="n">
        <v>0</v>
      </c>
      <c r="AG199" s="38" t="n">
        <v>0</v>
      </c>
    </row>
    <row r="200" ht="15.75" customHeight="1" s="34">
      <c r="A200" s="17" t="inlineStr">
        <is>
          <t>Indiana</t>
        </is>
      </c>
      <c r="B200" s="18" t="inlineStr">
        <is>
          <t>LULUCF - Forest Carbon Flux - Dead Wood</t>
        </is>
      </c>
      <c r="C200" s="35" t="n">
        <v>-0.5071924445215263</v>
      </c>
      <c r="D200" s="35" t="n">
        <v>-0.5071924445215263</v>
      </c>
      <c r="E200" s="35" t="n">
        <v>-0.5071924445215263</v>
      </c>
      <c r="F200" s="35" t="n">
        <v>-0.5071924445215263</v>
      </c>
      <c r="G200" s="35" t="n">
        <v>-0.5071924445215004</v>
      </c>
      <c r="H200" s="35" t="n">
        <v>-0.5071924445215134</v>
      </c>
      <c r="I200" s="35" t="n">
        <v>-0.5071924445215134</v>
      </c>
      <c r="J200" s="35" t="n">
        <v>-0.6349277285068062</v>
      </c>
      <c r="K200" s="35" t="n">
        <v>-0.9065308263438123</v>
      </c>
      <c r="L200" s="35" t="n">
        <v>-0.9065308263438254</v>
      </c>
      <c r="M200" s="35" t="n">
        <v>-0.9065308263438514</v>
      </c>
      <c r="N200" s="35" t="n">
        <v>-1.598580971509998</v>
      </c>
      <c r="O200" s="35" t="n">
        <v>-1.867860246035737</v>
      </c>
      <c r="P200" s="35" t="n">
        <v>-1.867860246035685</v>
      </c>
      <c r="Q200" s="35" t="n">
        <v>-1.867860246035763</v>
      </c>
      <c r="R200" s="35" t="n">
        <v>-1.867860246035737</v>
      </c>
      <c r="S200" s="35" t="n">
        <v>-1.776736554418253</v>
      </c>
      <c r="T200" s="35" t="n">
        <v>-0.8004177306195182</v>
      </c>
      <c r="U200" s="35" t="n">
        <v>-0.8004177306195311</v>
      </c>
      <c r="V200" s="35" t="n">
        <v>-0.8004177306195182</v>
      </c>
      <c r="W200" s="35" t="n">
        <v>-0.8004177306195441</v>
      </c>
      <c r="X200" s="35" t="n">
        <v>-0.8004177306193878</v>
      </c>
      <c r="Y200" s="35" t="n">
        <v>-0.8004177306195441</v>
      </c>
      <c r="Z200" s="35" t="n">
        <v>-0.8004177306195182</v>
      </c>
      <c r="AA200" s="35" t="n">
        <v>-0.8004177306195182</v>
      </c>
      <c r="AB200" s="35" t="n">
        <v>-0.8004177306195182</v>
      </c>
      <c r="AC200" s="35" t="n">
        <v>-0.8004177306195182</v>
      </c>
      <c r="AD200" s="35" t="n">
        <v>-0.8004177306195182</v>
      </c>
      <c r="AE200" s="35" t="n">
        <v>0</v>
      </c>
      <c r="AF200" s="35" t="n">
        <v>0</v>
      </c>
      <c r="AG200" s="36" t="n">
        <v>0</v>
      </c>
    </row>
    <row r="201" ht="15.75" customHeight="1" s="34">
      <c r="A201" s="21" t="inlineStr">
        <is>
          <t>Indiana</t>
        </is>
      </c>
      <c r="B201" s="22" t="inlineStr">
        <is>
          <t>LULUCF - Forest Carbon Flux - Litter</t>
        </is>
      </c>
      <c r="C201" s="37" t="n">
        <v>-0.2393845672872861</v>
      </c>
      <c r="D201" s="37" t="n">
        <v>-0.2393845672872927</v>
      </c>
      <c r="E201" s="37" t="n">
        <v>-0.2393845672872796</v>
      </c>
      <c r="F201" s="37" t="n">
        <v>-0.2393845672873057</v>
      </c>
      <c r="G201" s="37" t="n">
        <v>-0.2393845672872666</v>
      </c>
      <c r="H201" s="37" t="n">
        <v>-0.2393845672872927</v>
      </c>
      <c r="I201" s="37" t="n">
        <v>-0.2393845672872796</v>
      </c>
      <c r="J201" s="37" t="n">
        <v>-0.2071091731845272</v>
      </c>
      <c r="K201" s="37" t="n">
        <v>-0.1384924319239579</v>
      </c>
      <c r="L201" s="37" t="n">
        <v>-0.1384924319239709</v>
      </c>
      <c r="M201" s="37" t="n">
        <v>-0.138492431923984</v>
      </c>
      <c r="N201" s="37" t="n">
        <v>-0.3233315167696494</v>
      </c>
      <c r="O201" s="37" t="n">
        <v>-0.3952133830984839</v>
      </c>
      <c r="P201" s="37" t="n">
        <v>-0.395213383098497</v>
      </c>
      <c r="Q201" s="37" t="n">
        <v>-0.3952133830984839</v>
      </c>
      <c r="R201" s="37" t="n">
        <v>-0.39521338309851</v>
      </c>
      <c r="S201" s="37" t="n">
        <v>-0.3541841548454135</v>
      </c>
      <c r="T201" s="37" t="n">
        <v>-0.2607794766335788</v>
      </c>
      <c r="U201" s="37" t="n">
        <v>-0.2607794766335593</v>
      </c>
      <c r="V201" s="37" t="n">
        <v>-0.2607794766335854</v>
      </c>
      <c r="W201" s="37" t="n">
        <v>-0.2607794766335788</v>
      </c>
      <c r="X201" s="37" t="n">
        <v>-0.2607794766335658</v>
      </c>
      <c r="Y201" s="37" t="n">
        <v>-0.2607794766335788</v>
      </c>
      <c r="Z201" s="37" t="n">
        <v>-0.2607794766335723</v>
      </c>
      <c r="AA201" s="37" t="n">
        <v>-0.2607794766335723</v>
      </c>
      <c r="AB201" s="37" t="n">
        <v>-0.2607794766335723</v>
      </c>
      <c r="AC201" s="37" t="n">
        <v>-0.2607794766335723</v>
      </c>
      <c r="AD201" s="37" t="n">
        <v>-0.2607794766335723</v>
      </c>
      <c r="AE201" s="37" t="n">
        <v>0</v>
      </c>
      <c r="AF201" s="37" t="n">
        <v>0</v>
      </c>
      <c r="AG201" s="38" t="n">
        <v>0</v>
      </c>
    </row>
    <row r="202" ht="15.75" customHeight="1" s="34">
      <c r="A202" s="17" t="inlineStr">
        <is>
          <t>Indiana</t>
        </is>
      </c>
      <c r="B202" s="18" t="inlineStr">
        <is>
          <t>LULUCF - Forest Carbon Flux - Soil Organic Carbon</t>
        </is>
      </c>
      <c r="C202" s="35" t="n">
        <v>-1.008530350248994</v>
      </c>
      <c r="D202" s="35" t="n">
        <v>-1.008530350248942</v>
      </c>
      <c r="E202" s="35" t="n">
        <v>-1.008530350248994</v>
      </c>
      <c r="F202" s="35" t="n">
        <v>-1.008530350249046</v>
      </c>
      <c r="G202" s="35" t="n">
        <v>-1.008530350249046</v>
      </c>
      <c r="H202" s="35" t="n">
        <v>-1.008530350248733</v>
      </c>
      <c r="I202" s="35" t="n">
        <v>-1.008530350248942</v>
      </c>
      <c r="J202" s="35" t="n">
        <v>3.396132358324479</v>
      </c>
      <c r="K202" s="35" t="n">
        <v>12.76034338707791</v>
      </c>
      <c r="L202" s="35" t="n">
        <v>12.76034338707786</v>
      </c>
      <c r="M202" s="35" t="n">
        <v>12.76034338707776</v>
      </c>
      <c r="N202" s="35" t="n">
        <v>0.9584203023752498</v>
      </c>
      <c r="O202" s="35" t="n">
        <v>-3.631216452786333</v>
      </c>
      <c r="P202" s="35" t="n">
        <v>-3.631216452786229</v>
      </c>
      <c r="Q202" s="35" t="n">
        <v>-3.631216452786437</v>
      </c>
      <c r="R202" s="35" t="n">
        <v>-3.631216452786177</v>
      </c>
      <c r="S202" s="35" t="n">
        <v>-3.275346998964968</v>
      </c>
      <c r="T202" s="35" t="n">
        <v>-2.465195961890098</v>
      </c>
      <c r="U202" s="35" t="n">
        <v>-2.465195961890359</v>
      </c>
      <c r="V202" s="35" t="n">
        <v>-2.46519596189015</v>
      </c>
      <c r="W202" s="35" t="n">
        <v>-2.465195961890307</v>
      </c>
      <c r="X202" s="35" t="n">
        <v>-2.465195961889838</v>
      </c>
      <c r="Y202" s="35" t="n">
        <v>-2.465195961890255</v>
      </c>
      <c r="Z202" s="35" t="n">
        <v>-2.465195961890359</v>
      </c>
      <c r="AA202" s="35" t="n">
        <v>-2.465195961890359</v>
      </c>
      <c r="AB202" s="35" t="n">
        <v>-2.465195961890359</v>
      </c>
      <c r="AC202" s="35" t="n">
        <v>-2.465195961890359</v>
      </c>
      <c r="AD202" s="35" t="n">
        <v>-2.465195961890359</v>
      </c>
      <c r="AE202" s="35" t="n">
        <v>0</v>
      </c>
      <c r="AF202" s="35" t="n">
        <v>0</v>
      </c>
      <c r="AG202" s="36" t="n">
        <v>0</v>
      </c>
    </row>
    <row r="203" ht="15.75" customHeight="1" s="34">
      <c r="A203" s="21" t="inlineStr">
        <is>
          <t>Indiana</t>
        </is>
      </c>
      <c r="B203" s="22" t="inlineStr">
        <is>
          <t>LULUCF - Forest Carbon Flux - Total wood products and landfills</t>
        </is>
      </c>
      <c r="C203" s="37" t="n">
        <v>-1.442952211214213</v>
      </c>
      <c r="D203" s="37" t="n">
        <v>-1.442952211214213</v>
      </c>
      <c r="E203" s="37" t="n">
        <v>-1.442952211214213</v>
      </c>
      <c r="F203" s="37" t="n">
        <v>-1.478343636217499</v>
      </c>
      <c r="G203" s="37" t="n">
        <v>-1.478343636217499</v>
      </c>
      <c r="H203" s="37" t="n">
        <v>-1.478343636217499</v>
      </c>
      <c r="I203" s="37" t="n">
        <v>-1.478343636217499</v>
      </c>
      <c r="J203" s="37" t="n">
        <v>-1.478343636217499</v>
      </c>
      <c r="K203" s="37" t="n">
        <v>-1.478343636217499</v>
      </c>
      <c r="L203" s="37" t="n">
        <v>-1.478343636217499</v>
      </c>
      <c r="M203" s="37" t="n">
        <v>-1.478343636217499</v>
      </c>
      <c r="N203" s="37" t="n">
        <v>-1.478343636217499</v>
      </c>
      <c r="O203" s="37" t="n">
        <v>-1.478343636217499</v>
      </c>
      <c r="P203" s="37" t="n">
        <v>-1.478343636217499</v>
      </c>
      <c r="Q203" s="37" t="n">
        <v>-1.478343636217499</v>
      </c>
      <c r="R203" s="37" t="n">
        <v>-1.478343636217499</v>
      </c>
      <c r="S203" s="37" t="n">
        <v>-1.478343636217499</v>
      </c>
      <c r="T203" s="37" t="n">
        <v>-1.478343636217499</v>
      </c>
      <c r="U203" s="37" t="n">
        <v>-1.478343636217499</v>
      </c>
      <c r="V203" s="37" t="n">
        <v>-1.478343636217499</v>
      </c>
      <c r="W203" s="37" t="n">
        <v>-1.478343636217499</v>
      </c>
      <c r="X203" s="37" t="n">
        <v>-1.478343636217499</v>
      </c>
      <c r="Y203" s="37" t="n">
        <v>-1.478343636217499</v>
      </c>
      <c r="Z203" s="37" t="n">
        <v>-1.478343636217499</v>
      </c>
      <c r="AA203" s="37" t="n">
        <v>-1.478343636217499</v>
      </c>
      <c r="AB203" s="37" t="n">
        <v>-1.478343636217499</v>
      </c>
      <c r="AC203" s="37" t="n">
        <v>-1.478343636217499</v>
      </c>
      <c r="AD203" s="37" t="n">
        <v>-1.478343636217499</v>
      </c>
      <c r="AE203" s="37" t="n">
        <v>0</v>
      </c>
      <c r="AF203" s="37" t="n">
        <v>0</v>
      </c>
      <c r="AG203" s="38" t="n">
        <v>0</v>
      </c>
    </row>
    <row r="204" ht="15.75" customHeight="1" s="34">
      <c r="A204" s="17" t="inlineStr">
        <is>
          <t>Indiana</t>
        </is>
      </c>
      <c r="B204" s="18" t="inlineStr">
        <is>
          <t>LULUCF - Urban Trees</t>
        </is>
      </c>
      <c r="C204" s="35" t="n">
        <v>-0.9238556250000002</v>
      </c>
      <c r="D204" s="35" t="n">
        <v>-0.947198095890411</v>
      </c>
      <c r="E204" s="35" t="n">
        <v>-0.9705405667808221</v>
      </c>
      <c r="F204" s="35" t="n">
        <v>-0.9938830376712326</v>
      </c>
      <c r="G204" s="35" t="n">
        <v>-1.017225508561644</v>
      </c>
      <c r="H204" s="35" t="n">
        <v>-1.040567979452054</v>
      </c>
      <c r="I204" s="35" t="n">
        <v>-1.063910450342466</v>
      </c>
      <c r="J204" s="35" t="n">
        <v>-1.087252921232877</v>
      </c>
      <c r="K204" s="35" t="n">
        <v>-1.110595392123287</v>
      </c>
      <c r="L204" s="35" t="n">
        <v>-1.133937863013698</v>
      </c>
      <c r="M204" s="35" t="n">
        <v>-1.15728033390411</v>
      </c>
      <c r="N204" s="35" t="n">
        <v>-1.172943026006841</v>
      </c>
      <c r="O204" s="35" t="n">
        <v>-1.188605718109572</v>
      </c>
      <c r="P204" s="35" t="n">
        <v>-1.204268410212303</v>
      </c>
      <c r="Q204" s="35" t="n">
        <v>-1.219931102315034</v>
      </c>
      <c r="R204" s="35" t="n">
        <v>-1.235593794417765</v>
      </c>
      <c r="S204" s="35" t="n">
        <v>-1.251256486520496</v>
      </c>
      <c r="T204" s="35" t="n">
        <v>-1.266919178623227</v>
      </c>
      <c r="U204" s="35" t="n">
        <v>-1.282581870725958</v>
      </c>
      <c r="V204" s="35" t="n">
        <v>-1.298244562828689</v>
      </c>
      <c r="W204" s="35" t="n">
        <v>-1.313907254931421</v>
      </c>
      <c r="X204" s="35" t="n">
        <v>-1.329569947034149</v>
      </c>
      <c r="Y204" s="35" t="n">
        <v>-1.345232639136883</v>
      </c>
      <c r="Z204" s="35" t="n">
        <v>-1.360895331239611</v>
      </c>
      <c r="AA204" s="35" t="n">
        <v>-1.376558023342345</v>
      </c>
      <c r="AB204" s="35" t="n">
        <v>-1.392220715445073</v>
      </c>
      <c r="AC204" s="35" t="n">
        <v>-1.407883407547807</v>
      </c>
      <c r="AD204" s="35" t="n">
        <v>-1.423546099650535</v>
      </c>
      <c r="AE204" s="35" t="n">
        <v>0</v>
      </c>
      <c r="AF204" s="35" t="n">
        <v>0</v>
      </c>
      <c r="AG204" s="36" t="n">
        <v>0</v>
      </c>
    </row>
    <row r="205" ht="15.75" customHeight="1" s="34">
      <c r="A205" s="21" t="inlineStr">
        <is>
          <t>Indiana</t>
        </is>
      </c>
      <c r="B205" s="22" t="inlineStr">
        <is>
          <t>LULUCF - Landfilled Yard Trimmings and Food Scraps</t>
        </is>
      </c>
      <c r="C205" s="37" t="n">
        <v>-0.515318651745997</v>
      </c>
      <c r="D205" s="37" t="n">
        <v>-0.4868038407746642</v>
      </c>
      <c r="E205" s="37" t="n">
        <v>-0.4796405585309438</v>
      </c>
      <c r="F205" s="37" t="n">
        <v>-0.4185015054748865</v>
      </c>
      <c r="G205" s="37" t="n">
        <v>-0.3672980583934743</v>
      </c>
      <c r="H205" s="37" t="n">
        <v>-0.3014906495619566</v>
      </c>
      <c r="I205" s="37" t="n">
        <v>-0.2459472373895132</v>
      </c>
      <c r="J205" s="37" t="n">
        <v>-0.2607463766084536</v>
      </c>
      <c r="K205" s="37" t="n">
        <v>-0.257191750906725</v>
      </c>
      <c r="L205" s="37" t="n">
        <v>-0.2376427491332937</v>
      </c>
      <c r="M205" s="37" t="n">
        <v>-0.2376045120224801</v>
      </c>
      <c r="N205" s="37" t="n">
        <v>-0.2417446961960998</v>
      </c>
      <c r="O205" s="37" t="n">
        <v>-0.2440357400258641</v>
      </c>
      <c r="P205" s="37" t="n">
        <v>-0.208187775006604</v>
      </c>
      <c r="Q205" s="37" t="n">
        <v>-0.2028749408841012</v>
      </c>
      <c r="R205" s="37" t="n">
        <v>-0.2036799594295589</v>
      </c>
      <c r="S205" s="37" t="n">
        <v>-0.2024092365166024</v>
      </c>
      <c r="T205" s="37" t="n">
        <v>-0.1924484959618484</v>
      </c>
      <c r="U205" s="37" t="n">
        <v>-0.1885126236173899</v>
      </c>
      <c r="V205" s="37" t="n">
        <v>-0.2143125919304917</v>
      </c>
      <c r="W205" s="37" t="n">
        <v>-0.2283739622169917</v>
      </c>
      <c r="X205" s="37" t="n">
        <v>-0.2247822898426461</v>
      </c>
      <c r="Y205" s="37" t="n">
        <v>-0.2219035482659469</v>
      </c>
      <c r="Z205" s="37" t="n">
        <v>-0.2114545927607526</v>
      </c>
      <c r="AA205" s="37" t="n">
        <v>-0.2100385705676497</v>
      </c>
      <c r="AB205" s="37" t="n">
        <v>-0.2099754319121491</v>
      </c>
      <c r="AC205" s="37" t="n">
        <v>-0.2090476253324936</v>
      </c>
      <c r="AD205" s="37" t="n">
        <v>-0.2084372407153172</v>
      </c>
      <c r="AE205" s="37" t="n">
        <v>0</v>
      </c>
      <c r="AF205" s="37" t="n">
        <v>0</v>
      </c>
      <c r="AG205" s="38" t="n">
        <v>0</v>
      </c>
    </row>
    <row r="206" ht="15.75" customHeight="1" s="34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35" t="n">
        <v>-0.03971067905036324</v>
      </c>
      <c r="D206" s="35" t="n">
        <v>-0.03693981813431597</v>
      </c>
      <c r="E206" s="35" t="n">
        <v>-0.03618693919481417</v>
      </c>
      <c r="F206" s="35" t="n">
        <v>-0.02836759217741845</v>
      </c>
      <c r="G206" s="35" t="n">
        <v>-0.02271331470689822</v>
      </c>
      <c r="H206" s="35" t="n">
        <v>-0.01566329673061945</v>
      </c>
      <c r="I206" s="35" t="n">
        <v>-0.009567873699949644</v>
      </c>
      <c r="J206" s="35" t="n">
        <v>-0.009664637253453406</v>
      </c>
      <c r="K206" s="35" t="n">
        <v>-0.01001453060536403</v>
      </c>
      <c r="L206" s="35" t="n">
        <v>-0.008481940837169362</v>
      </c>
      <c r="M206" s="35" t="n">
        <v>-0.008399792931847665</v>
      </c>
      <c r="N206" s="35" t="n">
        <v>-0.01016714366824283</v>
      </c>
      <c r="O206" s="35" t="n">
        <v>-0.01144877667924377</v>
      </c>
      <c r="P206" s="35" t="n">
        <v>-0.007657392198640915</v>
      </c>
      <c r="Q206" s="35" t="n">
        <v>-0.006366279649050663</v>
      </c>
      <c r="R206" s="35" t="n">
        <v>-0.00776455411090069</v>
      </c>
      <c r="S206" s="35" t="n">
        <v>-0.008775142377342299</v>
      </c>
      <c r="T206" s="35" t="n">
        <v>-0.008841099259912272</v>
      </c>
      <c r="U206" s="35" t="n">
        <v>-0.009366893224570598</v>
      </c>
      <c r="V206" s="35" t="n">
        <v>-0.0122336694316445</v>
      </c>
      <c r="W206" s="35" t="n">
        <v>-0.01402756141323463</v>
      </c>
      <c r="X206" s="35" t="n">
        <v>-0.01433621227360188</v>
      </c>
      <c r="Y206" s="35" t="n">
        <v>-0.01462112123502862</v>
      </c>
      <c r="Z206" s="35" t="n">
        <v>-0.01400102149516658</v>
      </c>
      <c r="AA206" s="35" t="n">
        <v>-0.01405105782325029</v>
      </c>
      <c r="AB206" s="35" t="n">
        <v>-0.01426167029040984</v>
      </c>
      <c r="AC206" s="35" t="n">
        <v>-0.01445018448206203</v>
      </c>
      <c r="AD206" s="35" t="n">
        <v>-0.01462443792274631</v>
      </c>
      <c r="AE206" s="35" t="n">
        <v>0</v>
      </c>
      <c r="AF206" s="35" t="n">
        <v>0</v>
      </c>
      <c r="AG206" s="36" t="n">
        <v>0</v>
      </c>
    </row>
    <row r="207" ht="15.75" customHeight="1" s="34">
      <c r="A207" s="21" t="inlineStr">
        <is>
          <t>Indiana</t>
        </is>
      </c>
      <c r="B207" s="22" t="inlineStr">
        <is>
          <t>LULUCF - Landfilled Yard Trimmings and Food Scraps - Leaves</t>
        </is>
      </c>
      <c r="C207" s="37" t="n">
        <v>-0.2147364391849795</v>
      </c>
      <c r="D207" s="37" t="n">
        <v>-0.2052449209176682</v>
      </c>
      <c r="E207" s="37" t="n">
        <v>-0.2016371732449697</v>
      </c>
      <c r="F207" s="37" t="n">
        <v>-0.1758486717980103</v>
      </c>
      <c r="G207" s="37" t="n">
        <v>-0.1555760622947444</v>
      </c>
      <c r="H207" s="37" t="n">
        <v>-0.1301417369176709</v>
      </c>
      <c r="I207" s="37" t="n">
        <v>-0.1067288164823202</v>
      </c>
      <c r="J207" s="37" t="n">
        <v>-0.1019800067082047</v>
      </c>
      <c r="K207" s="37" t="n">
        <v>-0.0984224202004159</v>
      </c>
      <c r="L207" s="37" t="n">
        <v>-0.08938337730986071</v>
      </c>
      <c r="M207" s="37" t="n">
        <v>-0.08494536056231709</v>
      </c>
      <c r="N207" s="37" t="n">
        <v>-0.08660483867127747</v>
      </c>
      <c r="O207" s="37" t="n">
        <v>-0.08734551473620422</v>
      </c>
      <c r="P207" s="37" t="n">
        <v>-0.0726738152997265</v>
      </c>
      <c r="Q207" s="37" t="n">
        <v>-0.06539594842725788</v>
      </c>
      <c r="R207" s="37" t="n">
        <v>-0.06707292856415006</v>
      </c>
      <c r="S207" s="37" t="n">
        <v>-0.06753877887691578</v>
      </c>
      <c r="T207" s="37" t="n">
        <v>-0.06394297577888255</v>
      </c>
      <c r="U207" s="37" t="n">
        <v>-0.06315927772462722</v>
      </c>
      <c r="V207" s="37" t="n">
        <v>-0.07443225967128683</v>
      </c>
      <c r="W207" s="37" t="n">
        <v>-0.08079654238396733</v>
      </c>
      <c r="X207" s="37" t="n">
        <v>-0.08015712704988315</v>
      </c>
      <c r="Y207" s="37" t="n">
        <v>-0.0797046149689789</v>
      </c>
      <c r="Z207" s="37" t="n">
        <v>-0.07503505109955161</v>
      </c>
      <c r="AA207" s="37" t="n">
        <v>-0.07391301951826684</v>
      </c>
      <c r="AB207" s="37" t="n">
        <v>-0.07378492067663242</v>
      </c>
      <c r="AC207" s="37" t="n">
        <v>-0.07371974505523726</v>
      </c>
      <c r="AD207" s="37" t="n">
        <v>-0.07373328396246855</v>
      </c>
      <c r="AE207" s="37" t="n">
        <v>0</v>
      </c>
      <c r="AF207" s="37" t="n">
        <v>0</v>
      </c>
      <c r="AG207" s="38" t="n">
        <v>0</v>
      </c>
    </row>
    <row r="208" ht="15.75" customHeight="1" s="34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35" t="n">
        <v>-0.2126771263348644</v>
      </c>
      <c r="D208" s="35" t="n">
        <v>-0.2026591705201968</v>
      </c>
      <c r="E208" s="35" t="n">
        <v>-0.1987233848501006</v>
      </c>
      <c r="F208" s="35" t="n">
        <v>-0.1719422178966505</v>
      </c>
      <c r="G208" s="35" t="n">
        <v>-0.1508904381059508</v>
      </c>
      <c r="H208" s="35" t="n">
        <v>-0.1245563773173413</v>
      </c>
      <c r="I208" s="35" t="n">
        <v>-0.1003495941839442</v>
      </c>
      <c r="J208" s="35" t="n">
        <v>-0.09541504539712635</v>
      </c>
      <c r="K208" s="35" t="n">
        <v>-0.09171776085836428</v>
      </c>
      <c r="L208" s="35" t="n">
        <v>-0.08238008774198866</v>
      </c>
      <c r="M208" s="35" t="n">
        <v>-0.07779984356348207</v>
      </c>
      <c r="N208" s="35" t="n">
        <v>-0.079511276602156</v>
      </c>
      <c r="O208" s="35" t="n">
        <v>-0.08027468164208205</v>
      </c>
      <c r="P208" s="35" t="n">
        <v>-0.06515726725056735</v>
      </c>
      <c r="Q208" s="35" t="n">
        <v>-0.05768367617775932</v>
      </c>
      <c r="R208" s="35" t="n">
        <v>-0.05932163479778167</v>
      </c>
      <c r="S208" s="35" t="n">
        <v>-0.05982453739846762</v>
      </c>
      <c r="T208" s="35" t="n">
        <v>-0.05652250317353279</v>
      </c>
      <c r="U208" s="35" t="n">
        <v>-0.05585360868505176</v>
      </c>
      <c r="V208" s="35" t="n">
        <v>-0.06647648628576749</v>
      </c>
      <c r="W208" s="35" t="n">
        <v>-0.07250100812588485</v>
      </c>
      <c r="X208" s="35" t="n">
        <v>-0.07196494105186685</v>
      </c>
      <c r="Y208" s="35" t="n">
        <v>-0.07160313065877667</v>
      </c>
      <c r="Z208" s="35" t="n">
        <v>-0.06729073312134536</v>
      </c>
      <c r="AA208" s="35" t="n">
        <v>-0.06630020094261818</v>
      </c>
      <c r="AB208" s="35" t="n">
        <v>-0.06623977298882755</v>
      </c>
      <c r="AC208" s="35" t="n">
        <v>-0.06623743949901199</v>
      </c>
      <c r="AD208" s="35" t="n">
        <v>-0.06630798445430583</v>
      </c>
      <c r="AE208" s="35" t="n">
        <v>0</v>
      </c>
      <c r="AF208" s="35" t="n">
        <v>0</v>
      </c>
      <c r="AG208" s="36" t="n">
        <v>0</v>
      </c>
    </row>
    <row r="209" ht="15.75" customHeight="1" s="34">
      <c r="A209" s="21" t="inlineStr">
        <is>
          <t>Indiana</t>
        </is>
      </c>
      <c r="B209" s="22" t="inlineStr">
        <is>
          <t>LULUCF - Landfilled Yard Trimmings and Food Scraps - Landfilled Food Scraps</t>
        </is>
      </c>
      <c r="C209" s="37" t="n">
        <v>-0.04819440717578991</v>
      </c>
      <c r="D209" s="37" t="n">
        <v>-0.04195993120248312</v>
      </c>
      <c r="E209" s="37" t="n">
        <v>-0.04309306124105935</v>
      </c>
      <c r="F209" s="37" t="n">
        <v>-0.0423430236028073</v>
      </c>
      <c r="G209" s="37" t="n">
        <v>-0.03811824328588092</v>
      </c>
      <c r="H209" s="37" t="n">
        <v>-0.03112923859632499</v>
      </c>
      <c r="I209" s="37" t="n">
        <v>-0.02930095302329914</v>
      </c>
      <c r="J209" s="37" t="n">
        <v>-0.05368668724966911</v>
      </c>
      <c r="K209" s="37" t="n">
        <v>-0.05703703924258077</v>
      </c>
      <c r="L209" s="37" t="n">
        <v>-0.05739734324427494</v>
      </c>
      <c r="M209" s="37" t="n">
        <v>-0.06645951496483329</v>
      </c>
      <c r="N209" s="37" t="n">
        <v>-0.06546143725442349</v>
      </c>
      <c r="O209" s="37" t="n">
        <v>-0.06496676696833402</v>
      </c>
      <c r="P209" s="37" t="n">
        <v>-0.06269930025766923</v>
      </c>
      <c r="Q209" s="37" t="n">
        <v>-0.07342903663003338</v>
      </c>
      <c r="R209" s="37" t="n">
        <v>-0.06952084195672641</v>
      </c>
      <c r="S209" s="37" t="n">
        <v>-0.06627077786387667</v>
      </c>
      <c r="T209" s="37" t="n">
        <v>-0.0631419177495208</v>
      </c>
      <c r="U209" s="37" t="n">
        <v>-0.06013284398314037</v>
      </c>
      <c r="V209" s="37" t="n">
        <v>-0.06117017654179282</v>
      </c>
      <c r="W209" s="37" t="n">
        <v>-0.06104885029390485</v>
      </c>
      <c r="X209" s="37" t="n">
        <v>-0.05832400946729422</v>
      </c>
      <c r="Y209" s="37" t="n">
        <v>-0.05597468140316266</v>
      </c>
      <c r="Z209" s="37" t="n">
        <v>-0.05512778704468901</v>
      </c>
      <c r="AA209" s="37" t="n">
        <v>-0.05577429228351437</v>
      </c>
      <c r="AB209" s="37" t="n">
        <v>-0.05568906795627925</v>
      </c>
      <c r="AC209" s="37" t="n">
        <v>-0.05464025629618227</v>
      </c>
      <c r="AD209" s="37" t="n">
        <v>-0.05377153437579648</v>
      </c>
      <c r="AE209" s="37" t="n">
        <v>0</v>
      </c>
      <c r="AF209" s="37" t="n">
        <v>0</v>
      </c>
      <c r="AG209" s="38" t="n">
        <v>0</v>
      </c>
    </row>
    <row r="210" ht="15.75" customHeight="1" s="34">
      <c r="A210" s="17" t="inlineStr">
        <is>
          <t>Indiana</t>
        </is>
      </c>
      <c r="B210" s="18" t="inlineStr">
        <is>
          <t>LULUCF - Forest Fires</t>
        </is>
      </c>
      <c r="C210" s="35" t="n">
        <v>0</v>
      </c>
      <c r="D210" s="35" t="n">
        <v>0</v>
      </c>
      <c r="E210" s="35" t="n">
        <v>0</v>
      </c>
      <c r="F210" s="35" t="n">
        <v>0</v>
      </c>
      <c r="G210" s="35" t="n">
        <v>0</v>
      </c>
      <c r="H210" s="35" t="n">
        <v>0</v>
      </c>
      <c r="I210" s="35" t="n">
        <v>0</v>
      </c>
      <c r="J210" s="35" t="n">
        <v>0</v>
      </c>
      <c r="K210" s="35" t="n">
        <v>0</v>
      </c>
      <c r="L210" s="35" t="n">
        <v>0</v>
      </c>
      <c r="M210" s="35" t="n">
        <v>0</v>
      </c>
      <c r="N210" s="35" t="n">
        <v>0</v>
      </c>
      <c r="O210" s="35" t="n">
        <v>0</v>
      </c>
      <c r="P210" s="35" t="n">
        <v>0</v>
      </c>
      <c r="Q210" s="35" t="n">
        <v>0</v>
      </c>
      <c r="R210" s="35" t="n">
        <v>0</v>
      </c>
      <c r="S210" s="35" t="n">
        <v>0</v>
      </c>
      <c r="T210" s="35" t="n">
        <v>0</v>
      </c>
      <c r="U210" s="35" t="n">
        <v>0</v>
      </c>
      <c r="V210" s="35" t="n">
        <v>0</v>
      </c>
      <c r="W210" s="35" t="n">
        <v>0</v>
      </c>
      <c r="X210" s="35" t="n">
        <v>0</v>
      </c>
      <c r="Y210" s="35" t="n">
        <v>0</v>
      </c>
      <c r="Z210" s="35" t="n">
        <v>0</v>
      </c>
      <c r="AA210" s="35" t="n">
        <v>0</v>
      </c>
      <c r="AB210" s="35" t="n">
        <v>0</v>
      </c>
      <c r="AC210" s="35" t="n">
        <v>0</v>
      </c>
      <c r="AD210" s="35" t="n">
        <v>0</v>
      </c>
      <c r="AE210" s="35" t="n">
        <v>0</v>
      </c>
      <c r="AF210" s="35" t="n">
        <v>0</v>
      </c>
      <c r="AG210" s="36" t="n">
        <v>0</v>
      </c>
    </row>
    <row r="211" ht="15.75" customHeight="1" s="34">
      <c r="A211" s="17" t="inlineStr">
        <is>
          <t>Indiana</t>
        </is>
      </c>
      <c r="B211" s="18" t="inlineStr">
        <is>
          <t>LULUCF - Agricultural Soil Carbon Flux</t>
        </is>
      </c>
      <c r="C211" s="35" t="n">
        <v>0.3322855134986357</v>
      </c>
      <c r="D211" s="35" t="n">
        <v>-0.7649951438732886</v>
      </c>
      <c r="E211" s="35" t="n">
        <v>1.088675529542303</v>
      </c>
      <c r="F211" s="35" t="n">
        <v>1.94078020426357</v>
      </c>
      <c r="G211" s="35" t="n">
        <v>0.6316087319411436</v>
      </c>
      <c r="H211" s="35" t="n">
        <v>1.7970546746692</v>
      </c>
      <c r="I211" s="35" t="n">
        <v>0.7952514411848436</v>
      </c>
      <c r="J211" s="35" t="n">
        <v>0.4915672001277243</v>
      </c>
      <c r="K211" s="35" t="n">
        <v>0.784907559075211</v>
      </c>
      <c r="L211" s="35" t="n">
        <v>-0.6678785111974451</v>
      </c>
      <c r="M211" s="35" t="n">
        <v>0.02632021707386245</v>
      </c>
      <c r="N211" s="35" t="n">
        <v>-0.4408587526818172</v>
      </c>
      <c r="O211" s="35" t="n">
        <v>-0.7534899759670711</v>
      </c>
      <c r="P211" s="35" t="n">
        <v>1.054953232234258</v>
      </c>
      <c r="Q211" s="35" t="n">
        <v>0.1961550293670299</v>
      </c>
      <c r="R211" s="35" t="n">
        <v>-0.5564713003382658</v>
      </c>
      <c r="S211" s="35" t="n">
        <v>0.3576411215835359</v>
      </c>
      <c r="T211" s="35" t="n">
        <v>-0.3020641550067477</v>
      </c>
      <c r="U211" s="35" t="n">
        <v>1.33642343955078</v>
      </c>
      <c r="V211" s="35" t="n">
        <v>0.7673201241832079</v>
      </c>
      <c r="W211" s="35" t="n">
        <v>0.6327369146453262</v>
      </c>
      <c r="X211" s="35" t="n">
        <v>-1.139178676775237</v>
      </c>
      <c r="Y211" s="35" t="n">
        <v>0.8676839021407849</v>
      </c>
      <c r="Z211" s="35" t="n">
        <v>0.1892219975118496</v>
      </c>
      <c r="AA211" s="35" t="n">
        <v>0.1402891611467609</v>
      </c>
      <c r="AB211" s="35" t="n">
        <v>0.09135632478165925</v>
      </c>
      <c r="AC211" s="35" t="n">
        <v>0.04242348841657062</v>
      </c>
      <c r="AD211" s="35" t="n">
        <v>-0.006509347948531048</v>
      </c>
      <c r="AE211" s="35" t="n">
        <v>-0.006509347948531048</v>
      </c>
      <c r="AF211" s="35" t="n">
        <v>-0.006509347948531048</v>
      </c>
      <c r="AG211" s="36" t="n">
        <v>-0.006509347948531048</v>
      </c>
    </row>
    <row r="212" ht="15.75" customHeight="1" s="34">
      <c r="A212" s="17" t="inlineStr">
        <is>
          <t>Iowa</t>
        </is>
      </c>
      <c r="B212" s="18" t="inlineStr">
        <is>
          <t>LULUCF - Forest Carbon Flux - Aboveground Biomass</t>
        </is>
      </c>
      <c r="C212" s="35" t="n">
        <v>-4.053841290562826</v>
      </c>
      <c r="D212" s="35" t="n">
        <v>-4.053841290562905</v>
      </c>
      <c r="E212" s="35" t="n">
        <v>-4.053841290562801</v>
      </c>
      <c r="F212" s="35" t="n">
        <v>-4.053841290562826</v>
      </c>
      <c r="G212" s="35" t="n">
        <v>-4.053841290562905</v>
      </c>
      <c r="H212" s="35" t="n">
        <v>-4.053841290562852</v>
      </c>
      <c r="I212" s="35" t="n">
        <v>-4.053841290562879</v>
      </c>
      <c r="J212" s="35" t="n">
        <v>-4.053841290562801</v>
      </c>
      <c r="K212" s="35" t="n">
        <v>-4.05384129056293</v>
      </c>
      <c r="L212" s="35" t="n">
        <v>-4.053841290562748</v>
      </c>
      <c r="M212" s="35" t="n">
        <v>-4.053841290562852</v>
      </c>
      <c r="N212" s="35" t="n">
        <v>-4.232960880520935</v>
      </c>
      <c r="O212" s="35" t="n">
        <v>-5.388505764960051</v>
      </c>
      <c r="P212" s="35" t="n">
        <v>-5.388505764960129</v>
      </c>
      <c r="Q212" s="35" t="n">
        <v>-5.388505764960208</v>
      </c>
      <c r="R212" s="35" t="n">
        <v>-5.388505764959946</v>
      </c>
      <c r="S212" s="35" t="n">
        <v>-3.273103873469383</v>
      </c>
      <c r="T212" s="35" t="n">
        <v>-2.603916110183235</v>
      </c>
      <c r="U212" s="35" t="n">
        <v>-2.603916110183235</v>
      </c>
      <c r="V212" s="35" t="n">
        <v>-2.603916110183339</v>
      </c>
      <c r="W212" s="35" t="n">
        <v>-2.603916110183157</v>
      </c>
      <c r="X212" s="35" t="n">
        <v>-2.603916110183079</v>
      </c>
      <c r="Y212" s="35" t="n">
        <v>-2.603916110183261</v>
      </c>
      <c r="Z212" s="35" t="n">
        <v>-2.603916110183313</v>
      </c>
      <c r="AA212" s="35" t="n">
        <v>-2.603916110183313</v>
      </c>
      <c r="AB212" s="35" t="n">
        <v>-2.603916110183313</v>
      </c>
      <c r="AC212" s="35" t="n">
        <v>-2.603916110183313</v>
      </c>
      <c r="AD212" s="35" t="n">
        <v>-2.603916110183313</v>
      </c>
      <c r="AE212" s="35" t="n">
        <v>0</v>
      </c>
      <c r="AF212" s="35" t="n">
        <v>0</v>
      </c>
      <c r="AG212" s="36" t="n">
        <v>0</v>
      </c>
    </row>
    <row r="213" ht="15.75" customHeight="1" s="34">
      <c r="A213" s="21" t="inlineStr">
        <is>
          <t>Iowa</t>
        </is>
      </c>
      <c r="B213" s="22" t="inlineStr">
        <is>
          <t>LULUCF - Forest Carbon Flux - Belowground Biomass</t>
        </is>
      </c>
      <c r="C213" s="37" t="n">
        <v>-0.7422028906287788</v>
      </c>
      <c r="D213" s="37" t="n">
        <v>-0.7422028906287755</v>
      </c>
      <c r="E213" s="37" t="n">
        <v>-0.7422028906287755</v>
      </c>
      <c r="F213" s="37" t="n">
        <v>-0.7422028906287821</v>
      </c>
      <c r="G213" s="37" t="n">
        <v>-0.7422028906287821</v>
      </c>
      <c r="H213" s="37" t="n">
        <v>-0.7422028906287755</v>
      </c>
      <c r="I213" s="37" t="n">
        <v>-0.7422028906287821</v>
      </c>
      <c r="J213" s="37" t="n">
        <v>-0.7422028906287755</v>
      </c>
      <c r="K213" s="37" t="n">
        <v>-0.7422028906288016</v>
      </c>
      <c r="L213" s="37" t="n">
        <v>-0.7422028906287625</v>
      </c>
      <c r="M213" s="37" t="n">
        <v>-0.742202890628769</v>
      </c>
      <c r="N213" s="37" t="n">
        <v>-0.7743117850114972</v>
      </c>
      <c r="O213" s="37" t="n">
        <v>-0.9814580917797546</v>
      </c>
      <c r="P213" s="37" t="n">
        <v>-0.9814580917797742</v>
      </c>
      <c r="Q213" s="37" t="n">
        <v>-0.9814580917797612</v>
      </c>
      <c r="R213" s="37" t="n">
        <v>-0.9814580917797612</v>
      </c>
      <c r="S213" s="37" t="n">
        <v>-0.5905017740620551</v>
      </c>
      <c r="T213" s="37" t="n">
        <v>-0.4907666097285362</v>
      </c>
      <c r="U213" s="37" t="n">
        <v>-0.4907666097285427</v>
      </c>
      <c r="V213" s="37" t="n">
        <v>-0.4907666097285362</v>
      </c>
      <c r="W213" s="37" t="n">
        <v>-0.4907666097285362</v>
      </c>
      <c r="X213" s="37" t="n">
        <v>-0.4907666097284971</v>
      </c>
      <c r="Y213" s="37" t="n">
        <v>-0.4907666097285362</v>
      </c>
      <c r="Z213" s="37" t="n">
        <v>-0.4907666097285362</v>
      </c>
      <c r="AA213" s="37" t="n">
        <v>-0.4907666097285362</v>
      </c>
      <c r="AB213" s="37" t="n">
        <v>-0.4907666097285362</v>
      </c>
      <c r="AC213" s="37" t="n">
        <v>-0.4907666097285362</v>
      </c>
      <c r="AD213" s="37" t="n">
        <v>-0.4907666097285362</v>
      </c>
      <c r="AE213" s="37" t="n">
        <v>0</v>
      </c>
      <c r="AF213" s="37" t="n">
        <v>0</v>
      </c>
      <c r="AG213" s="38" t="n">
        <v>0</v>
      </c>
    </row>
    <row r="214" ht="15.75" customHeight="1" s="34">
      <c r="A214" s="17" t="inlineStr">
        <is>
          <t>Iowa</t>
        </is>
      </c>
      <c r="B214" s="18" t="inlineStr">
        <is>
          <t>LULUCF - Forest Carbon Flux - Dead Wood</t>
        </is>
      </c>
      <c r="C214" s="35" t="n">
        <v>-0.6618250585776378</v>
      </c>
      <c r="D214" s="35" t="n">
        <v>-0.6618250585776378</v>
      </c>
      <c r="E214" s="35" t="n">
        <v>-0.6618250585776574</v>
      </c>
      <c r="F214" s="35" t="n">
        <v>-0.6618250585776444</v>
      </c>
      <c r="G214" s="35" t="n">
        <v>-0.6618250585776508</v>
      </c>
      <c r="H214" s="35" t="n">
        <v>-0.6618250585776313</v>
      </c>
      <c r="I214" s="35" t="n">
        <v>-0.6618250585776444</v>
      </c>
      <c r="J214" s="35" t="n">
        <v>-0.6618250585776508</v>
      </c>
      <c r="K214" s="35" t="n">
        <v>-0.6618250585776313</v>
      </c>
      <c r="L214" s="35" t="n">
        <v>-0.6618250585776574</v>
      </c>
      <c r="M214" s="35" t="n">
        <v>-0.6618250585776378</v>
      </c>
      <c r="N214" s="35" t="n">
        <v>-0.8471162726698959</v>
      </c>
      <c r="O214" s="35" t="n">
        <v>-2.042455600282723</v>
      </c>
      <c r="P214" s="35" t="n">
        <v>-2.042455600282723</v>
      </c>
      <c r="Q214" s="35" t="n">
        <v>-2.04245560028271</v>
      </c>
      <c r="R214" s="35" t="n">
        <v>-2.042455600282717</v>
      </c>
      <c r="S214" s="35" t="n">
        <v>-1.113412257177684</v>
      </c>
      <c r="T214" s="35" t="n">
        <v>-0.3869477851168111</v>
      </c>
      <c r="U214" s="35" t="n">
        <v>-0.3869477851168242</v>
      </c>
      <c r="V214" s="35" t="n">
        <v>-0.3869477851168242</v>
      </c>
      <c r="W214" s="35" t="n">
        <v>-0.3869477851168371</v>
      </c>
      <c r="X214" s="35" t="n">
        <v>-0.3869477851167981</v>
      </c>
      <c r="Y214" s="35" t="n">
        <v>-0.3869477851168371</v>
      </c>
      <c r="Z214" s="35" t="n">
        <v>-0.3869477851167981</v>
      </c>
      <c r="AA214" s="35" t="n">
        <v>-0.3869477851167981</v>
      </c>
      <c r="AB214" s="35" t="n">
        <v>-0.3869477851167981</v>
      </c>
      <c r="AC214" s="35" t="n">
        <v>-0.3869477851167981</v>
      </c>
      <c r="AD214" s="35" t="n">
        <v>-0.3869477851167981</v>
      </c>
      <c r="AE214" s="35" t="n">
        <v>0</v>
      </c>
      <c r="AF214" s="35" t="n">
        <v>0</v>
      </c>
      <c r="AG214" s="36" t="n">
        <v>0</v>
      </c>
    </row>
    <row r="215" ht="15.75" customHeight="1" s="34">
      <c r="A215" s="21" t="inlineStr">
        <is>
          <t>Iowa</t>
        </is>
      </c>
      <c r="B215" s="22" t="inlineStr">
        <is>
          <t>LULUCF - Forest Carbon Flux - Litter</t>
        </is>
      </c>
      <c r="C215" s="37" t="n">
        <v>-0.4991485965574208</v>
      </c>
      <c r="D215" s="37" t="n">
        <v>-0.4991485965574306</v>
      </c>
      <c r="E215" s="37" t="n">
        <v>-0.4991485965574208</v>
      </c>
      <c r="F215" s="37" t="n">
        <v>-0.4991485965574241</v>
      </c>
      <c r="G215" s="37" t="n">
        <v>-0.4991485965574241</v>
      </c>
      <c r="H215" s="37" t="n">
        <v>-0.4991485965574176</v>
      </c>
      <c r="I215" s="37" t="n">
        <v>-0.4991485965574306</v>
      </c>
      <c r="J215" s="37" t="n">
        <v>-0.4991485965574143</v>
      </c>
      <c r="K215" s="37" t="n">
        <v>-0.4991485965574306</v>
      </c>
      <c r="L215" s="37" t="n">
        <v>-0.4991485965574306</v>
      </c>
      <c r="M215" s="37" t="n">
        <v>-0.4991485965574176</v>
      </c>
      <c r="N215" s="37" t="n">
        <v>-0.5197060535737892</v>
      </c>
      <c r="O215" s="37" t="n">
        <v>-0.6523338202260627</v>
      </c>
      <c r="P215" s="37" t="n">
        <v>-0.6523338202260593</v>
      </c>
      <c r="Q215" s="37" t="n">
        <v>-0.6523338202260724</v>
      </c>
      <c r="R215" s="37" t="n">
        <v>-0.6523338202260627</v>
      </c>
      <c r="S215" s="37" t="n">
        <v>-0.06533038998881904</v>
      </c>
      <c r="T215" s="37" t="n">
        <v>0.03022830795669703</v>
      </c>
      <c r="U215" s="37" t="n">
        <v>0.030228307956684</v>
      </c>
      <c r="V215" s="37" t="n">
        <v>0.030228307956684</v>
      </c>
      <c r="W215" s="37" t="n">
        <v>0.03022830795668726</v>
      </c>
      <c r="X215" s="37" t="n">
        <v>0.030228307956684</v>
      </c>
      <c r="Y215" s="37" t="n">
        <v>0.03022830795669377</v>
      </c>
      <c r="Z215" s="37" t="n">
        <v>0.03022830795668726</v>
      </c>
      <c r="AA215" s="37" t="n">
        <v>0.03022830795668726</v>
      </c>
      <c r="AB215" s="37" t="n">
        <v>0.03022830795668726</v>
      </c>
      <c r="AC215" s="37" t="n">
        <v>0.03022830795668726</v>
      </c>
      <c r="AD215" s="37" t="n">
        <v>0.03022830795668726</v>
      </c>
      <c r="AE215" s="37" t="n">
        <v>0</v>
      </c>
      <c r="AF215" s="37" t="n">
        <v>0</v>
      </c>
      <c r="AG215" s="38" t="n">
        <v>0</v>
      </c>
    </row>
    <row r="216" ht="15.75" customHeight="1" s="34">
      <c r="A216" s="17" t="inlineStr">
        <is>
          <t>Iowa</t>
        </is>
      </c>
      <c r="B216" s="18" t="inlineStr">
        <is>
          <t>LULUCF - Forest Carbon Flux - Soil Organic Carbon</t>
        </is>
      </c>
      <c r="C216" s="35" t="n">
        <v>-3.354378279271327</v>
      </c>
      <c r="D216" s="35" t="n">
        <v>-3.354378279271432</v>
      </c>
      <c r="E216" s="35" t="n">
        <v>-3.35437827927138</v>
      </c>
      <c r="F216" s="35" t="n">
        <v>-3.35437827927138</v>
      </c>
      <c r="G216" s="35" t="n">
        <v>-3.354378279271327</v>
      </c>
      <c r="H216" s="35" t="n">
        <v>-3.354378279271406</v>
      </c>
      <c r="I216" s="35" t="n">
        <v>-3.354378279271327</v>
      </c>
      <c r="J216" s="35" t="n">
        <v>-3.35437827927138</v>
      </c>
      <c r="K216" s="35" t="n">
        <v>-3.354378279271406</v>
      </c>
      <c r="L216" s="35" t="n">
        <v>-3.354378279271458</v>
      </c>
      <c r="M216" s="35" t="n">
        <v>-3.354378279271224</v>
      </c>
      <c r="N216" s="35" t="n">
        <v>-3.756968634256867</v>
      </c>
      <c r="O216" s="35" t="n">
        <v>-6.354306408815974</v>
      </c>
      <c r="P216" s="35" t="n">
        <v>-6.354306408815974</v>
      </c>
      <c r="Q216" s="35" t="n">
        <v>-6.354306408816052</v>
      </c>
      <c r="R216" s="35" t="n">
        <v>-6.354306408815792</v>
      </c>
      <c r="S216" s="35" t="n">
        <v>0.2447502152433714</v>
      </c>
      <c r="T216" s="35" t="n">
        <v>1.319015247065655</v>
      </c>
      <c r="U216" s="35" t="n">
        <v>1.319015247065811</v>
      </c>
      <c r="V216" s="35" t="n">
        <v>1.319015247065915</v>
      </c>
      <c r="W216" s="35" t="n">
        <v>1.319015247065759</v>
      </c>
      <c r="X216" s="35" t="n">
        <v>1.319015247065655</v>
      </c>
      <c r="Y216" s="35" t="n">
        <v>1.319015247065759</v>
      </c>
      <c r="Z216" s="35" t="n">
        <v>1.319015247065915</v>
      </c>
      <c r="AA216" s="35" t="n">
        <v>1.319015247065915</v>
      </c>
      <c r="AB216" s="35" t="n">
        <v>1.319015247065915</v>
      </c>
      <c r="AC216" s="35" t="n">
        <v>1.319015247065915</v>
      </c>
      <c r="AD216" s="35" t="n">
        <v>1.319015247065915</v>
      </c>
      <c r="AE216" s="35" t="n">
        <v>0</v>
      </c>
      <c r="AF216" s="35" t="n">
        <v>0</v>
      </c>
      <c r="AG216" s="36" t="n">
        <v>0</v>
      </c>
    </row>
    <row r="217" ht="15.75" customHeight="1" s="34">
      <c r="A217" s="21" t="inlineStr">
        <is>
          <t>Iowa</t>
        </is>
      </c>
      <c r="B217" s="22" t="inlineStr">
        <is>
          <t>LULUCF - Forest Carbon Flux - Total wood products and landfills</t>
        </is>
      </c>
      <c r="C217" s="37" t="n">
        <v>-0.1375953072383249</v>
      </c>
      <c r="D217" s="37" t="n">
        <v>-0.1375953072383249</v>
      </c>
      <c r="E217" s="37" t="n">
        <v>-0.1375953072383249</v>
      </c>
      <c r="F217" s="37" t="n">
        <v>-0.1792964651731538</v>
      </c>
      <c r="G217" s="37" t="n">
        <v>-0.1792964651731538</v>
      </c>
      <c r="H217" s="37" t="n">
        <v>-0.1792964651731538</v>
      </c>
      <c r="I217" s="37" t="n">
        <v>-0.1792964651731538</v>
      </c>
      <c r="J217" s="37" t="n">
        <v>-0.1792964651731538</v>
      </c>
      <c r="K217" s="37" t="n">
        <v>-0.1792964651731538</v>
      </c>
      <c r="L217" s="37" t="n">
        <v>-0.1792964651731538</v>
      </c>
      <c r="M217" s="37" t="n">
        <v>-0.1792964651731538</v>
      </c>
      <c r="N217" s="37" t="n">
        <v>-0.1792964651731538</v>
      </c>
      <c r="O217" s="37" t="n">
        <v>-0.1792964651731538</v>
      </c>
      <c r="P217" s="37" t="n">
        <v>-0.1792964651731538</v>
      </c>
      <c r="Q217" s="37" t="n">
        <v>-0.1792964651731538</v>
      </c>
      <c r="R217" s="37" t="n">
        <v>-0.1792964651731538</v>
      </c>
      <c r="S217" s="37" t="n">
        <v>-0.1792964651731538</v>
      </c>
      <c r="T217" s="37" t="n">
        <v>-0.1792964651731538</v>
      </c>
      <c r="U217" s="37" t="n">
        <v>-0.1792964651731538</v>
      </c>
      <c r="V217" s="37" t="n">
        <v>-0.1792964651731538</v>
      </c>
      <c r="W217" s="37" t="n">
        <v>-0.1792964651731538</v>
      </c>
      <c r="X217" s="37" t="n">
        <v>-0.1792964651731538</v>
      </c>
      <c r="Y217" s="37" t="n">
        <v>-0.1792964651731538</v>
      </c>
      <c r="Z217" s="37" t="n">
        <v>-0.1792964651731538</v>
      </c>
      <c r="AA217" s="37" t="n">
        <v>-0.1792964651731538</v>
      </c>
      <c r="AB217" s="37" t="n">
        <v>-0.1792964651731538</v>
      </c>
      <c r="AC217" s="37" t="n">
        <v>-0.1792964651731538</v>
      </c>
      <c r="AD217" s="37" t="n">
        <v>-0.1792964651731538</v>
      </c>
      <c r="AE217" s="37" t="n">
        <v>0</v>
      </c>
      <c r="AF217" s="37" t="n">
        <v>0</v>
      </c>
      <c r="AG217" s="38" t="n">
        <v>0</v>
      </c>
    </row>
    <row r="218" ht="15.75" customHeight="1" s="34">
      <c r="A218" s="17" t="inlineStr">
        <is>
          <t>Iowa</t>
        </is>
      </c>
      <c r="B218" s="18" t="inlineStr">
        <is>
          <t>LULUCF - Urban Trees</t>
        </is>
      </c>
      <c r="C218" s="35" t="n">
        <v>-0.234217104</v>
      </c>
      <c r="D218" s="35" t="n">
        <v>-0.2369886112</v>
      </c>
      <c r="E218" s="35" t="n">
        <v>-0.2397601184</v>
      </c>
      <c r="F218" s="35" t="n">
        <v>-0.2425316256</v>
      </c>
      <c r="G218" s="35" t="n">
        <v>-0.2453031328</v>
      </c>
      <c r="H218" s="35" t="n">
        <v>-0.24807464</v>
      </c>
      <c r="I218" s="35" t="n">
        <v>-0.2508461472</v>
      </c>
      <c r="J218" s="35" t="n">
        <v>-0.2536176544</v>
      </c>
      <c r="K218" s="35" t="n">
        <v>-0.2563891616</v>
      </c>
      <c r="L218" s="35" t="n">
        <v>-0.2591606688</v>
      </c>
      <c r="M218" s="35" t="n">
        <v>-0.261932176</v>
      </c>
      <c r="N218" s="35" t="n">
        <v>-0.2662871612583599</v>
      </c>
      <c r="O218" s="35" t="n">
        <v>-0.2706421465167199</v>
      </c>
      <c r="P218" s="35" t="n">
        <v>-0.2749971317750798</v>
      </c>
      <c r="Q218" s="35" t="n">
        <v>-0.2793521170334399</v>
      </c>
      <c r="R218" s="35" t="n">
        <v>-0.2837071022917999</v>
      </c>
      <c r="S218" s="35" t="n">
        <v>-0.2880620875501597</v>
      </c>
      <c r="T218" s="35" t="n">
        <v>-0.2924170728085198</v>
      </c>
      <c r="U218" s="35" t="n">
        <v>-0.2967720580668797</v>
      </c>
      <c r="V218" s="35" t="n">
        <v>-0.3011270433252397</v>
      </c>
      <c r="W218" s="35" t="n">
        <v>-0.3054820285836</v>
      </c>
      <c r="X218" s="35" t="n">
        <v>-0.3098370138419599</v>
      </c>
      <c r="Y218" s="35" t="n">
        <v>-0.3141919991003187</v>
      </c>
      <c r="Z218" s="35" t="n">
        <v>-0.3185469843586794</v>
      </c>
      <c r="AA218" s="35" t="n">
        <v>-0.32290196961704</v>
      </c>
      <c r="AB218" s="35" t="n">
        <v>-0.3272569548753988</v>
      </c>
      <c r="AC218" s="35" t="n">
        <v>-0.3316119401337595</v>
      </c>
      <c r="AD218" s="35" t="n">
        <v>-0.3359669253921183</v>
      </c>
      <c r="AE218" s="35" t="n">
        <v>0</v>
      </c>
      <c r="AF218" s="35" t="n">
        <v>0</v>
      </c>
      <c r="AG218" s="36" t="n">
        <v>0</v>
      </c>
    </row>
    <row r="219" ht="15.75" customHeight="1" s="34">
      <c r="A219" s="21" t="inlineStr">
        <is>
          <t>Iowa</t>
        </is>
      </c>
      <c r="B219" s="22" t="inlineStr">
        <is>
          <t>LULUCF - Landfilled Yard Trimmings and Food Scraps</t>
        </is>
      </c>
      <c r="C219" s="37" t="n">
        <v>-0.2531237802201785</v>
      </c>
      <c r="D219" s="37" t="n">
        <v>-0.2377813237401263</v>
      </c>
      <c r="E219" s="37" t="n">
        <v>-0.2337344313193574</v>
      </c>
      <c r="F219" s="37" t="n">
        <v>-0.2023135422289848</v>
      </c>
      <c r="G219" s="37" t="n">
        <v>-0.1760936110149724</v>
      </c>
      <c r="H219" s="37" t="n">
        <v>-0.1430837939400446</v>
      </c>
      <c r="I219" s="37" t="n">
        <v>-0.1151649142748854</v>
      </c>
      <c r="J219" s="37" t="n">
        <v>-0.1217976159137763</v>
      </c>
      <c r="K219" s="37" t="n">
        <v>-0.1196464729825615</v>
      </c>
      <c r="L219" s="37" t="n">
        <v>-0.1099302381734903</v>
      </c>
      <c r="M219" s="37" t="n">
        <v>-0.109315619449657</v>
      </c>
      <c r="N219" s="37" t="n">
        <v>-0.1106001273482378</v>
      </c>
      <c r="O219" s="37" t="n">
        <v>-0.1112766774307875</v>
      </c>
      <c r="P219" s="37" t="n">
        <v>-0.09381306463672938</v>
      </c>
      <c r="Q219" s="37" t="n">
        <v>-0.09131211746176039</v>
      </c>
      <c r="R219" s="37" t="n">
        <v>-0.09183203803880209</v>
      </c>
      <c r="S219" s="37" t="n">
        <v>-0.09119747232988559</v>
      </c>
      <c r="T219" s="37" t="n">
        <v>-0.08662997612920592</v>
      </c>
      <c r="U219" s="37" t="n">
        <v>-0.08492633768783273</v>
      </c>
      <c r="V219" s="37" t="n">
        <v>-0.0971820808157835</v>
      </c>
      <c r="W219" s="37" t="n">
        <v>-0.1044013345697855</v>
      </c>
      <c r="X219" s="37" t="n">
        <v>-0.1030272348674912</v>
      </c>
      <c r="Y219" s="37" t="n">
        <v>-0.1018453393029983</v>
      </c>
      <c r="Z219" s="37" t="n">
        <v>-0.09717236093962622</v>
      </c>
      <c r="AA219" s="37" t="n">
        <v>-0.09680101180955061</v>
      </c>
      <c r="AB219" s="37" t="n">
        <v>-0.09706665355556242</v>
      </c>
      <c r="AC219" s="37" t="n">
        <v>-0.0966950282974097</v>
      </c>
      <c r="AD219" s="37" t="n">
        <v>-0.09648718995174378</v>
      </c>
      <c r="AE219" s="37" t="n">
        <v>0</v>
      </c>
      <c r="AF219" s="37" t="n">
        <v>0</v>
      </c>
      <c r="AG219" s="38" t="n">
        <v>0</v>
      </c>
    </row>
    <row r="220" ht="15.75" customHeight="1" s="34">
      <c r="A220" s="17" t="inlineStr">
        <is>
          <t>Iowa</t>
        </is>
      </c>
      <c r="B220" s="18" t="inlineStr">
        <is>
          <t>LULUCF - Landfilled Yard Trimmings and Food Scraps - Grass</t>
        </is>
      </c>
      <c r="C220" s="35" t="n">
        <v>-0.01918401178100953</v>
      </c>
      <c r="D220" s="35" t="n">
        <v>-0.01772968537116662</v>
      </c>
      <c r="E220" s="35" t="n">
        <v>-0.01734635907356305</v>
      </c>
      <c r="F220" s="35" t="n">
        <v>-0.01339885920671118</v>
      </c>
      <c r="G220" s="35" t="n">
        <v>-0.01055708635626209</v>
      </c>
      <c r="H220" s="35" t="n">
        <v>-0.007070360295324974</v>
      </c>
      <c r="I220" s="35" t="n">
        <v>-0.004062961282048159</v>
      </c>
      <c r="J220" s="35" t="n">
        <v>-0.004104128457591259</v>
      </c>
      <c r="K220" s="35" t="n">
        <v>-0.004281582432442926</v>
      </c>
      <c r="L220" s="35" t="n">
        <v>-0.003560054124430707</v>
      </c>
      <c r="M220" s="35" t="n">
        <v>-0.003515401055095453</v>
      </c>
      <c r="N220" s="35" t="n">
        <v>-0.004350036133078636</v>
      </c>
      <c r="O220" s="35" t="n">
        <v>-0.004966908577057694</v>
      </c>
      <c r="P220" s="35" t="n">
        <v>-0.003168258019360242</v>
      </c>
      <c r="Q220" s="35" t="n">
        <v>-0.002589313894807911</v>
      </c>
      <c r="R220" s="35" t="n">
        <v>-0.00328541354389183</v>
      </c>
      <c r="S220" s="35" t="n">
        <v>-0.003781930907874444</v>
      </c>
      <c r="T220" s="35" t="n">
        <v>-0.003842687614710409</v>
      </c>
      <c r="U220" s="35" t="n">
        <v>-0.00411905066926811</v>
      </c>
      <c r="V220" s="35" t="n">
        <v>-0.005491381014975056</v>
      </c>
      <c r="W220" s="35" t="n">
        <v>-0.006393398955729812</v>
      </c>
      <c r="X220" s="35" t="n">
        <v>-0.006573170465360278</v>
      </c>
      <c r="Y220" s="35" t="n">
        <v>-0.006729255128741518</v>
      </c>
      <c r="Z220" s="35" t="n">
        <v>-0.006463274719057637</v>
      </c>
      <c r="AA220" s="35" t="n">
        <v>-0.006514903002806335</v>
      </c>
      <c r="AB220" s="35" t="n">
        <v>-0.006640871905667021</v>
      </c>
      <c r="AC220" s="35" t="n">
        <v>-0.006738650479057838</v>
      </c>
      <c r="AD220" s="35" t="n">
        <v>-0.006829892534136765</v>
      </c>
      <c r="AE220" s="35" t="n">
        <v>0</v>
      </c>
      <c r="AF220" s="35" t="n">
        <v>0</v>
      </c>
      <c r="AG220" s="36" t="n">
        <v>0</v>
      </c>
    </row>
    <row r="221" ht="15.75" customHeight="1" s="34">
      <c r="A221" s="21" t="inlineStr">
        <is>
          <t>Iowa</t>
        </is>
      </c>
      <c r="B221" s="22" t="inlineStr">
        <is>
          <t>LULUCF - Landfilled Yard Trimmings and Food Scraps - Leaves</t>
        </is>
      </c>
      <c r="C221" s="37" t="n">
        <v>-0.1067604215721291</v>
      </c>
      <c r="D221" s="37" t="n">
        <v>-0.1015436665284437</v>
      </c>
      <c r="E221" s="37" t="n">
        <v>-0.09947108038368181</v>
      </c>
      <c r="F221" s="37" t="n">
        <v>-0.08622948251873132</v>
      </c>
      <c r="G221" s="37" t="n">
        <v>-0.07583004673727831</v>
      </c>
      <c r="H221" s="37" t="n">
        <v>-0.06303021869715705</v>
      </c>
      <c r="I221" s="37" t="n">
        <v>-0.05127024106942213</v>
      </c>
      <c r="J221" s="37" t="n">
        <v>-0.0487149231257609</v>
      </c>
      <c r="K221" s="37" t="n">
        <v>-0.04679729423393147</v>
      </c>
      <c r="L221" s="37" t="n">
        <v>-0.0422837142283635</v>
      </c>
      <c r="M221" s="37" t="n">
        <v>-0.03993804900527213</v>
      </c>
      <c r="N221" s="37" t="n">
        <v>-0.04050781448580339</v>
      </c>
      <c r="O221" s="37" t="n">
        <v>-0.04069730420183418</v>
      </c>
      <c r="P221" s="37" t="n">
        <v>-0.03356429941227581</v>
      </c>
      <c r="Q221" s="37" t="n">
        <v>-0.03005823123647466</v>
      </c>
      <c r="R221" s="37" t="n">
        <v>-0.03077691031534672</v>
      </c>
      <c r="S221" s="37" t="n">
        <v>-0.03087741141016591</v>
      </c>
      <c r="T221" s="37" t="n">
        <v>-0.02914177674703266</v>
      </c>
      <c r="U221" s="37" t="n">
        <v>-0.02875316349533841</v>
      </c>
      <c r="V221" s="37" t="n">
        <v>-0.03403410813756424</v>
      </c>
      <c r="W221" s="37" t="n">
        <v>-0.03719699526900316</v>
      </c>
      <c r="X221" s="37" t="n">
        <v>-0.03696654869406286</v>
      </c>
      <c r="Y221" s="37" t="n">
        <v>-0.0367776232348937</v>
      </c>
      <c r="Z221" s="37" t="n">
        <v>-0.03463656089971982</v>
      </c>
      <c r="AA221" s="37" t="n">
        <v>-0.03418768308947998</v>
      </c>
      <c r="AB221" s="37" t="n">
        <v>-0.03421050449073671</v>
      </c>
      <c r="AC221" s="37" t="n">
        <v>-0.03418349542844423</v>
      </c>
      <c r="AD221" s="37" t="n">
        <v>-0.03420185128312937</v>
      </c>
      <c r="AE221" s="37" t="n">
        <v>0</v>
      </c>
      <c r="AF221" s="37" t="n">
        <v>0</v>
      </c>
      <c r="AG221" s="38" t="n">
        <v>0</v>
      </c>
    </row>
    <row r="222" ht="15.75" customHeight="1" s="34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35" t="n">
        <v>-0.1054230377796316</v>
      </c>
      <c r="D222" s="35" t="n">
        <v>-0.09993387321060353</v>
      </c>
      <c r="E222" s="35" t="n">
        <v>-0.09769499037595042</v>
      </c>
      <c r="F222" s="35" t="n">
        <v>-0.08395281332809573</v>
      </c>
      <c r="G222" s="35" t="n">
        <v>-0.07316264842048739</v>
      </c>
      <c r="H222" s="35" t="n">
        <v>-0.05991769098361389</v>
      </c>
      <c r="I222" s="35" t="n">
        <v>-0.04776650005644834</v>
      </c>
      <c r="J222" s="35" t="n">
        <v>-0.04512019838503443</v>
      </c>
      <c r="K222" s="35" t="n">
        <v>-0.0431361297710035</v>
      </c>
      <c r="L222" s="35" t="n">
        <v>-0.0384812152437042</v>
      </c>
      <c r="M222" s="35" t="n">
        <v>-0.03606831378967156</v>
      </c>
      <c r="N222" s="35" t="n">
        <v>-0.03666402238359592</v>
      </c>
      <c r="O222" s="35" t="n">
        <v>-0.036867601893707</v>
      </c>
      <c r="P222" s="35" t="n">
        <v>-0.02952634902728513</v>
      </c>
      <c r="Q222" s="35" t="n">
        <v>-0.02593448848239177</v>
      </c>
      <c r="R222" s="35" t="n">
        <v>-0.02665118857011839</v>
      </c>
      <c r="S222" s="35" t="n">
        <v>-0.02678835259284597</v>
      </c>
      <c r="T222" s="35" t="n">
        <v>-0.0252052075602115</v>
      </c>
      <c r="U222" s="35" t="n">
        <v>-0.02488315305667743</v>
      </c>
      <c r="V222" s="35" t="n">
        <v>-0.02987075498708221</v>
      </c>
      <c r="W222" s="35" t="n">
        <v>-0.03287397218348929</v>
      </c>
      <c r="X222" s="35" t="n">
        <v>-0.03269835033085549</v>
      </c>
      <c r="Y222" s="35" t="n">
        <v>-0.03256103802642208</v>
      </c>
      <c r="Z222" s="35" t="n">
        <v>-0.03059473211582296</v>
      </c>
      <c r="AA222" s="35" t="n">
        <v>-0.03021277341801093</v>
      </c>
      <c r="AB222" s="35" t="n">
        <v>-0.03027202919897976</v>
      </c>
      <c r="AC222" s="35" t="n">
        <v>-0.03028402313729968</v>
      </c>
      <c r="AD222" s="35" t="n">
        <v>-0.03033791648787398</v>
      </c>
      <c r="AE222" s="35" t="n">
        <v>0</v>
      </c>
      <c r="AF222" s="35" t="n">
        <v>0</v>
      </c>
      <c r="AG222" s="36" t="n">
        <v>0</v>
      </c>
    </row>
    <row r="223" ht="15.75" customHeight="1" s="34">
      <c r="A223" s="21" t="inlineStr">
        <is>
          <t>Iowa</t>
        </is>
      </c>
      <c r="B223" s="22" t="inlineStr">
        <is>
          <t>LULUCF - Landfilled Yard Trimmings and Food Scraps - Landfilled Food Scraps</t>
        </is>
      </c>
      <c r="C223" s="37" t="n">
        <v>-0.02175630908740823</v>
      </c>
      <c r="D223" s="37" t="n">
        <v>-0.01857409862991235</v>
      </c>
      <c r="E223" s="37" t="n">
        <v>-0.01922200148616216</v>
      </c>
      <c r="F223" s="37" t="n">
        <v>-0.01873238717544661</v>
      </c>
      <c r="G223" s="37" t="n">
        <v>-0.0165438295009446</v>
      </c>
      <c r="H223" s="37" t="n">
        <v>-0.01306552396394864</v>
      </c>
      <c r="I223" s="37" t="n">
        <v>-0.01206521186696678</v>
      </c>
      <c r="J223" s="37" t="n">
        <v>-0.02385836594538974</v>
      </c>
      <c r="K223" s="37" t="n">
        <v>-0.02543146654518362</v>
      </c>
      <c r="L223" s="37" t="n">
        <v>-0.02560525457699185</v>
      </c>
      <c r="M223" s="37" t="n">
        <v>-0.02979385559961783</v>
      </c>
      <c r="N223" s="37" t="n">
        <v>-0.02907825434575987</v>
      </c>
      <c r="O223" s="37" t="n">
        <v>-0.02874486275818864</v>
      </c>
      <c r="P223" s="37" t="n">
        <v>-0.02755415817780819</v>
      </c>
      <c r="Q223" s="37" t="n">
        <v>-0.03273008384808605</v>
      </c>
      <c r="R223" s="37" t="n">
        <v>-0.03111852560944516</v>
      </c>
      <c r="S223" s="37" t="n">
        <v>-0.02974977741899928</v>
      </c>
      <c r="T223" s="37" t="n">
        <v>-0.02844030420725136</v>
      </c>
      <c r="U223" s="37" t="n">
        <v>-0.02717097046654877</v>
      </c>
      <c r="V223" s="37" t="n">
        <v>-0.027785836676162</v>
      </c>
      <c r="W223" s="37" t="n">
        <v>-0.02793696816156322</v>
      </c>
      <c r="X223" s="37" t="n">
        <v>-0.02678916537721253</v>
      </c>
      <c r="Y223" s="37" t="n">
        <v>-0.02577742291294102</v>
      </c>
      <c r="Z223" s="37" t="n">
        <v>-0.0254777932050258</v>
      </c>
      <c r="AA223" s="37" t="n">
        <v>-0.02588565229925337</v>
      </c>
      <c r="AB223" s="37" t="n">
        <v>-0.02594324796017893</v>
      </c>
      <c r="AC223" s="37" t="n">
        <v>-0.02548885925260795</v>
      </c>
      <c r="AD223" s="37" t="n">
        <v>-0.02511752964660368</v>
      </c>
      <c r="AE223" s="37" t="n">
        <v>0</v>
      </c>
      <c r="AF223" s="37" t="n">
        <v>0</v>
      </c>
      <c r="AG223" s="38" t="n">
        <v>0</v>
      </c>
    </row>
    <row r="224" ht="15.75" customHeight="1" s="34">
      <c r="A224" s="17" t="inlineStr">
        <is>
          <t>Iowa</t>
        </is>
      </c>
      <c r="B224" s="18" t="inlineStr">
        <is>
          <t>LULUCF - Forest Fires</t>
        </is>
      </c>
      <c r="C224" s="35" t="n">
        <v>0</v>
      </c>
      <c r="D224" s="35" t="n">
        <v>0</v>
      </c>
      <c r="E224" s="35" t="n">
        <v>0</v>
      </c>
      <c r="F224" s="35" t="n">
        <v>0</v>
      </c>
      <c r="G224" s="35" t="n">
        <v>0</v>
      </c>
      <c r="H224" s="35" t="n">
        <v>0</v>
      </c>
      <c r="I224" s="35" t="n">
        <v>0</v>
      </c>
      <c r="J224" s="35" t="n">
        <v>0</v>
      </c>
      <c r="K224" s="35" t="n">
        <v>0</v>
      </c>
      <c r="L224" s="35" t="n">
        <v>0</v>
      </c>
      <c r="M224" s="35" t="n">
        <v>0</v>
      </c>
      <c r="N224" s="35" t="n">
        <v>0</v>
      </c>
      <c r="O224" s="35" t="n">
        <v>0</v>
      </c>
      <c r="P224" s="35" t="n">
        <v>0</v>
      </c>
      <c r="Q224" s="35" t="n">
        <v>0</v>
      </c>
      <c r="R224" s="35" t="n">
        <v>0</v>
      </c>
      <c r="S224" s="35" t="n">
        <v>0</v>
      </c>
      <c r="T224" s="35" t="n">
        <v>0</v>
      </c>
      <c r="U224" s="35" t="n">
        <v>0</v>
      </c>
      <c r="V224" s="35" t="n">
        <v>0</v>
      </c>
      <c r="W224" s="35" t="n">
        <v>0</v>
      </c>
      <c r="X224" s="35" t="n">
        <v>0</v>
      </c>
      <c r="Y224" s="35" t="n">
        <v>0</v>
      </c>
      <c r="Z224" s="35" t="n">
        <v>0</v>
      </c>
      <c r="AA224" s="35" t="n">
        <v>0</v>
      </c>
      <c r="AB224" s="35" t="n">
        <v>0</v>
      </c>
      <c r="AC224" s="35" t="n">
        <v>0</v>
      </c>
      <c r="AD224" s="35" t="n">
        <v>0</v>
      </c>
      <c r="AE224" s="35" t="n">
        <v>0</v>
      </c>
      <c r="AF224" s="35" t="n">
        <v>0</v>
      </c>
      <c r="AG224" s="36" t="n">
        <v>0</v>
      </c>
    </row>
    <row r="225" ht="15.75" customHeight="1" s="34">
      <c r="A225" s="17" t="inlineStr">
        <is>
          <t>Iowa</t>
        </is>
      </c>
      <c r="B225" s="18" t="inlineStr">
        <is>
          <t>LULUCF - Agricultural Soil Carbon Flux</t>
        </is>
      </c>
      <c r="C225" s="35" t="n">
        <v>-6.883694338836078</v>
      </c>
      <c r="D225" s="35" t="n">
        <v>-8.285416111702746</v>
      </c>
      <c r="E225" s="35" t="n">
        <v>-5.286891251714414</v>
      </c>
      <c r="F225" s="35" t="n">
        <v>0.7583438238552943</v>
      </c>
      <c r="G225" s="35" t="n">
        <v>-2.046873630408948</v>
      </c>
      <c r="H225" s="35" t="n">
        <v>-4.138533183722768</v>
      </c>
      <c r="I225" s="35" t="n">
        <v>-4.117595332139721</v>
      </c>
      <c r="J225" s="35" t="n">
        <v>-3.837768816098544</v>
      </c>
      <c r="K225" s="35" t="n">
        <v>-1.51769269200718</v>
      </c>
      <c r="L225" s="35" t="n">
        <v>-4.404593086277566</v>
      </c>
      <c r="M225" s="35" t="n">
        <v>-7.447217163039939</v>
      </c>
      <c r="N225" s="35" t="n">
        <v>-5.832442481476697</v>
      </c>
      <c r="O225" s="35" t="n">
        <v>-6.458250909670123</v>
      </c>
      <c r="P225" s="35" t="n">
        <v>-7.404289218886117</v>
      </c>
      <c r="Q225" s="35" t="n">
        <v>-4.555636893244705</v>
      </c>
      <c r="R225" s="35" t="n">
        <v>-4.438053846145534</v>
      </c>
      <c r="S225" s="35" t="n">
        <v>-7.368462977398614</v>
      </c>
      <c r="T225" s="35" t="n">
        <v>-5.114030058839919</v>
      </c>
      <c r="U225" s="35" t="n">
        <v>-3.95297392565871</v>
      </c>
      <c r="V225" s="35" t="n">
        <v>-3.004121982541369</v>
      </c>
      <c r="W225" s="35" t="n">
        <v>-2.756167200460199</v>
      </c>
      <c r="X225" s="35" t="n">
        <v>-5.976775008620012</v>
      </c>
      <c r="Y225" s="35" t="n">
        <v>-8.635565794353507</v>
      </c>
      <c r="Z225" s="35" t="n">
        <v>-7.24971837618267</v>
      </c>
      <c r="AA225" s="35" t="n">
        <v>-7.919179151736064</v>
      </c>
      <c r="AB225" s="35" t="n">
        <v>-8.588639927289666</v>
      </c>
      <c r="AC225" s="35" t="n">
        <v>-9.258100702843061</v>
      </c>
      <c r="AD225" s="35" t="n">
        <v>-9.927561478396456</v>
      </c>
      <c r="AE225" s="35" t="n">
        <v>-9.927561478396456</v>
      </c>
      <c r="AF225" s="35" t="n">
        <v>-9.927561478396456</v>
      </c>
      <c r="AG225" s="36" t="n">
        <v>-9.927561478396456</v>
      </c>
    </row>
    <row r="226" ht="15.75" customHeight="1" s="34">
      <c r="A226" s="17" t="inlineStr">
        <is>
          <t>Kansas</t>
        </is>
      </c>
      <c r="B226" s="18" t="inlineStr">
        <is>
          <t>LULUCF - Forest Carbon Flux - Aboveground Biomass</t>
        </is>
      </c>
      <c r="C226" s="35" t="n">
        <v>-3.6402547948694</v>
      </c>
      <c r="D226" s="35" t="n">
        <v>-3.640254794869492</v>
      </c>
      <c r="E226" s="35" t="n">
        <v>-3.640254794869426</v>
      </c>
      <c r="F226" s="35" t="n">
        <v>-3.640254794869426</v>
      </c>
      <c r="G226" s="35" t="n">
        <v>-2.760351485840464</v>
      </c>
      <c r="H226" s="35" t="n">
        <v>-2.526159431879307</v>
      </c>
      <c r="I226" s="35" t="n">
        <v>-2.526159431879255</v>
      </c>
      <c r="J226" s="35" t="n">
        <v>-2.526159431879333</v>
      </c>
      <c r="K226" s="35" t="n">
        <v>-2.526159431879255</v>
      </c>
      <c r="L226" s="35" t="n">
        <v>-2.526159431879281</v>
      </c>
      <c r="M226" s="35" t="n">
        <v>-2.526159431879281</v>
      </c>
      <c r="N226" s="35" t="n">
        <v>-2.526159431879281</v>
      </c>
      <c r="O226" s="35" t="n">
        <v>-2.526159431879281</v>
      </c>
      <c r="P226" s="35" t="n">
        <v>-3.188389905658316</v>
      </c>
      <c r="Q226" s="35" t="n">
        <v>-3.614638185624981</v>
      </c>
      <c r="R226" s="35" t="n">
        <v>-3.614638185625085</v>
      </c>
      <c r="S226" s="35" t="n">
        <v>-3.614638185625085</v>
      </c>
      <c r="T226" s="35" t="n">
        <v>-3.404081506870632</v>
      </c>
      <c r="U226" s="35" t="n">
        <v>-3.559980724806616</v>
      </c>
      <c r="V226" s="35" t="n">
        <v>-3.743214023589886</v>
      </c>
      <c r="W226" s="35" t="n">
        <v>-3.743214023589911</v>
      </c>
      <c r="X226" s="35" t="n">
        <v>-3.743214023589938</v>
      </c>
      <c r="Y226" s="35" t="n">
        <v>-3.743214023589886</v>
      </c>
      <c r="Z226" s="35" t="n">
        <v>-3.743214023589859</v>
      </c>
      <c r="AA226" s="35" t="n">
        <v>-3.743214023589859</v>
      </c>
      <c r="AB226" s="35" t="n">
        <v>-3.743214023589859</v>
      </c>
      <c r="AC226" s="35" t="n">
        <v>-3.743214023589859</v>
      </c>
      <c r="AD226" s="35" t="n">
        <v>-3.743214023589859</v>
      </c>
      <c r="AE226" s="35" t="n">
        <v>0</v>
      </c>
      <c r="AF226" s="35" t="n">
        <v>0</v>
      </c>
      <c r="AG226" s="36" t="n">
        <v>0</v>
      </c>
    </row>
    <row r="227" ht="15.75" customHeight="1" s="34">
      <c r="A227" s="21" t="inlineStr">
        <is>
          <t>Kansas</t>
        </is>
      </c>
      <c r="B227" s="22" t="inlineStr">
        <is>
          <t>LULUCF - Forest Carbon Flux - Belowground Biomass</t>
        </is>
      </c>
      <c r="C227" s="37" t="n">
        <v>-0.6878118777229562</v>
      </c>
      <c r="D227" s="37" t="n">
        <v>-0.6878118777229529</v>
      </c>
      <c r="E227" s="37" t="n">
        <v>-0.6878118777229496</v>
      </c>
      <c r="F227" s="37" t="n">
        <v>-0.6878118777229659</v>
      </c>
      <c r="G227" s="37" t="n">
        <v>-0.502057301943416</v>
      </c>
      <c r="H227" s="37" t="n">
        <v>-0.4526186655628586</v>
      </c>
      <c r="I227" s="37" t="n">
        <v>-0.4526186655628553</v>
      </c>
      <c r="J227" s="37" t="n">
        <v>-0.4526186655628717</v>
      </c>
      <c r="K227" s="37" t="n">
        <v>-0.4526186655628586</v>
      </c>
      <c r="L227" s="37" t="n">
        <v>-0.4526186655628489</v>
      </c>
      <c r="M227" s="37" t="n">
        <v>-0.4526186655628619</v>
      </c>
      <c r="N227" s="37" t="n">
        <v>-0.4526186655628553</v>
      </c>
      <c r="O227" s="37" t="n">
        <v>-0.4526186655628684</v>
      </c>
      <c r="P227" s="37" t="n">
        <v>-0.5778293133822224</v>
      </c>
      <c r="Q227" s="37" t="n">
        <v>-0.6584218342337051</v>
      </c>
      <c r="R227" s="37" t="n">
        <v>-0.6584218342337019</v>
      </c>
      <c r="S227" s="37" t="n">
        <v>-0.6584218342337085</v>
      </c>
      <c r="T227" s="37" t="n">
        <v>-0.6350266477054547</v>
      </c>
      <c r="U227" s="37" t="n">
        <v>-0.6646881324183636</v>
      </c>
      <c r="V227" s="37" t="n">
        <v>-0.6995502168003528</v>
      </c>
      <c r="W227" s="37" t="n">
        <v>-0.69955021680033</v>
      </c>
      <c r="X227" s="37" t="n">
        <v>-0.6995502168003203</v>
      </c>
      <c r="Y227" s="37" t="n">
        <v>-0.6995502168003593</v>
      </c>
      <c r="Z227" s="37" t="n">
        <v>-0.6995502168003528</v>
      </c>
      <c r="AA227" s="37" t="n">
        <v>-0.6995502168003528</v>
      </c>
      <c r="AB227" s="37" t="n">
        <v>-0.6995502168003528</v>
      </c>
      <c r="AC227" s="37" t="n">
        <v>-0.6995502168003528</v>
      </c>
      <c r="AD227" s="37" t="n">
        <v>-0.6995502168003528</v>
      </c>
      <c r="AE227" s="37" t="n">
        <v>0</v>
      </c>
      <c r="AF227" s="37" t="n">
        <v>0</v>
      </c>
      <c r="AG227" s="38" t="n">
        <v>0</v>
      </c>
    </row>
    <row r="228" ht="15.75" customHeight="1" s="34">
      <c r="A228" s="17" t="inlineStr">
        <is>
          <t>Kansas</t>
        </is>
      </c>
      <c r="B228" s="18" t="inlineStr">
        <is>
          <t>LULUCF - Forest Carbon Flux - Dead Wood</t>
        </is>
      </c>
      <c r="C228" s="35" t="n">
        <v>-0.500589057457035</v>
      </c>
      <c r="D228" s="35" t="n">
        <v>-0.500589057457035</v>
      </c>
      <c r="E228" s="35" t="n">
        <v>-0.5005890574570382</v>
      </c>
      <c r="F228" s="35" t="n">
        <v>-0.500589057457035</v>
      </c>
      <c r="G228" s="35" t="n">
        <v>-0.5805723887786807</v>
      </c>
      <c r="H228" s="35" t="n">
        <v>-0.6018541683863772</v>
      </c>
      <c r="I228" s="35" t="n">
        <v>-0.6018541683863836</v>
      </c>
      <c r="J228" s="35" t="n">
        <v>-0.6018541683863804</v>
      </c>
      <c r="K228" s="35" t="n">
        <v>-0.6018541683863804</v>
      </c>
      <c r="L228" s="35" t="n">
        <v>-0.6018541683863706</v>
      </c>
      <c r="M228" s="35" t="n">
        <v>-0.6018541683864032</v>
      </c>
      <c r="N228" s="35" t="n">
        <v>-0.6018541683863706</v>
      </c>
      <c r="O228" s="35" t="n">
        <v>-0.6018541683863836</v>
      </c>
      <c r="P228" s="35" t="n">
        <v>-0.6370806490866219</v>
      </c>
      <c r="Q228" s="35" t="n">
        <v>-0.6597543667759874</v>
      </c>
      <c r="R228" s="35" t="n">
        <v>-0.6597543667760004</v>
      </c>
      <c r="S228" s="35" t="n">
        <v>-0.6597543667759874</v>
      </c>
      <c r="T228" s="35" t="n">
        <v>-0.4703752246535681</v>
      </c>
      <c r="U228" s="35" t="n">
        <v>-0.4295677022851182</v>
      </c>
      <c r="V228" s="35" t="n">
        <v>-0.3816053260926928</v>
      </c>
      <c r="W228" s="35" t="n">
        <v>-0.3816053260926733</v>
      </c>
      <c r="X228" s="35" t="n">
        <v>-0.3816053260926863</v>
      </c>
      <c r="Y228" s="35" t="n">
        <v>-0.3816053260926863</v>
      </c>
      <c r="Z228" s="35" t="n">
        <v>-0.3816053260926863</v>
      </c>
      <c r="AA228" s="35" t="n">
        <v>-0.3816053260926863</v>
      </c>
      <c r="AB228" s="35" t="n">
        <v>-0.3816053260926863</v>
      </c>
      <c r="AC228" s="35" t="n">
        <v>-0.3816053260926863</v>
      </c>
      <c r="AD228" s="35" t="n">
        <v>-0.3816053260926863</v>
      </c>
      <c r="AE228" s="35" t="n">
        <v>0</v>
      </c>
      <c r="AF228" s="35" t="n">
        <v>0</v>
      </c>
      <c r="AG228" s="36" t="n">
        <v>0</v>
      </c>
    </row>
    <row r="229" ht="15.75" customHeight="1" s="34">
      <c r="A229" s="21" t="inlineStr">
        <is>
          <t>Kansas</t>
        </is>
      </c>
      <c r="B229" s="22" t="inlineStr">
        <is>
          <t>LULUCF - Forest Carbon Flux - Litter</t>
        </is>
      </c>
      <c r="C229" s="37" t="n">
        <v>-0.2911413472736224</v>
      </c>
      <c r="D229" s="37" t="n">
        <v>-0.291141347273624</v>
      </c>
      <c r="E229" s="37" t="n">
        <v>-0.2911413472736224</v>
      </c>
      <c r="F229" s="37" t="n">
        <v>-0.2911413472736224</v>
      </c>
      <c r="G229" s="37" t="n">
        <v>-0.3906164666930936</v>
      </c>
      <c r="H229" s="37" t="n">
        <v>-0.4170911059713482</v>
      </c>
      <c r="I229" s="37" t="n">
        <v>-0.4170911059713547</v>
      </c>
      <c r="J229" s="37" t="n">
        <v>-0.4170911059713547</v>
      </c>
      <c r="K229" s="37" t="n">
        <v>-0.4170911059713612</v>
      </c>
      <c r="L229" s="37" t="n">
        <v>-0.4170911059713547</v>
      </c>
      <c r="M229" s="37" t="n">
        <v>-0.417091105971358</v>
      </c>
      <c r="N229" s="37" t="n">
        <v>-0.4170911059713417</v>
      </c>
      <c r="O229" s="37" t="n">
        <v>-0.4170911059713515</v>
      </c>
      <c r="P229" s="37" t="n">
        <v>-0.4815827341094346</v>
      </c>
      <c r="Q229" s="37" t="n">
        <v>-0.523093124607235</v>
      </c>
      <c r="R229" s="37" t="n">
        <v>-0.5230931246072252</v>
      </c>
      <c r="S229" s="37" t="n">
        <v>-0.5230931246072252</v>
      </c>
      <c r="T229" s="37" t="n">
        <v>-0.5230931246072187</v>
      </c>
      <c r="U229" s="37" t="n">
        <v>-0.4791609166024298</v>
      </c>
      <c r="V229" s="37" t="n">
        <v>-0.4275259982100475</v>
      </c>
      <c r="W229" s="37" t="n">
        <v>-0.4275259982100345</v>
      </c>
      <c r="X229" s="37" t="n">
        <v>-0.4275259982100508</v>
      </c>
      <c r="Y229" s="37" t="n">
        <v>-0.4275259982100377</v>
      </c>
      <c r="Z229" s="37" t="n">
        <v>-0.4275259982100475</v>
      </c>
      <c r="AA229" s="37" t="n">
        <v>-0.4275259982100475</v>
      </c>
      <c r="AB229" s="37" t="n">
        <v>-0.4275259982100475</v>
      </c>
      <c r="AC229" s="37" t="n">
        <v>-0.4275259982100475</v>
      </c>
      <c r="AD229" s="37" t="n">
        <v>-0.4275259982100475</v>
      </c>
      <c r="AE229" s="37" t="n">
        <v>0</v>
      </c>
      <c r="AF229" s="37" t="n">
        <v>0</v>
      </c>
      <c r="AG229" s="38" t="n">
        <v>0</v>
      </c>
    </row>
    <row r="230" ht="15.75" customHeight="1" s="34">
      <c r="A230" s="17" t="inlineStr">
        <is>
          <t>Kansas</t>
        </is>
      </c>
      <c r="B230" s="18" t="inlineStr">
        <is>
          <t>LULUCF - Forest Carbon Flux - Soil Organic Carbon</t>
        </is>
      </c>
      <c r="C230" s="35" t="n">
        <v>-2.979536841851638</v>
      </c>
      <c r="D230" s="35" t="n">
        <v>-2.979536841851716</v>
      </c>
      <c r="E230" s="35" t="n">
        <v>-2.97953684185169</v>
      </c>
      <c r="F230" s="35" t="n">
        <v>-2.979536841851716</v>
      </c>
      <c r="G230" s="35" t="n">
        <v>-4.997228271657538</v>
      </c>
      <c r="H230" s="35" t="n">
        <v>-5.534223382502138</v>
      </c>
      <c r="I230" s="35" t="n">
        <v>-5.534223382502164</v>
      </c>
      <c r="J230" s="35" t="n">
        <v>-5.534223382502191</v>
      </c>
      <c r="K230" s="35" t="n">
        <v>-5.534223382502216</v>
      </c>
      <c r="L230" s="35" t="n">
        <v>-5.534223382502164</v>
      </c>
      <c r="M230" s="35" t="n">
        <v>-5.534223382502138</v>
      </c>
      <c r="N230" s="35" t="n">
        <v>-5.534223382502086</v>
      </c>
      <c r="O230" s="35" t="n">
        <v>-5.534223382502242</v>
      </c>
      <c r="P230" s="35" t="n">
        <v>-6.575852021608592</v>
      </c>
      <c r="Q230" s="35" t="n">
        <v>-7.246302013511619</v>
      </c>
      <c r="R230" s="35" t="n">
        <v>-7.246302013511775</v>
      </c>
      <c r="S230" s="35" t="n">
        <v>-7.246302013511671</v>
      </c>
      <c r="T230" s="35" t="n">
        <v>-7.246302013511723</v>
      </c>
      <c r="U230" s="35" t="n">
        <v>-7.26505326576382</v>
      </c>
      <c r="V230" s="35" t="n">
        <v>-7.287092207664813</v>
      </c>
      <c r="W230" s="35" t="n">
        <v>-7.287092207664604</v>
      </c>
      <c r="X230" s="35" t="n">
        <v>-7.287092207664813</v>
      </c>
      <c r="Y230" s="35" t="n">
        <v>-7.287092207664813</v>
      </c>
      <c r="Z230" s="35" t="n">
        <v>-7.287092207664604</v>
      </c>
      <c r="AA230" s="35" t="n">
        <v>-7.287092207664604</v>
      </c>
      <c r="AB230" s="35" t="n">
        <v>-7.287092207664604</v>
      </c>
      <c r="AC230" s="35" t="n">
        <v>-7.287092207664604</v>
      </c>
      <c r="AD230" s="35" t="n">
        <v>-7.287092207664604</v>
      </c>
      <c r="AE230" s="35" t="n">
        <v>0</v>
      </c>
      <c r="AF230" s="35" t="n">
        <v>0</v>
      </c>
      <c r="AG230" s="36" t="n">
        <v>0</v>
      </c>
    </row>
    <row r="231" ht="15.75" customHeight="1" s="34">
      <c r="A231" s="21" t="inlineStr">
        <is>
          <t>Kansas</t>
        </is>
      </c>
      <c r="B231" s="22" t="inlineStr">
        <is>
          <t>LULUCF - Forest Carbon Flux - Total wood products and landfills</t>
        </is>
      </c>
      <c r="C231" s="37" t="n">
        <v>-0.8662188134367831</v>
      </c>
      <c r="D231" s="37" t="n">
        <v>-0.8662188134367831</v>
      </c>
      <c r="E231" s="37" t="n">
        <v>-0.8662188134367831</v>
      </c>
      <c r="F231" s="37" t="n">
        <v>0.2736075159199513</v>
      </c>
      <c r="G231" s="37" t="n">
        <v>0.2736075159199513</v>
      </c>
      <c r="H231" s="37" t="n">
        <v>0.2736075159199513</v>
      </c>
      <c r="I231" s="37" t="n">
        <v>0.2736075159199513</v>
      </c>
      <c r="J231" s="37" t="n">
        <v>0.2736075159199513</v>
      </c>
      <c r="K231" s="37" t="n">
        <v>0.2736075159199513</v>
      </c>
      <c r="L231" s="37" t="n">
        <v>0.2736075159199513</v>
      </c>
      <c r="M231" s="37" t="n">
        <v>0.2736075159199513</v>
      </c>
      <c r="N231" s="37" t="n">
        <v>0.2736075159199513</v>
      </c>
      <c r="O231" s="37" t="n">
        <v>0.2736075159199513</v>
      </c>
      <c r="P231" s="37" t="n">
        <v>0.2736075159199513</v>
      </c>
      <c r="Q231" s="37" t="n">
        <v>0.2736075159199513</v>
      </c>
      <c r="R231" s="37" t="n">
        <v>0.2736075159199513</v>
      </c>
      <c r="S231" s="37" t="n">
        <v>0.2736075159199513</v>
      </c>
      <c r="T231" s="37" t="n">
        <v>0.2736075159199513</v>
      </c>
      <c r="U231" s="37" t="n">
        <v>0.2736075159199513</v>
      </c>
      <c r="V231" s="37" t="n">
        <v>0.2736075159199513</v>
      </c>
      <c r="W231" s="37" t="n">
        <v>0.2736075159199513</v>
      </c>
      <c r="X231" s="37" t="n">
        <v>0.2736075159199513</v>
      </c>
      <c r="Y231" s="37" t="n">
        <v>0.2736075159199513</v>
      </c>
      <c r="Z231" s="37" t="n">
        <v>0.2736075159199513</v>
      </c>
      <c r="AA231" s="37" t="n">
        <v>0.2736075159199513</v>
      </c>
      <c r="AB231" s="37" t="n">
        <v>0.2736075159199513</v>
      </c>
      <c r="AC231" s="37" t="n">
        <v>0.2736075159199513</v>
      </c>
      <c r="AD231" s="37" t="n">
        <v>0.2736075159199513</v>
      </c>
      <c r="AE231" s="37" t="n">
        <v>0</v>
      </c>
      <c r="AF231" s="37" t="n">
        <v>0</v>
      </c>
      <c r="AG231" s="38" t="n">
        <v>0</v>
      </c>
    </row>
    <row r="232" ht="15.75" customHeight="1" s="34">
      <c r="A232" s="17" t="inlineStr">
        <is>
          <t>Kansas</t>
        </is>
      </c>
      <c r="B232" s="18" t="inlineStr">
        <is>
          <t>LULUCF - Urban Trees</t>
        </is>
      </c>
      <c r="C232" s="35" t="n">
        <v>-0.3787081420187793</v>
      </c>
      <c r="D232" s="35" t="n">
        <v>-0.3860965844483568</v>
      </c>
      <c r="E232" s="35" t="n">
        <v>-0.3934850268779342</v>
      </c>
      <c r="F232" s="35" t="n">
        <v>-0.4008734693075116</v>
      </c>
      <c r="G232" s="35" t="n">
        <v>-0.4082619117370891</v>
      </c>
      <c r="H232" s="35" t="n">
        <v>-0.4156503541666666</v>
      </c>
      <c r="I232" s="35" t="n">
        <v>-0.423038796596244</v>
      </c>
      <c r="J232" s="35" t="n">
        <v>-0.4304272390258215</v>
      </c>
      <c r="K232" s="35" t="n">
        <v>-0.437815681455399</v>
      </c>
      <c r="L232" s="35" t="n">
        <v>-0.4452041238849764</v>
      </c>
      <c r="M232" s="35" t="n">
        <v>-0.452592566314554</v>
      </c>
      <c r="N232" s="35" t="n">
        <v>-0.4581880722960789</v>
      </c>
      <c r="O232" s="35" t="n">
        <v>-0.4637835782776038</v>
      </c>
      <c r="P232" s="35" t="n">
        <v>-0.4693790842591288</v>
      </c>
      <c r="Q232" s="35" t="n">
        <v>-0.4749745902406536</v>
      </c>
      <c r="R232" s="35" t="n">
        <v>-0.4805700962221786</v>
      </c>
      <c r="S232" s="35" t="n">
        <v>-0.4861656022037035</v>
      </c>
      <c r="T232" s="35" t="n">
        <v>-0.4917611081852284</v>
      </c>
      <c r="U232" s="35" t="n">
        <v>-0.4973566141667534</v>
      </c>
      <c r="V232" s="35" t="n">
        <v>-0.5029521201482783</v>
      </c>
      <c r="W232" s="35" t="n">
        <v>-0.5085476261298028</v>
      </c>
      <c r="X232" s="35" t="n">
        <v>-0.5141431321113274</v>
      </c>
      <c r="Y232" s="35" t="n">
        <v>-0.5197386380928531</v>
      </c>
      <c r="Z232" s="35" t="n">
        <v>-0.5253341440743773</v>
      </c>
      <c r="AA232" s="35" t="n">
        <v>-0.5309296500559014</v>
      </c>
      <c r="AB232" s="35" t="n">
        <v>-0.536525156037427</v>
      </c>
      <c r="AC232" s="35" t="n">
        <v>-0.5421206620189514</v>
      </c>
      <c r="AD232" s="35" t="n">
        <v>-0.547716168000477</v>
      </c>
      <c r="AE232" s="35" t="n">
        <v>0</v>
      </c>
      <c r="AF232" s="35" t="n">
        <v>0</v>
      </c>
      <c r="AG232" s="36" t="n">
        <v>0</v>
      </c>
    </row>
    <row r="233" ht="15.75" customHeight="1" s="34">
      <c r="A233" s="21" t="inlineStr">
        <is>
          <t>Kansas</t>
        </is>
      </c>
      <c r="B233" s="22" t="inlineStr">
        <is>
          <t>LULUCF - Landfilled Yard Trimmings and Food Scraps</t>
        </is>
      </c>
      <c r="C233" s="37" t="n">
        <v>-0.2313172696505424</v>
      </c>
      <c r="D233" s="37" t="n">
        <v>-0.2176279195986364</v>
      </c>
      <c r="E233" s="37" t="n">
        <v>-0.2156466448651514</v>
      </c>
      <c r="F233" s="37" t="n">
        <v>-0.1879262218465913</v>
      </c>
      <c r="G233" s="37" t="n">
        <v>-0.1651730502181088</v>
      </c>
      <c r="H233" s="37" t="n">
        <v>-0.1353929249176267</v>
      </c>
      <c r="I233" s="37" t="n">
        <v>-0.1098563749196186</v>
      </c>
      <c r="J233" s="37" t="n">
        <v>-0.1165481943938854</v>
      </c>
      <c r="K233" s="37" t="n">
        <v>-0.1155031168938935</v>
      </c>
      <c r="L233" s="37" t="n">
        <v>-0.1066892544594961</v>
      </c>
      <c r="M233" s="37" t="n">
        <v>-0.1044285620943265</v>
      </c>
      <c r="N233" s="37" t="n">
        <v>-0.1058917341815287</v>
      </c>
      <c r="O233" s="37" t="n">
        <v>-0.1070930865251628</v>
      </c>
      <c r="P233" s="37" t="n">
        <v>-0.09101906399680433</v>
      </c>
      <c r="Q233" s="37" t="n">
        <v>-0.08839786784184045</v>
      </c>
      <c r="R233" s="37" t="n">
        <v>-0.08868109742438091</v>
      </c>
      <c r="S233" s="37" t="n">
        <v>-0.08789509350079656</v>
      </c>
      <c r="T233" s="37" t="n">
        <v>-0.08362752070735241</v>
      </c>
      <c r="U233" s="37" t="n">
        <v>-0.08207120251656394</v>
      </c>
      <c r="V233" s="37" t="n">
        <v>-0.0936357767871428</v>
      </c>
      <c r="W233" s="37" t="n">
        <v>-0.1002171470176976</v>
      </c>
      <c r="X233" s="37" t="n">
        <v>-0.09866317062341839</v>
      </c>
      <c r="Y233" s="37" t="n">
        <v>-0.09767481876634754</v>
      </c>
      <c r="Z233" s="37" t="n">
        <v>-0.09291396224139836</v>
      </c>
      <c r="AA233" s="37" t="n">
        <v>-0.09219476335317545</v>
      </c>
      <c r="AB233" s="37" t="n">
        <v>-0.0922617133365396</v>
      </c>
      <c r="AC233" s="37" t="n">
        <v>-0.09156713026235508</v>
      </c>
      <c r="AD233" s="37" t="n">
        <v>-0.09091199514535619</v>
      </c>
      <c r="AE233" s="37" t="n">
        <v>0</v>
      </c>
      <c r="AF233" s="37" t="n">
        <v>0</v>
      </c>
      <c r="AG233" s="38" t="n">
        <v>0</v>
      </c>
    </row>
    <row r="234" ht="15.75" customHeight="1" s="34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35" t="n">
        <v>-0.01792479881703011</v>
      </c>
      <c r="D234" s="35" t="n">
        <v>-0.01657873530159702</v>
      </c>
      <c r="E234" s="35" t="n">
        <v>-0.01635548752120338</v>
      </c>
      <c r="F234" s="35" t="n">
        <v>-0.01281084211811931</v>
      </c>
      <c r="G234" s="35" t="n">
        <v>-0.01028691923796624</v>
      </c>
      <c r="H234" s="35" t="n">
        <v>-0.00709352326564516</v>
      </c>
      <c r="I234" s="35" t="n">
        <v>-0.00430159260655652</v>
      </c>
      <c r="J234" s="35" t="n">
        <v>-0.004348904124962805</v>
      </c>
      <c r="K234" s="35" t="n">
        <v>-0.004543034634069167</v>
      </c>
      <c r="L234" s="35" t="n">
        <v>-0.003847156885311202</v>
      </c>
      <c r="M234" s="35" t="n">
        <v>-0.003645373847284503</v>
      </c>
      <c r="N234" s="35" t="n">
        <v>-0.004402593102991479</v>
      </c>
      <c r="O234" s="35" t="n">
        <v>-0.004984639143152577</v>
      </c>
      <c r="P234" s="35" t="n">
        <v>-0.003297847104254089</v>
      </c>
      <c r="Q234" s="35" t="n">
        <v>-0.00271582507106846</v>
      </c>
      <c r="R234" s="35" t="n">
        <v>-0.003328102755403174</v>
      </c>
      <c r="S234" s="35" t="n">
        <v>-0.003757970194794429</v>
      </c>
      <c r="T234" s="35" t="n">
        <v>-0.003798150427311829</v>
      </c>
      <c r="U234" s="35" t="n">
        <v>-0.004044489768086132</v>
      </c>
      <c r="V234" s="35" t="n">
        <v>-0.005323038049360595</v>
      </c>
      <c r="W234" s="35" t="n">
        <v>-0.006143394863547692</v>
      </c>
      <c r="X234" s="35" t="n">
        <v>-0.006282481376692573</v>
      </c>
      <c r="Y234" s="35" t="n">
        <v>-0.006430013407923079</v>
      </c>
      <c r="Z234" s="35" t="n">
        <v>-0.00614571978449201</v>
      </c>
      <c r="AA234" s="35" t="n">
        <v>-0.006161513699645174</v>
      </c>
      <c r="AB234" s="35" t="n">
        <v>-0.006261973778935962</v>
      </c>
      <c r="AC234" s="35" t="n">
        <v>-0.006324712440699765</v>
      </c>
      <c r="AD234" s="35" t="n">
        <v>-0.006373749980471786</v>
      </c>
      <c r="AE234" s="35" t="n">
        <v>0</v>
      </c>
      <c r="AF234" s="35" t="n">
        <v>0</v>
      </c>
      <c r="AG234" s="36" t="n">
        <v>0</v>
      </c>
    </row>
    <row r="235" ht="15.75" customHeight="1" s="34">
      <c r="A235" s="21" t="inlineStr">
        <is>
          <t>Kansas</t>
        </is>
      </c>
      <c r="B235" s="22" t="inlineStr">
        <is>
          <t>LULUCF - Landfilled Yard Trimmings and Food Scraps - Leaves</t>
        </is>
      </c>
      <c r="C235" s="37" t="n">
        <v>-0.09606684108476907</v>
      </c>
      <c r="D235" s="37" t="n">
        <v>-0.09155963967481605</v>
      </c>
      <c r="E235" s="37" t="n">
        <v>-0.09034972248337249</v>
      </c>
      <c r="F235" s="37" t="n">
        <v>-0.0787313260648323</v>
      </c>
      <c r="G235" s="37" t="n">
        <v>-0.06973079894866839</v>
      </c>
      <c r="H235" s="37" t="n">
        <v>-0.05827690899973929</v>
      </c>
      <c r="I235" s="37" t="n">
        <v>-0.04763659979232659</v>
      </c>
      <c r="J235" s="37" t="n">
        <v>-0.04554806565055628</v>
      </c>
      <c r="K235" s="37" t="n">
        <v>-0.04409637776789198</v>
      </c>
      <c r="L235" s="37" t="n">
        <v>-0.04004729413230499</v>
      </c>
      <c r="M235" s="37" t="n">
        <v>-0.03756791924668391</v>
      </c>
      <c r="N235" s="37" t="n">
        <v>-0.03819816121447718</v>
      </c>
      <c r="O235" s="37" t="n">
        <v>-0.038543985003004</v>
      </c>
      <c r="P235" s="37" t="n">
        <v>-0.03199928910649839</v>
      </c>
      <c r="Q235" s="37" t="n">
        <v>-0.02872156151294913</v>
      </c>
      <c r="R235" s="37" t="n">
        <v>-0.02939377799631408</v>
      </c>
      <c r="S235" s="37" t="n">
        <v>-0.02948123280274482</v>
      </c>
      <c r="T235" s="37" t="n">
        <v>-0.02791589218234105</v>
      </c>
      <c r="U235" s="37" t="n">
        <v>-0.02761192154054371</v>
      </c>
      <c r="V235" s="37" t="n">
        <v>-0.03262808332083818</v>
      </c>
      <c r="W235" s="37" t="n">
        <v>-0.03555697446361467</v>
      </c>
      <c r="X235" s="37" t="n">
        <v>-0.03527009942552744</v>
      </c>
      <c r="Y235" s="37" t="n">
        <v>-0.03516191267206864</v>
      </c>
      <c r="Z235" s="37" t="n">
        <v>-0.03303426493602887</v>
      </c>
      <c r="AA235" s="37" t="n">
        <v>-0.03249561278609242</v>
      </c>
      <c r="AB235" s="37" t="n">
        <v>-0.03246558572275701</v>
      </c>
      <c r="AC235" s="37" t="n">
        <v>-0.03232626662219346</v>
      </c>
      <c r="AD235" s="37" t="n">
        <v>-0.03218625074651853</v>
      </c>
      <c r="AE235" s="37" t="n">
        <v>0</v>
      </c>
      <c r="AF235" s="37" t="n">
        <v>0</v>
      </c>
      <c r="AG235" s="38" t="n">
        <v>0</v>
      </c>
    </row>
    <row r="236" ht="15.75" customHeight="1" s="34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35" t="n">
        <v>-0.09521909249463979</v>
      </c>
      <c r="D236" s="35" t="n">
        <v>-0.0904674787673712</v>
      </c>
      <c r="E236" s="35" t="n">
        <v>-0.08912254646381794</v>
      </c>
      <c r="F236" s="35" t="n">
        <v>-0.07705637286380347</v>
      </c>
      <c r="G236" s="35" t="n">
        <v>-0.06770827798503561</v>
      </c>
      <c r="H236" s="35" t="n">
        <v>-0.05584838572103304</v>
      </c>
      <c r="I236" s="35" t="n">
        <v>-0.04484680261593019</v>
      </c>
      <c r="J236" s="35" t="n">
        <v>-0.04267546327851517</v>
      </c>
      <c r="K236" s="35" t="n">
        <v>-0.04116466712354967</v>
      </c>
      <c r="L236" s="35" t="n">
        <v>-0.03698073219631472</v>
      </c>
      <c r="M236" s="35" t="n">
        <v>-0.03442163031213071</v>
      </c>
      <c r="N236" s="35" t="n">
        <v>-0.03507143218596043</v>
      </c>
      <c r="O236" s="35" t="n">
        <v>-0.03542777015422215</v>
      </c>
      <c r="P236" s="35" t="n">
        <v>-0.02868412954929079</v>
      </c>
      <c r="Q236" s="35" t="n">
        <v>-0.02531801965770584</v>
      </c>
      <c r="R236" s="35" t="n">
        <v>-0.0259774890837438</v>
      </c>
      <c r="S236" s="35" t="n">
        <v>-0.02608895344577764</v>
      </c>
      <c r="T236" s="35" t="n">
        <v>-0.02465206056958512</v>
      </c>
      <c r="U236" s="35" t="n">
        <v>-0.02439626586108443</v>
      </c>
      <c r="V236" s="35" t="n">
        <v>-0.02912307791205126</v>
      </c>
      <c r="W236" s="35" t="n">
        <v>-0.0318945684953159</v>
      </c>
      <c r="X236" s="35" t="n">
        <v>-0.03165375935287689</v>
      </c>
      <c r="Y236" s="35" t="n">
        <v>-0.03157995757204685</v>
      </c>
      <c r="Z236" s="35" t="n">
        <v>-0.02961432756701272</v>
      </c>
      <c r="AA236" s="35" t="n">
        <v>-0.02913661648364101</v>
      </c>
      <c r="AB236" s="35" t="n">
        <v>-0.02913492383762142</v>
      </c>
      <c r="AC236" s="35" t="n">
        <v>-0.02903049276296709</v>
      </c>
      <c r="AD236" s="35" t="n">
        <v>-0.02892503287499395</v>
      </c>
      <c r="AE236" s="35" t="n">
        <v>0</v>
      </c>
      <c r="AF236" s="35" t="n">
        <v>0</v>
      </c>
      <c r="AG236" s="36" t="n">
        <v>0</v>
      </c>
    </row>
    <row r="237" ht="15.75" customHeight="1" s="34">
      <c r="A237" s="21" t="inlineStr">
        <is>
          <t>Kansas</t>
        </is>
      </c>
      <c r="B237" s="22" t="inlineStr">
        <is>
          <t>LULUCF - Landfilled Yard Trimmings and Food Scraps - Landfilled Food Scraps</t>
        </is>
      </c>
      <c r="C237" s="37" t="n">
        <v>-0.02210653725410347</v>
      </c>
      <c r="D237" s="37" t="n">
        <v>-0.01902206585485218</v>
      </c>
      <c r="E237" s="37" t="n">
        <v>-0.01981888839675758</v>
      </c>
      <c r="F237" s="37" t="n">
        <v>-0.01932768079983622</v>
      </c>
      <c r="G237" s="37" t="n">
        <v>-0.01744705404643858</v>
      </c>
      <c r="H237" s="37" t="n">
        <v>-0.0141741069312092</v>
      </c>
      <c r="I237" s="37" t="n">
        <v>-0.01307137990480528</v>
      </c>
      <c r="J237" s="37" t="n">
        <v>-0.02397576133985116</v>
      </c>
      <c r="K237" s="37" t="n">
        <v>-0.02569903736838271</v>
      </c>
      <c r="L237" s="37" t="n">
        <v>-0.0258140712455652</v>
      </c>
      <c r="M237" s="37" t="n">
        <v>-0.02879363868822733</v>
      </c>
      <c r="N237" s="37" t="n">
        <v>-0.02821954767809963</v>
      </c>
      <c r="O237" s="37" t="n">
        <v>-0.02813669222478408</v>
      </c>
      <c r="P237" s="37" t="n">
        <v>-0.02703779823676105</v>
      </c>
      <c r="Q237" s="37" t="n">
        <v>-0.03164246160011703</v>
      </c>
      <c r="R237" s="37" t="n">
        <v>-0.02998172758891985</v>
      </c>
      <c r="S237" s="37" t="n">
        <v>-0.02856693705747968</v>
      </c>
      <c r="T237" s="37" t="n">
        <v>-0.02726141752811441</v>
      </c>
      <c r="U237" s="37" t="n">
        <v>-0.02601852534684966</v>
      </c>
      <c r="V237" s="37" t="n">
        <v>-0.02656157750489277</v>
      </c>
      <c r="W237" s="37" t="n">
        <v>-0.02662220919521936</v>
      </c>
      <c r="X237" s="37" t="n">
        <v>-0.02545683046832149</v>
      </c>
      <c r="Y237" s="37" t="n">
        <v>-0.02450293511430895</v>
      </c>
      <c r="Z237" s="37" t="n">
        <v>-0.02411964995386476</v>
      </c>
      <c r="AA237" s="37" t="n">
        <v>-0.02440102038379683</v>
      </c>
      <c r="AB237" s="37" t="n">
        <v>-0.0243992299972252</v>
      </c>
      <c r="AC237" s="37" t="n">
        <v>-0.02388565843649475</v>
      </c>
      <c r="AD237" s="37" t="n">
        <v>-0.02342696154337193</v>
      </c>
      <c r="AE237" s="37" t="n">
        <v>0</v>
      </c>
      <c r="AF237" s="37" t="n">
        <v>0</v>
      </c>
      <c r="AG237" s="38" t="n">
        <v>0</v>
      </c>
    </row>
    <row r="238" ht="15.75" customHeight="1" s="34">
      <c r="A238" s="17" t="inlineStr">
        <is>
          <t>Kansas</t>
        </is>
      </c>
      <c r="B238" s="18" t="inlineStr">
        <is>
          <t>LULUCF - Forest Fires</t>
        </is>
      </c>
      <c r="C238" s="35" t="n">
        <v>0</v>
      </c>
      <c r="D238" s="35" t="n">
        <v>0</v>
      </c>
      <c r="E238" s="35" t="n">
        <v>0</v>
      </c>
      <c r="F238" s="35" t="n">
        <v>0</v>
      </c>
      <c r="G238" s="35" t="n">
        <v>0</v>
      </c>
      <c r="H238" s="35" t="n">
        <v>0</v>
      </c>
      <c r="I238" s="35" t="n">
        <v>0</v>
      </c>
      <c r="J238" s="35" t="n">
        <v>0</v>
      </c>
      <c r="K238" s="35" t="n">
        <v>0</v>
      </c>
      <c r="L238" s="35" t="n">
        <v>0</v>
      </c>
      <c r="M238" s="35" t="n">
        <v>0</v>
      </c>
      <c r="N238" s="35" t="n">
        <v>0</v>
      </c>
      <c r="O238" s="35" t="n">
        <v>0</v>
      </c>
      <c r="P238" s="35" t="n">
        <v>0</v>
      </c>
      <c r="Q238" s="35" t="n">
        <v>0</v>
      </c>
      <c r="R238" s="35" t="n">
        <v>0</v>
      </c>
      <c r="S238" s="35" t="n">
        <v>0</v>
      </c>
      <c r="T238" s="35" t="n">
        <v>0</v>
      </c>
      <c r="U238" s="35" t="n">
        <v>0</v>
      </c>
      <c r="V238" s="35" t="n">
        <v>0</v>
      </c>
      <c r="W238" s="35" t="n">
        <v>0</v>
      </c>
      <c r="X238" s="35" t="n">
        <v>0</v>
      </c>
      <c r="Y238" s="35" t="n">
        <v>0</v>
      </c>
      <c r="Z238" s="35" t="n">
        <v>0</v>
      </c>
      <c r="AA238" s="35" t="n">
        <v>0</v>
      </c>
      <c r="AB238" s="35" t="n">
        <v>0</v>
      </c>
      <c r="AC238" s="35" t="n">
        <v>0</v>
      </c>
      <c r="AD238" s="35" t="n">
        <v>0</v>
      </c>
      <c r="AE238" s="35" t="n">
        <v>0</v>
      </c>
      <c r="AF238" s="35" t="n">
        <v>0</v>
      </c>
      <c r="AG238" s="36" t="n">
        <v>0</v>
      </c>
    </row>
    <row r="239" ht="15.75" customHeight="1" s="34">
      <c r="A239" s="17" t="inlineStr">
        <is>
          <t>Kansas</t>
        </is>
      </c>
      <c r="B239" s="18" t="inlineStr">
        <is>
          <t>LULUCF - Agricultural Soil Carbon Flux</t>
        </is>
      </c>
      <c r="C239" s="35" t="n">
        <v>-3.437120510744127</v>
      </c>
      <c r="D239" s="35" t="n">
        <v>-3.818861727334574</v>
      </c>
      <c r="E239" s="35" t="n">
        <v>-0.5573459190634783</v>
      </c>
      <c r="F239" s="35" t="n">
        <v>-1.71012331558019</v>
      </c>
      <c r="G239" s="35" t="n">
        <v>-5.244763715599596</v>
      </c>
      <c r="H239" s="35" t="n">
        <v>-1.915484538743069</v>
      </c>
      <c r="I239" s="35" t="n">
        <v>-4.29841166445078</v>
      </c>
      <c r="J239" s="35" t="n">
        <v>-4.884197344943936</v>
      </c>
      <c r="K239" s="35" t="n">
        <v>-3.358738201109097</v>
      </c>
      <c r="L239" s="35" t="n">
        <v>-3.160832938466955</v>
      </c>
      <c r="M239" s="35" t="n">
        <v>-7.1990555312787</v>
      </c>
      <c r="N239" s="35" t="n">
        <v>-3.385766418111901</v>
      </c>
      <c r="O239" s="35" t="n">
        <v>-4.704846464026681</v>
      </c>
      <c r="P239" s="35" t="n">
        <v>-4.516943238015281</v>
      </c>
      <c r="Q239" s="35" t="n">
        <v>-3.041869470349745</v>
      </c>
      <c r="R239" s="35" t="n">
        <v>-3.704906555852163</v>
      </c>
      <c r="S239" s="35" t="n">
        <v>-3.458360830122499</v>
      </c>
      <c r="T239" s="35" t="n">
        <v>-1.938109021598056</v>
      </c>
      <c r="U239" s="35" t="n">
        <v>-2.854173223483959</v>
      </c>
      <c r="V239" s="35" t="n">
        <v>-2.496085645409079</v>
      </c>
      <c r="W239" s="35" t="n">
        <v>-2.328013310598033</v>
      </c>
      <c r="X239" s="35" t="n">
        <v>-5.043324318624319</v>
      </c>
      <c r="Y239" s="35" t="n">
        <v>-2.451817789542248</v>
      </c>
      <c r="Z239" s="35" t="n">
        <v>-3.748713030575809</v>
      </c>
      <c r="AA239" s="35" t="n">
        <v>-4.004939453156652</v>
      </c>
      <c r="AB239" s="35" t="n">
        <v>-4.261165875737494</v>
      </c>
      <c r="AC239" s="35" t="n">
        <v>-4.517392298318441</v>
      </c>
      <c r="AD239" s="35" t="n">
        <v>-4.773618720899283</v>
      </c>
      <c r="AE239" s="35" t="n">
        <v>-4.773618720899283</v>
      </c>
      <c r="AF239" s="35" t="n">
        <v>-4.773618720899283</v>
      </c>
      <c r="AG239" s="36" t="n">
        <v>-4.773618720899283</v>
      </c>
    </row>
    <row r="240" ht="15.75" customHeight="1" s="34">
      <c r="A240" s="17" t="inlineStr">
        <is>
          <t>Kentucky</t>
        </is>
      </c>
      <c r="B240" s="18" t="inlineStr">
        <is>
          <t>LULUCF - Forest Carbon Flux - Aboveground Biomass</t>
        </is>
      </c>
      <c r="C240" s="35" t="n">
        <v>-12.95339403563789</v>
      </c>
      <c r="D240" s="35" t="n">
        <v>-12.95339403563893</v>
      </c>
      <c r="E240" s="35" t="n">
        <v>-12.95339403563831</v>
      </c>
      <c r="F240" s="35" t="n">
        <v>-12.95339403563831</v>
      </c>
      <c r="G240" s="35" t="n">
        <v>-12.95339403563851</v>
      </c>
      <c r="H240" s="35" t="n">
        <v>-12.95339403563831</v>
      </c>
      <c r="I240" s="35" t="n">
        <v>-12.95339403563851</v>
      </c>
      <c r="J240" s="35" t="n">
        <v>-12.9533940356381</v>
      </c>
      <c r="K240" s="35" t="n">
        <v>-12.9533940356381</v>
      </c>
      <c r="L240" s="35" t="n">
        <v>-12.95339403563872</v>
      </c>
      <c r="M240" s="35" t="n">
        <v>-12.95339403563831</v>
      </c>
      <c r="N240" s="35" t="n">
        <v>-12.95339403563851</v>
      </c>
      <c r="O240" s="35" t="n">
        <v>-12.7638009194121</v>
      </c>
      <c r="P240" s="35" t="n">
        <v>-12.66242854112255</v>
      </c>
      <c r="Q240" s="35" t="n">
        <v>-12.66242854112213</v>
      </c>
      <c r="R240" s="35" t="n">
        <v>-12.66242854112338</v>
      </c>
      <c r="S240" s="35" t="n">
        <v>-12.66242854112234</v>
      </c>
      <c r="T240" s="35" t="n">
        <v>-12.90837008849204</v>
      </c>
      <c r="U240" s="35" t="n">
        <v>-11.81193980525965</v>
      </c>
      <c r="V240" s="35" t="n">
        <v>-11.74269893897696</v>
      </c>
      <c r="W240" s="35" t="n">
        <v>-11.74269893897529</v>
      </c>
      <c r="X240" s="35" t="n">
        <v>-11.74269893897758</v>
      </c>
      <c r="Y240" s="35" t="n">
        <v>-11.74269893897758</v>
      </c>
      <c r="Z240" s="35" t="n">
        <v>-11.74269893897696</v>
      </c>
      <c r="AA240" s="35" t="n">
        <v>-11.74269893897696</v>
      </c>
      <c r="AB240" s="35" t="n">
        <v>-11.74269893897696</v>
      </c>
      <c r="AC240" s="35" t="n">
        <v>-11.74269893897696</v>
      </c>
      <c r="AD240" s="35" t="n">
        <v>-11.74269893897696</v>
      </c>
      <c r="AE240" s="35" t="n">
        <v>0</v>
      </c>
      <c r="AF240" s="35" t="n">
        <v>0</v>
      </c>
      <c r="AG240" s="36" t="n">
        <v>0</v>
      </c>
    </row>
    <row r="241" ht="15.75" customHeight="1" s="34">
      <c r="A241" s="21" t="inlineStr">
        <is>
          <t>Kentucky</t>
        </is>
      </c>
      <c r="B241" s="22" t="inlineStr">
        <is>
          <t>LULUCF - Forest Carbon Flux - Belowground Biomass</t>
        </is>
      </c>
      <c r="C241" s="37" t="n">
        <v>-2.465008076120149</v>
      </c>
      <c r="D241" s="37" t="n">
        <v>-2.465008076120097</v>
      </c>
      <c r="E241" s="37" t="n">
        <v>-2.465008076120175</v>
      </c>
      <c r="F241" s="37" t="n">
        <v>-2.465008076120201</v>
      </c>
      <c r="G241" s="37" t="n">
        <v>-2.465008076120228</v>
      </c>
      <c r="H241" s="37" t="n">
        <v>-2.465008076120149</v>
      </c>
      <c r="I241" s="37" t="n">
        <v>-2.465008076120201</v>
      </c>
      <c r="J241" s="37" t="n">
        <v>-2.465008076120149</v>
      </c>
      <c r="K241" s="37" t="n">
        <v>-2.465008076120175</v>
      </c>
      <c r="L241" s="37" t="n">
        <v>-2.465008076120253</v>
      </c>
      <c r="M241" s="37" t="n">
        <v>-2.465008076120123</v>
      </c>
      <c r="N241" s="37" t="n">
        <v>-2.465008076120149</v>
      </c>
      <c r="O241" s="37" t="n">
        <v>-2.432165933246601</v>
      </c>
      <c r="P241" s="37" t="n">
        <v>-2.414605769684317</v>
      </c>
      <c r="Q241" s="37" t="n">
        <v>-2.414605769684134</v>
      </c>
      <c r="R241" s="37" t="n">
        <v>-2.414605769684238</v>
      </c>
      <c r="S241" s="37" t="n">
        <v>-2.414605769684317</v>
      </c>
      <c r="T241" s="37" t="n">
        <v>-2.441932608280887</v>
      </c>
      <c r="U241" s="37" t="n">
        <v>-2.233892107516525</v>
      </c>
      <c r="V241" s="37" t="n">
        <v>-2.220754104385167</v>
      </c>
      <c r="W241" s="37" t="n">
        <v>-2.220754104384776</v>
      </c>
      <c r="X241" s="37" t="n">
        <v>-2.220754104385115</v>
      </c>
      <c r="Y241" s="37" t="n">
        <v>-2.220754104385089</v>
      </c>
      <c r="Z241" s="37" t="n">
        <v>-2.220754104385167</v>
      </c>
      <c r="AA241" s="37" t="n">
        <v>-2.220754104385167</v>
      </c>
      <c r="AB241" s="37" t="n">
        <v>-2.220754104385167</v>
      </c>
      <c r="AC241" s="37" t="n">
        <v>-2.220754104385167</v>
      </c>
      <c r="AD241" s="37" t="n">
        <v>-2.220754104385167</v>
      </c>
      <c r="AE241" s="37" t="n">
        <v>0</v>
      </c>
      <c r="AF241" s="37" t="n">
        <v>0</v>
      </c>
      <c r="AG241" s="38" t="n">
        <v>0</v>
      </c>
    </row>
    <row r="242" ht="15.75" customHeight="1" s="34">
      <c r="A242" s="17" t="inlineStr">
        <is>
          <t>Kentucky</t>
        </is>
      </c>
      <c r="B242" s="18" t="inlineStr">
        <is>
          <t>LULUCF - Forest Carbon Flux - Dead Wood</t>
        </is>
      </c>
      <c r="C242" s="35" t="n">
        <v>-0.1500129180488751</v>
      </c>
      <c r="D242" s="35" t="n">
        <v>-0.150012918048849</v>
      </c>
      <c r="E242" s="35" t="n">
        <v>-0.1500129180488751</v>
      </c>
      <c r="F242" s="35" t="n">
        <v>-0.150012918048823</v>
      </c>
      <c r="G242" s="35" t="n">
        <v>-0.1500129180489533</v>
      </c>
      <c r="H242" s="35" t="n">
        <v>-0.150012918048849</v>
      </c>
      <c r="I242" s="35" t="n">
        <v>-0.1500129180489012</v>
      </c>
      <c r="J242" s="35" t="n">
        <v>-0.1500129180489012</v>
      </c>
      <c r="K242" s="35" t="n">
        <v>-0.1500129180487969</v>
      </c>
      <c r="L242" s="35" t="n">
        <v>-0.1500129180489272</v>
      </c>
      <c r="M242" s="35" t="n">
        <v>-0.150012918048849</v>
      </c>
      <c r="N242" s="35" t="n">
        <v>-0.1500129180488751</v>
      </c>
      <c r="O242" s="35" t="n">
        <v>0.3103387553130806</v>
      </c>
      <c r="P242" s="35" t="n">
        <v>0.5564813627396721</v>
      </c>
      <c r="Q242" s="35" t="n">
        <v>0.5564813627396982</v>
      </c>
      <c r="R242" s="35" t="n">
        <v>0.5564813627398024</v>
      </c>
      <c r="S242" s="35" t="n">
        <v>0.5564813627397243</v>
      </c>
      <c r="T242" s="35" t="n">
        <v>0.4127797946613635</v>
      </c>
      <c r="U242" s="35" t="n">
        <v>-0.8542491370829641</v>
      </c>
      <c r="V242" s="35" t="n">
        <v>-0.9342635093406338</v>
      </c>
      <c r="W242" s="35" t="n">
        <v>-0.9342635093404514</v>
      </c>
      <c r="X242" s="35" t="n">
        <v>-0.9342635093406078</v>
      </c>
      <c r="Y242" s="35" t="n">
        <v>-0.9342635093405296</v>
      </c>
      <c r="Z242" s="35" t="n">
        <v>-0.9342635093406599</v>
      </c>
      <c r="AA242" s="35" t="n">
        <v>-0.9342635093406599</v>
      </c>
      <c r="AB242" s="35" t="n">
        <v>-0.9342635093406599</v>
      </c>
      <c r="AC242" s="35" t="n">
        <v>-0.9342635093406599</v>
      </c>
      <c r="AD242" s="35" t="n">
        <v>-0.9342635093406599</v>
      </c>
      <c r="AE242" s="35" t="n">
        <v>0</v>
      </c>
      <c r="AF242" s="35" t="n">
        <v>0</v>
      </c>
      <c r="AG242" s="36" t="n">
        <v>0</v>
      </c>
    </row>
    <row r="243" ht="15.75" customHeight="1" s="34">
      <c r="A243" s="21" t="inlineStr">
        <is>
          <t>Kentucky</t>
        </is>
      </c>
      <c r="B243" s="22" t="inlineStr">
        <is>
          <t>LULUCF - Forest Carbon Flux - Litter</t>
        </is>
      </c>
      <c r="C243" s="37" t="n">
        <v>0.2983081669307263</v>
      </c>
      <c r="D243" s="37" t="n">
        <v>0.2983081669306481</v>
      </c>
      <c r="E243" s="37" t="n">
        <v>0.2983081669306481</v>
      </c>
      <c r="F243" s="37" t="n">
        <v>0.2983081669307002</v>
      </c>
      <c r="G243" s="37" t="n">
        <v>0.2983081669307523</v>
      </c>
      <c r="H243" s="37" t="n">
        <v>0.2983081669307002</v>
      </c>
      <c r="I243" s="37" t="n">
        <v>0.2983081669306481</v>
      </c>
      <c r="J243" s="37" t="n">
        <v>0.2983081669307263</v>
      </c>
      <c r="K243" s="37" t="n">
        <v>0.2983081669306481</v>
      </c>
      <c r="L243" s="37" t="n">
        <v>0.2983081669307263</v>
      </c>
      <c r="M243" s="37" t="n">
        <v>0.2983081669306481</v>
      </c>
      <c r="N243" s="37" t="n">
        <v>0.2983081669307002</v>
      </c>
      <c r="O243" s="37" t="n">
        <v>0.05261588799960511</v>
      </c>
      <c r="P243" s="37" t="n">
        <v>-0.07875180687380141</v>
      </c>
      <c r="Q243" s="37" t="n">
        <v>-0.07875180687380141</v>
      </c>
      <c r="R243" s="37" t="n">
        <v>-0.07875180687377537</v>
      </c>
      <c r="S243" s="37" t="n">
        <v>-0.07875180687385352</v>
      </c>
      <c r="T243" s="37" t="n">
        <v>-0.07875180687382746</v>
      </c>
      <c r="U243" s="37" t="n">
        <v>-0.5408200601251327</v>
      </c>
      <c r="V243" s="37" t="n">
        <v>-0.5700002156036158</v>
      </c>
      <c r="W243" s="37" t="n">
        <v>-0.5700002156034856</v>
      </c>
      <c r="X243" s="37" t="n">
        <v>-0.5700002156036419</v>
      </c>
      <c r="Y243" s="37" t="n">
        <v>-0.5700002156036158</v>
      </c>
      <c r="Z243" s="37" t="n">
        <v>-0.5700002156036158</v>
      </c>
      <c r="AA243" s="37" t="n">
        <v>-0.5700002156036158</v>
      </c>
      <c r="AB243" s="37" t="n">
        <v>-0.5700002156036158</v>
      </c>
      <c r="AC243" s="37" t="n">
        <v>-0.5700002156036158</v>
      </c>
      <c r="AD243" s="37" t="n">
        <v>-0.5700002156036158</v>
      </c>
      <c r="AE243" s="37" t="n">
        <v>0</v>
      </c>
      <c r="AF243" s="37" t="n">
        <v>0</v>
      </c>
      <c r="AG243" s="38" t="n">
        <v>0</v>
      </c>
    </row>
    <row r="244" ht="15.75" customHeight="1" s="34">
      <c r="A244" s="17" t="inlineStr">
        <is>
          <t>Kentucky</t>
        </is>
      </c>
      <c r="B244" s="18" t="inlineStr">
        <is>
          <t>LULUCF - Forest Carbon Flux - Soil Organic Carbon</t>
        </is>
      </c>
      <c r="C244" s="35" t="n">
        <v>0.9540972721583689</v>
      </c>
      <c r="D244" s="35" t="n">
        <v>0.9540972721582648</v>
      </c>
      <c r="E244" s="35" t="n">
        <v>0.9540972721584732</v>
      </c>
      <c r="F244" s="35" t="n">
        <v>0.9540972721585774</v>
      </c>
      <c r="G244" s="35" t="n">
        <v>0.9540972721582648</v>
      </c>
      <c r="H244" s="35" t="n">
        <v>0.9540972721585774</v>
      </c>
      <c r="I244" s="35" t="n">
        <v>0.9540972721584732</v>
      </c>
      <c r="J244" s="35" t="n">
        <v>0.9540972721582648</v>
      </c>
      <c r="K244" s="35" t="n">
        <v>0.9540972721584732</v>
      </c>
      <c r="L244" s="35" t="n">
        <v>0.9540972721584732</v>
      </c>
      <c r="M244" s="35" t="n">
        <v>0.9540972721584732</v>
      </c>
      <c r="N244" s="35" t="n">
        <v>0.9540972721582648</v>
      </c>
      <c r="O244" s="35" t="n">
        <v>-0.7756846396106406</v>
      </c>
      <c r="P244" s="35" t="n">
        <v>-1.700571100722025</v>
      </c>
      <c r="Q244" s="35" t="n">
        <v>-1.700571100722442</v>
      </c>
      <c r="R244" s="35" t="n">
        <v>-1.700571100721817</v>
      </c>
      <c r="S244" s="35" t="n">
        <v>-1.700571100721921</v>
      </c>
      <c r="T244" s="35" t="n">
        <v>-1.700571100722129</v>
      </c>
      <c r="U244" s="35" t="n">
        <v>-1.606680560348442</v>
      </c>
      <c r="V244" s="35" t="n">
        <v>-1.600751261923828</v>
      </c>
      <c r="W244" s="35" t="n">
        <v>-1.600751261923724</v>
      </c>
      <c r="X244" s="35" t="n">
        <v>-1.600751261924453</v>
      </c>
      <c r="Y244" s="35" t="n">
        <v>-1.600751261923828</v>
      </c>
      <c r="Z244" s="35" t="n">
        <v>-1.60075126192414</v>
      </c>
      <c r="AA244" s="35" t="n">
        <v>-1.60075126192414</v>
      </c>
      <c r="AB244" s="35" t="n">
        <v>-1.60075126192414</v>
      </c>
      <c r="AC244" s="35" t="n">
        <v>-1.60075126192414</v>
      </c>
      <c r="AD244" s="35" t="n">
        <v>-1.60075126192414</v>
      </c>
      <c r="AE244" s="35" t="n">
        <v>0</v>
      </c>
      <c r="AF244" s="35" t="n">
        <v>0</v>
      </c>
      <c r="AG244" s="36" t="n">
        <v>0</v>
      </c>
    </row>
    <row r="245" ht="15.75" customHeight="1" s="34">
      <c r="A245" s="21" t="inlineStr">
        <is>
          <t>Kentucky</t>
        </is>
      </c>
      <c r="B245" s="22" t="inlineStr">
        <is>
          <t>LULUCF - Forest Carbon Flux - Total wood products and landfills</t>
        </is>
      </c>
      <c r="C245" s="37" t="n">
        <v>-1.058965444545944</v>
      </c>
      <c r="D245" s="37" t="n">
        <v>-1.058965444545944</v>
      </c>
      <c r="E245" s="37" t="n">
        <v>-1.058965444545944</v>
      </c>
      <c r="F245" s="37" t="n">
        <v>-4.23804473366602</v>
      </c>
      <c r="G245" s="37" t="n">
        <v>-4.23804473366602</v>
      </c>
      <c r="H245" s="37" t="n">
        <v>-4.23804473366602</v>
      </c>
      <c r="I245" s="37" t="n">
        <v>-4.23804473366602</v>
      </c>
      <c r="J245" s="37" t="n">
        <v>-4.23804473366602</v>
      </c>
      <c r="K245" s="37" t="n">
        <v>-4.23804473366602</v>
      </c>
      <c r="L245" s="37" t="n">
        <v>-4.23804473366602</v>
      </c>
      <c r="M245" s="37" t="n">
        <v>-4.23804473366602</v>
      </c>
      <c r="N245" s="37" t="n">
        <v>-4.23804473366602</v>
      </c>
      <c r="O245" s="37" t="n">
        <v>-4.23804473366602</v>
      </c>
      <c r="P245" s="37" t="n">
        <v>-4.23804473366602</v>
      </c>
      <c r="Q245" s="37" t="n">
        <v>-4.23804473366602</v>
      </c>
      <c r="R245" s="37" t="n">
        <v>-4.23804473366602</v>
      </c>
      <c r="S245" s="37" t="n">
        <v>-4.23804473366602</v>
      </c>
      <c r="T245" s="37" t="n">
        <v>-4.23804473366602</v>
      </c>
      <c r="U245" s="37" t="n">
        <v>-4.23804473366602</v>
      </c>
      <c r="V245" s="37" t="n">
        <v>-4.23804473366602</v>
      </c>
      <c r="W245" s="37" t="n">
        <v>-4.23804473366602</v>
      </c>
      <c r="X245" s="37" t="n">
        <v>-4.23804473366602</v>
      </c>
      <c r="Y245" s="37" t="n">
        <v>-4.23804473366602</v>
      </c>
      <c r="Z245" s="37" t="n">
        <v>-4.23804473366602</v>
      </c>
      <c r="AA245" s="37" t="n">
        <v>-4.23804473366602</v>
      </c>
      <c r="AB245" s="37" t="n">
        <v>-4.23804473366602</v>
      </c>
      <c r="AC245" s="37" t="n">
        <v>-4.23804473366602</v>
      </c>
      <c r="AD245" s="37" t="n">
        <v>-4.23804473366602</v>
      </c>
      <c r="AE245" s="37" t="n">
        <v>0</v>
      </c>
      <c r="AF245" s="37" t="n">
        <v>0</v>
      </c>
      <c r="AG245" s="38" t="n">
        <v>0</v>
      </c>
    </row>
    <row r="246" ht="15.75" customHeight="1" s="34">
      <c r="A246" s="17" t="inlineStr">
        <is>
          <t>Kentucky</t>
        </is>
      </c>
      <c r="B246" s="18" t="inlineStr">
        <is>
          <t>LULUCF - Urban Trees</t>
        </is>
      </c>
      <c r="C246" s="35" t="n">
        <v>-0.4465832571199999</v>
      </c>
      <c r="D246" s="35" t="n">
        <v>-0.4559642495026665</v>
      </c>
      <c r="E246" s="35" t="n">
        <v>-0.4653452418853332</v>
      </c>
      <c r="F246" s="35" t="n">
        <v>-0.4747262342679998</v>
      </c>
      <c r="G246" s="35" t="n">
        <v>-0.4841072266506665</v>
      </c>
      <c r="H246" s="35" t="n">
        <v>-0.4934882190333331</v>
      </c>
      <c r="I246" s="35" t="n">
        <v>-0.5028692114159998</v>
      </c>
      <c r="J246" s="35" t="n">
        <v>-0.5122502037986664</v>
      </c>
      <c r="K246" s="35" t="n">
        <v>-0.521631196181333</v>
      </c>
      <c r="L246" s="35" t="n">
        <v>-0.5310121885639996</v>
      </c>
      <c r="M246" s="35" t="n">
        <v>-0.5403931809466664</v>
      </c>
      <c r="N246" s="35" t="n">
        <v>-0.5490136759820994</v>
      </c>
      <c r="O246" s="35" t="n">
        <v>-0.5576341710175322</v>
      </c>
      <c r="P246" s="35" t="n">
        <v>-0.5662546660529651</v>
      </c>
      <c r="Q246" s="35" t="n">
        <v>-0.574875161088398</v>
      </c>
      <c r="R246" s="35" t="n">
        <v>-0.5834956561238308</v>
      </c>
      <c r="S246" s="35" t="n">
        <v>-0.5921161511592637</v>
      </c>
      <c r="T246" s="35" t="n">
        <v>-0.6007366461946966</v>
      </c>
      <c r="U246" s="35" t="n">
        <v>-0.6093571412301296</v>
      </c>
      <c r="V246" s="35" t="n">
        <v>-0.6179776362655623</v>
      </c>
      <c r="W246" s="35" t="n">
        <v>-0.626598131300995</v>
      </c>
      <c r="X246" s="35" t="n">
        <v>-0.6352186263364277</v>
      </c>
      <c r="Y246" s="35" t="n">
        <v>-0.6438391213718594</v>
      </c>
      <c r="Z246" s="35" t="n">
        <v>-0.6524596164072937</v>
      </c>
      <c r="AA246" s="35" t="n">
        <v>-0.6610801114427254</v>
      </c>
      <c r="AB246" s="35" t="n">
        <v>-0.6697006064781597</v>
      </c>
      <c r="AC246" s="35" t="n">
        <v>-0.6783211015135914</v>
      </c>
      <c r="AD246" s="35" t="n">
        <v>-0.6869415965490253</v>
      </c>
      <c r="AE246" s="35" t="n">
        <v>0</v>
      </c>
      <c r="AF246" s="35" t="n">
        <v>0</v>
      </c>
      <c r="AG246" s="36" t="n">
        <v>0</v>
      </c>
    </row>
    <row r="247" ht="15.75" customHeight="1" s="34">
      <c r="A247" s="21" t="inlineStr">
        <is>
          <t>Kentucky</t>
        </is>
      </c>
      <c r="B247" s="22" t="inlineStr">
        <is>
          <t>LULUCF - Landfilled Yard Trimmings and Food Scraps</t>
        </is>
      </c>
      <c r="C247" s="37" t="n">
        <v>-0.3423797040031498</v>
      </c>
      <c r="D247" s="37" t="n">
        <v>-0.32231417806758</v>
      </c>
      <c r="E247" s="37" t="n">
        <v>-0.3190384786190652</v>
      </c>
      <c r="F247" s="37" t="n">
        <v>-0.2784686780100706</v>
      </c>
      <c r="G247" s="37" t="n">
        <v>-0.2446394068570096</v>
      </c>
      <c r="H247" s="37" t="n">
        <v>-0.2009827446772914</v>
      </c>
      <c r="I247" s="37" t="n">
        <v>-0.1637705550813132</v>
      </c>
      <c r="J247" s="37" t="n">
        <v>-0.1737856807871808</v>
      </c>
      <c r="K247" s="37" t="n">
        <v>-0.1716791191968012</v>
      </c>
      <c r="L247" s="37" t="n">
        <v>-0.1588905531858557</v>
      </c>
      <c r="M247" s="37" t="n">
        <v>-0.1579661285354195</v>
      </c>
      <c r="N247" s="37" t="n">
        <v>-0.1604216986173628</v>
      </c>
      <c r="O247" s="37" t="n">
        <v>-0.1623882707832315</v>
      </c>
      <c r="P247" s="37" t="n">
        <v>-0.1387887644908191</v>
      </c>
      <c r="Q247" s="37" t="n">
        <v>-0.1354962714129644</v>
      </c>
      <c r="R247" s="37" t="n">
        <v>-0.1361788216187363</v>
      </c>
      <c r="S247" s="37" t="n">
        <v>-0.1358949622644399</v>
      </c>
      <c r="T247" s="37" t="n">
        <v>-0.1294356195161095</v>
      </c>
      <c r="U247" s="37" t="n">
        <v>-0.1268883633710819</v>
      </c>
      <c r="V247" s="37" t="n">
        <v>-0.1442942100860747</v>
      </c>
      <c r="W247" s="37" t="n">
        <v>-0.1533251377503112</v>
      </c>
      <c r="X247" s="37" t="n">
        <v>-0.1510570934393321</v>
      </c>
      <c r="Y247" s="37" t="n">
        <v>-0.1492027806499302</v>
      </c>
      <c r="Z247" s="37" t="n">
        <v>-0.1421096990579543</v>
      </c>
      <c r="AA247" s="37" t="n">
        <v>-0.1409101138317022</v>
      </c>
      <c r="AB247" s="37" t="n">
        <v>-0.1409132479986417</v>
      </c>
      <c r="AC247" s="37" t="n">
        <v>-0.1401324214295222</v>
      </c>
      <c r="AD247" s="37" t="n">
        <v>-0.1396415636389432</v>
      </c>
      <c r="AE247" s="37" t="n">
        <v>0</v>
      </c>
      <c r="AF247" s="37" t="n">
        <v>0</v>
      </c>
      <c r="AG247" s="38" t="n">
        <v>0</v>
      </c>
    </row>
    <row r="248" ht="15.75" customHeight="1" s="34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35" t="n">
        <v>-0.02631658716385957</v>
      </c>
      <c r="D248" s="35" t="n">
        <v>-0.02436642842474247</v>
      </c>
      <c r="E248" s="35" t="n">
        <v>-0.02402098732153399</v>
      </c>
      <c r="F248" s="35" t="n">
        <v>-0.01883203741981792</v>
      </c>
      <c r="G248" s="35" t="n">
        <v>-0.01509483323390551</v>
      </c>
      <c r="H248" s="35" t="n">
        <v>-0.01041713269671527</v>
      </c>
      <c r="I248" s="35" t="n">
        <v>-0.006340322807790452</v>
      </c>
      <c r="J248" s="35" t="n">
        <v>-0.006420413778444677</v>
      </c>
      <c r="K248" s="35" t="n">
        <v>-0.006674770454681607</v>
      </c>
      <c r="L248" s="35" t="n">
        <v>-0.005671750897308621</v>
      </c>
      <c r="M248" s="35" t="n">
        <v>-0.005552254315432833</v>
      </c>
      <c r="N248" s="35" t="n">
        <v>-0.006707919531970504</v>
      </c>
      <c r="O248" s="35" t="n">
        <v>-0.007593346175986786</v>
      </c>
      <c r="P248" s="35" t="n">
        <v>-0.005089810820604081</v>
      </c>
      <c r="Q248" s="35" t="n">
        <v>-0.004246686094541833</v>
      </c>
      <c r="R248" s="35" t="n">
        <v>-0.005189611982778141</v>
      </c>
      <c r="S248" s="35" t="n">
        <v>-0.005905509956839883</v>
      </c>
      <c r="T248" s="35" t="n">
        <v>-0.005962227727551029</v>
      </c>
      <c r="U248" s="35" t="n">
        <v>-0.006318182187981202</v>
      </c>
      <c r="V248" s="35" t="n">
        <v>-0.00824567203999921</v>
      </c>
      <c r="W248" s="35" t="n">
        <v>-0.009416284817531314</v>
      </c>
      <c r="X248" s="35" t="n">
        <v>-0.009631817880605997</v>
      </c>
      <c r="Y248" s="35" t="n">
        <v>-0.009826946155469538</v>
      </c>
      <c r="Z248" s="35" t="n">
        <v>-0.009403219530892707</v>
      </c>
      <c r="AA248" s="35" t="n">
        <v>-0.009417228857463081</v>
      </c>
      <c r="AB248" s="35" t="n">
        <v>-0.009560955843352455</v>
      </c>
      <c r="AC248" s="35" t="n">
        <v>-0.009675021679389431</v>
      </c>
      <c r="AD248" s="35" t="n">
        <v>-0.009785331125104164</v>
      </c>
      <c r="AE248" s="35" t="n">
        <v>0</v>
      </c>
      <c r="AF248" s="35" t="n">
        <v>0</v>
      </c>
      <c r="AG248" s="36" t="n">
        <v>0</v>
      </c>
    </row>
    <row r="249" ht="15.75" customHeight="1" s="34">
      <c r="A249" s="21" t="inlineStr">
        <is>
          <t>Kentucky</t>
        </is>
      </c>
      <c r="B249" s="22" t="inlineStr">
        <is>
          <t>LULUCF - Landfilled Yard Trimmings and Food Scraps - Leaves</t>
        </is>
      </c>
      <c r="C249" s="37" t="n">
        <v>-0.1428970309276469</v>
      </c>
      <c r="D249" s="37" t="n">
        <v>-0.1362109159147692</v>
      </c>
      <c r="E249" s="37" t="n">
        <v>-0.1342443857691887</v>
      </c>
      <c r="F249" s="37" t="n">
        <v>-0.1171063381447764</v>
      </c>
      <c r="G249" s="37" t="n">
        <v>-0.1036772234662015</v>
      </c>
      <c r="H249" s="37" t="n">
        <v>-0.08678214293258824</v>
      </c>
      <c r="I249" s="37" t="n">
        <v>-0.07112776559373619</v>
      </c>
      <c r="J249" s="37" t="n">
        <v>-0.06800408520819913</v>
      </c>
      <c r="K249" s="37" t="n">
        <v>-0.06569478984510722</v>
      </c>
      <c r="L249" s="37" t="n">
        <v>-0.05972741228986774</v>
      </c>
      <c r="M249" s="37" t="n">
        <v>-0.05656911413873771</v>
      </c>
      <c r="N249" s="37" t="n">
        <v>-0.05759625695057987</v>
      </c>
      <c r="O249" s="37" t="n">
        <v>-0.05817520613540644</v>
      </c>
      <c r="P249" s="37" t="n">
        <v>-0.04846355198211297</v>
      </c>
      <c r="Q249" s="37" t="n">
        <v>-0.04366537706062278</v>
      </c>
      <c r="R249" s="37" t="n">
        <v>-0.04484152032419479</v>
      </c>
      <c r="S249" s="37" t="n">
        <v>-0.04536481516165311</v>
      </c>
      <c r="T249" s="37" t="n">
        <v>-0.04303372798059263</v>
      </c>
      <c r="U249" s="37" t="n">
        <v>-0.04254034961123572</v>
      </c>
      <c r="V249" s="37" t="n">
        <v>-0.05013797320820004</v>
      </c>
      <c r="W249" s="37" t="n">
        <v>-0.05425647501960672</v>
      </c>
      <c r="X249" s="37" t="n">
        <v>-0.05387907604572865</v>
      </c>
      <c r="Y249" s="37" t="n">
        <v>-0.05360321202385709</v>
      </c>
      <c r="Z249" s="37" t="n">
        <v>-0.05043881100766157</v>
      </c>
      <c r="AA249" s="37" t="n">
        <v>-0.04959447525256738</v>
      </c>
      <c r="AB249" s="37" t="n">
        <v>-0.04952476237633816</v>
      </c>
      <c r="AC249" s="37" t="n">
        <v>-0.04942287868219811</v>
      </c>
      <c r="AD249" s="37" t="n">
        <v>-0.04940178610425778</v>
      </c>
      <c r="AE249" s="37" t="n">
        <v>0</v>
      </c>
      <c r="AF249" s="37" t="n">
        <v>0</v>
      </c>
      <c r="AG249" s="38" t="n">
        <v>0</v>
      </c>
    </row>
    <row r="250" ht="15.75" customHeight="1" s="34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35" t="n">
        <v>-0.141610430327936</v>
      </c>
      <c r="D250" s="35" t="n">
        <v>-0.1345613638415097</v>
      </c>
      <c r="E250" s="35" t="n">
        <v>-0.1323889709527061</v>
      </c>
      <c r="F250" s="35" t="n">
        <v>-0.1145895750572561</v>
      </c>
      <c r="G250" s="35" t="n">
        <v>-0.1006423235970511</v>
      </c>
      <c r="H250" s="35" t="n">
        <v>-0.08314784313088315</v>
      </c>
      <c r="I250" s="35" t="n">
        <v>-0.06696130817373105</v>
      </c>
      <c r="J250" s="35" t="n">
        <v>-0.06371364653700576</v>
      </c>
      <c r="K250" s="35" t="n">
        <v>-0.06131162214575018</v>
      </c>
      <c r="L250" s="35" t="n">
        <v>-0.05514535709682809</v>
      </c>
      <c r="M250" s="35" t="n">
        <v>-0.0518845064273753</v>
      </c>
      <c r="N250" s="35" t="n">
        <v>-0.05294255460719546</v>
      </c>
      <c r="O250" s="35" t="n">
        <v>-0.05353806399490645</v>
      </c>
      <c r="P250" s="35" t="n">
        <v>-0.04353007079664151</v>
      </c>
      <c r="Q250" s="35" t="n">
        <v>-0.03860163947116537</v>
      </c>
      <c r="R250" s="35" t="n">
        <v>-0.03974619516168589</v>
      </c>
      <c r="S250" s="35" t="n">
        <v>-0.04027885894592084</v>
      </c>
      <c r="T250" s="35" t="n">
        <v>-0.03813761440564083</v>
      </c>
      <c r="U250" s="35" t="n">
        <v>-0.03771715175746795</v>
      </c>
      <c r="V250" s="35" t="n">
        <v>-0.04487441562875104</v>
      </c>
      <c r="W250" s="35" t="n">
        <v>-0.04877258669530306</v>
      </c>
      <c r="X250" s="35" t="n">
        <v>-0.04845931858918008</v>
      </c>
      <c r="Y250" s="35" t="n">
        <v>-0.04824065083869625</v>
      </c>
      <c r="Z250" s="35" t="n">
        <v>-0.04531601412178285</v>
      </c>
      <c r="AA250" s="35" t="n">
        <v>-0.0445638808077443</v>
      </c>
      <c r="AB250" s="35" t="n">
        <v>-0.04453675229157814</v>
      </c>
      <c r="AC250" s="35" t="n">
        <v>-0.04447896389912444</v>
      </c>
      <c r="AD250" s="35" t="n">
        <v>-0.04449631318580547</v>
      </c>
      <c r="AE250" s="35" t="n">
        <v>0</v>
      </c>
      <c r="AF250" s="35" t="n">
        <v>0</v>
      </c>
      <c r="AG250" s="36" t="n">
        <v>0</v>
      </c>
    </row>
    <row r="251" ht="15.75" customHeight="1" s="34">
      <c r="A251" s="21" t="inlineStr">
        <is>
          <t>Kentucky</t>
        </is>
      </c>
      <c r="B251" s="22" t="inlineStr">
        <is>
          <t>LULUCF - Landfilled Yard Trimmings and Food Scraps - Landfilled Food Scraps</t>
        </is>
      </c>
      <c r="C251" s="37" t="n">
        <v>-0.03155565558370726</v>
      </c>
      <c r="D251" s="37" t="n">
        <v>-0.02717546988655869</v>
      </c>
      <c r="E251" s="37" t="n">
        <v>-0.02838413457563638</v>
      </c>
      <c r="F251" s="37" t="n">
        <v>-0.02794072738822014</v>
      </c>
      <c r="G251" s="37" t="n">
        <v>-0.02522502655985147</v>
      </c>
      <c r="H251" s="37" t="n">
        <v>-0.02063562591710471</v>
      </c>
      <c r="I251" s="37" t="n">
        <v>-0.01934115850605548</v>
      </c>
      <c r="J251" s="37" t="n">
        <v>-0.03564753526353121</v>
      </c>
      <c r="K251" s="37" t="n">
        <v>-0.03799793675126219</v>
      </c>
      <c r="L251" s="37" t="n">
        <v>-0.03834603290185123</v>
      </c>
      <c r="M251" s="37" t="n">
        <v>-0.04396025365387365</v>
      </c>
      <c r="N251" s="37" t="n">
        <v>-0.04317496752761696</v>
      </c>
      <c r="O251" s="37" t="n">
        <v>-0.04308165447693182</v>
      </c>
      <c r="P251" s="37" t="n">
        <v>-0.04170533089146058</v>
      </c>
      <c r="Q251" s="37" t="n">
        <v>-0.04898256878663437</v>
      </c>
      <c r="R251" s="37" t="n">
        <v>-0.04640149415007751</v>
      </c>
      <c r="S251" s="37" t="n">
        <v>-0.04434577820002605</v>
      </c>
      <c r="T251" s="37" t="n">
        <v>-0.04230204940232506</v>
      </c>
      <c r="U251" s="37" t="n">
        <v>-0.04031267981439703</v>
      </c>
      <c r="V251" s="37" t="n">
        <v>-0.04103614920912441</v>
      </c>
      <c r="W251" s="37" t="n">
        <v>-0.0408797912178701</v>
      </c>
      <c r="X251" s="37" t="n">
        <v>-0.03908688092381735</v>
      </c>
      <c r="Y251" s="37" t="n">
        <v>-0.03753197163190732</v>
      </c>
      <c r="Z251" s="37" t="n">
        <v>-0.03695165439761718</v>
      </c>
      <c r="AA251" s="37" t="n">
        <v>-0.0373345289139274</v>
      </c>
      <c r="AB251" s="37" t="n">
        <v>-0.03729077748737294</v>
      </c>
      <c r="AC251" s="37" t="n">
        <v>-0.03655555716881023</v>
      </c>
      <c r="AD251" s="37" t="n">
        <v>-0.03595813322377581</v>
      </c>
      <c r="AE251" s="37" t="n">
        <v>0</v>
      </c>
      <c r="AF251" s="37" t="n">
        <v>0</v>
      </c>
      <c r="AG251" s="38" t="n">
        <v>0</v>
      </c>
    </row>
    <row r="252" ht="15.75" customHeight="1" s="34">
      <c r="A252" s="17" t="inlineStr">
        <is>
          <t>Kentucky</t>
        </is>
      </c>
      <c r="B252" s="18" t="inlineStr">
        <is>
          <t>LULUCF - Forest Fires</t>
        </is>
      </c>
      <c r="C252" s="35" t="n">
        <v>0</v>
      </c>
      <c r="D252" s="35" t="n">
        <v>0</v>
      </c>
      <c r="E252" s="35" t="n">
        <v>0</v>
      </c>
      <c r="F252" s="35" t="n">
        <v>0</v>
      </c>
      <c r="G252" s="35" t="n">
        <v>0</v>
      </c>
      <c r="H252" s="35" t="n">
        <v>0</v>
      </c>
      <c r="I252" s="35" t="n">
        <v>0</v>
      </c>
      <c r="J252" s="35" t="n">
        <v>0</v>
      </c>
      <c r="K252" s="35" t="n">
        <v>0</v>
      </c>
      <c r="L252" s="35" t="n">
        <v>0</v>
      </c>
      <c r="M252" s="35" t="n">
        <v>0</v>
      </c>
      <c r="N252" s="35" t="n">
        <v>0</v>
      </c>
      <c r="O252" s="35" t="n">
        <v>0</v>
      </c>
      <c r="P252" s="35" t="n">
        <v>0</v>
      </c>
      <c r="Q252" s="35" t="n">
        <v>0</v>
      </c>
      <c r="R252" s="35" t="n">
        <v>0</v>
      </c>
      <c r="S252" s="35" t="n">
        <v>0</v>
      </c>
      <c r="T252" s="35" t="n">
        <v>0</v>
      </c>
      <c r="U252" s="35" t="n">
        <v>0</v>
      </c>
      <c r="V252" s="35" t="n">
        <v>0</v>
      </c>
      <c r="W252" s="35" t="n">
        <v>0</v>
      </c>
      <c r="X252" s="35" t="n">
        <v>0</v>
      </c>
      <c r="Y252" s="35" t="n">
        <v>0</v>
      </c>
      <c r="Z252" s="35" t="n">
        <v>0</v>
      </c>
      <c r="AA252" s="35" t="n">
        <v>0</v>
      </c>
      <c r="AB252" s="35" t="n">
        <v>0</v>
      </c>
      <c r="AC252" s="35" t="n">
        <v>0</v>
      </c>
      <c r="AD252" s="35" t="n">
        <v>0</v>
      </c>
      <c r="AE252" s="35" t="n">
        <v>0</v>
      </c>
      <c r="AF252" s="35" t="n">
        <v>0</v>
      </c>
      <c r="AG252" s="36" t="n">
        <v>0</v>
      </c>
    </row>
    <row r="253" ht="15.75" customHeight="1" s="34">
      <c r="A253" s="17" t="inlineStr">
        <is>
          <t>Kentucky</t>
        </is>
      </c>
      <c r="B253" s="18" t="inlineStr">
        <is>
          <t>LULUCF - Agricultural Soil Carbon Flux</t>
        </is>
      </c>
      <c r="C253" s="35" t="n">
        <v>-3.840663614748485</v>
      </c>
      <c r="D253" s="35" t="n">
        <v>-3.788143475670641</v>
      </c>
      <c r="E253" s="35" t="n">
        <v>-3.815218587009964</v>
      </c>
      <c r="F253" s="35" t="n">
        <v>-5.404626512406255</v>
      </c>
      <c r="G253" s="35" t="n">
        <v>-3.905884567222727</v>
      </c>
      <c r="H253" s="35" t="n">
        <v>-3.310734883202149</v>
      </c>
      <c r="I253" s="35" t="n">
        <v>-3.714055695286154</v>
      </c>
      <c r="J253" s="35" t="n">
        <v>-3.379345421292852</v>
      </c>
      <c r="K253" s="35" t="n">
        <v>-3.720432790349391</v>
      </c>
      <c r="L253" s="35" t="n">
        <v>-5.490043188978215</v>
      </c>
      <c r="M253" s="35" t="n">
        <v>-2.404132243509959</v>
      </c>
      <c r="N253" s="35" t="n">
        <v>-4.066408212093655</v>
      </c>
      <c r="O253" s="35" t="n">
        <v>-2.680408289902801</v>
      </c>
      <c r="P253" s="35" t="n">
        <v>-1.306350636520146</v>
      </c>
      <c r="Q253" s="35" t="n">
        <v>-2.551750060224099</v>
      </c>
      <c r="R253" s="35" t="n">
        <v>-3.799853615273106</v>
      </c>
      <c r="S253" s="35" t="n">
        <v>-2.258337166533062</v>
      </c>
      <c r="T253" s="35" t="n">
        <v>-3.511458293021549</v>
      </c>
      <c r="U253" s="35" t="n">
        <v>-2.384133634192066</v>
      </c>
      <c r="V253" s="35" t="n">
        <v>-1.270019107616533</v>
      </c>
      <c r="W253" s="35" t="n">
        <v>-2.197405539402679</v>
      </c>
      <c r="X253" s="35" t="n">
        <v>-1.966859277206627</v>
      </c>
      <c r="Y253" s="35" t="n">
        <v>-1.418289710257643</v>
      </c>
      <c r="Z253" s="35" t="n">
        <v>-1.045666304983826</v>
      </c>
      <c r="AA253" s="35" t="n">
        <v>-0.7373726034698411</v>
      </c>
      <c r="AB253" s="35" t="n">
        <v>-0.4290789019558569</v>
      </c>
      <c r="AC253" s="35" t="n">
        <v>-0.1207852004418726</v>
      </c>
      <c r="AD253" s="35" t="n">
        <v>0.1875085010721117</v>
      </c>
      <c r="AE253" s="35" t="n">
        <v>0.1875085010721117</v>
      </c>
      <c r="AF253" s="35" t="n">
        <v>0.1875085010721117</v>
      </c>
      <c r="AG253" s="36" t="n">
        <v>0.1875085010721117</v>
      </c>
    </row>
    <row r="254" ht="15.75" customHeight="1" s="34">
      <c r="A254" s="17" t="inlineStr">
        <is>
          <t>Louisiana</t>
        </is>
      </c>
      <c r="B254" s="18" t="inlineStr">
        <is>
          <t>LULUCF - Forest Carbon Flux - Aboveground Biomass</t>
        </is>
      </c>
      <c r="C254" s="35" t="n">
        <v>4.924075397611867</v>
      </c>
      <c r="D254" s="35" t="n">
        <v>-3.027003975907576</v>
      </c>
      <c r="E254" s="35" t="n">
        <v>-7.732797236379042</v>
      </c>
      <c r="F254" s="35" t="n">
        <v>-7.732797236378208</v>
      </c>
      <c r="G254" s="35" t="n">
        <v>-7.732797236378</v>
      </c>
      <c r="H254" s="35" t="n">
        <v>-7.732797236378208</v>
      </c>
      <c r="I254" s="35" t="n">
        <v>-7.732797236378834</v>
      </c>
      <c r="J254" s="35" t="n">
        <v>-7.732797236377374</v>
      </c>
      <c r="K254" s="35" t="n">
        <v>-7.732797236379042</v>
      </c>
      <c r="L254" s="35" t="n">
        <v>-7.732797236378208</v>
      </c>
      <c r="M254" s="35" t="n">
        <v>-7.732797236378</v>
      </c>
      <c r="N254" s="35" t="n">
        <v>-7.732797236378625</v>
      </c>
      <c r="O254" s="35" t="n">
        <v>-7.732797236378625</v>
      </c>
      <c r="P254" s="35" t="n">
        <v>-8.61448886798892</v>
      </c>
      <c r="Q254" s="35" t="n">
        <v>-11.44362060174118</v>
      </c>
      <c r="R254" s="35" t="n">
        <v>-11.44362060174139</v>
      </c>
      <c r="S254" s="35" t="n">
        <v>-11.44362060174118</v>
      </c>
      <c r="T254" s="35" t="n">
        <v>-11.12135862780029</v>
      </c>
      <c r="U254" s="35" t="n">
        <v>-11.12135862779945</v>
      </c>
      <c r="V254" s="35" t="n">
        <v>-11.12135862780029</v>
      </c>
      <c r="W254" s="35" t="n">
        <v>-11.1213586278007</v>
      </c>
      <c r="X254" s="35" t="n">
        <v>-11.12135862780049</v>
      </c>
      <c r="Y254" s="35" t="n">
        <v>-11.1213586278007</v>
      </c>
      <c r="Z254" s="35" t="n">
        <v>-11.12135862780029</v>
      </c>
      <c r="AA254" s="35" t="n">
        <v>-11.12135862780029</v>
      </c>
      <c r="AB254" s="35" t="n">
        <v>-11.12135862780029</v>
      </c>
      <c r="AC254" s="35" t="n">
        <v>-11.12135862780029</v>
      </c>
      <c r="AD254" s="35" t="n">
        <v>-11.12135862780029</v>
      </c>
      <c r="AE254" s="35" t="n">
        <v>0</v>
      </c>
      <c r="AF254" s="35" t="n">
        <v>0</v>
      </c>
      <c r="AG254" s="36" t="n">
        <v>0</v>
      </c>
    </row>
    <row r="255" ht="15.75" customHeight="1" s="34">
      <c r="A255" s="21" t="inlineStr">
        <is>
          <t>Louisiana</t>
        </is>
      </c>
      <c r="B255" s="22" t="inlineStr">
        <is>
          <t>LULUCF - Forest Carbon Flux - Belowground Biomass</t>
        </is>
      </c>
      <c r="C255" s="37" t="n">
        <v>1.097274275901666</v>
      </c>
      <c r="D255" s="37" t="n">
        <v>-0.5075288156526743</v>
      </c>
      <c r="E255" s="37" t="n">
        <v>-1.457325433876297</v>
      </c>
      <c r="F255" s="37" t="n">
        <v>-1.457325433876115</v>
      </c>
      <c r="G255" s="37" t="n">
        <v>-1.457325433876193</v>
      </c>
      <c r="H255" s="37" t="n">
        <v>-1.457325433876115</v>
      </c>
      <c r="I255" s="37" t="n">
        <v>-1.457325433876271</v>
      </c>
      <c r="J255" s="37" t="n">
        <v>-1.457325433876115</v>
      </c>
      <c r="K255" s="37" t="n">
        <v>-1.457325433876271</v>
      </c>
      <c r="L255" s="37" t="n">
        <v>-1.457325433876167</v>
      </c>
      <c r="M255" s="37" t="n">
        <v>-1.457325433876115</v>
      </c>
      <c r="N255" s="37" t="n">
        <v>-1.457325433876141</v>
      </c>
      <c r="O255" s="37" t="n">
        <v>-1.457325433876219</v>
      </c>
      <c r="P255" s="37" t="n">
        <v>-1.665763368597498</v>
      </c>
      <c r="Q255" s="37" t="n">
        <v>-2.334589468897564</v>
      </c>
      <c r="R255" s="37" t="n">
        <v>-2.33458946889746</v>
      </c>
      <c r="S255" s="37" t="n">
        <v>-2.334589468897668</v>
      </c>
      <c r="T255" s="37" t="n">
        <v>-2.298782582904131</v>
      </c>
      <c r="U255" s="37" t="n">
        <v>-2.298782582903819</v>
      </c>
      <c r="V255" s="37" t="n">
        <v>-2.298782582904157</v>
      </c>
      <c r="W255" s="37" t="n">
        <v>-2.298782582904131</v>
      </c>
      <c r="X255" s="37" t="n">
        <v>-2.298782582904105</v>
      </c>
      <c r="Y255" s="37" t="n">
        <v>-2.298782582904183</v>
      </c>
      <c r="Z255" s="37" t="n">
        <v>-2.298782582904105</v>
      </c>
      <c r="AA255" s="37" t="n">
        <v>-2.298782582904105</v>
      </c>
      <c r="AB255" s="37" t="n">
        <v>-2.298782582904105</v>
      </c>
      <c r="AC255" s="37" t="n">
        <v>-2.298782582904105</v>
      </c>
      <c r="AD255" s="37" t="n">
        <v>-2.298782582904105</v>
      </c>
      <c r="AE255" s="37" t="n">
        <v>0</v>
      </c>
      <c r="AF255" s="37" t="n">
        <v>0</v>
      </c>
      <c r="AG255" s="38" t="n">
        <v>0</v>
      </c>
    </row>
    <row r="256" ht="15.75" customHeight="1" s="34">
      <c r="A256" s="17" t="inlineStr">
        <is>
          <t>Louisiana</t>
        </is>
      </c>
      <c r="B256" s="18" t="inlineStr">
        <is>
          <t>LULUCF - Forest Carbon Flux - Dead Wood</t>
        </is>
      </c>
      <c r="C256" s="35" t="n">
        <v>0.5241608740345379</v>
      </c>
      <c r="D256" s="35" t="n">
        <v>0.09195037690285801</v>
      </c>
      <c r="E256" s="35" t="n">
        <v>-0.1639029969426199</v>
      </c>
      <c r="F256" s="35" t="n">
        <v>-0.1639029969426199</v>
      </c>
      <c r="G256" s="35" t="n">
        <v>-0.1639029969425939</v>
      </c>
      <c r="H256" s="35" t="n">
        <v>-0.163902996942646</v>
      </c>
      <c r="I256" s="35" t="n">
        <v>-0.1639029969426199</v>
      </c>
      <c r="J256" s="35" t="n">
        <v>-0.1639029969425418</v>
      </c>
      <c r="K256" s="35" t="n">
        <v>-0.163902996942646</v>
      </c>
      <c r="L256" s="35" t="n">
        <v>-0.1639029969425678</v>
      </c>
      <c r="M256" s="35" t="n">
        <v>-0.1639029969425939</v>
      </c>
      <c r="N256" s="35" t="n">
        <v>-0.163902996942646</v>
      </c>
      <c r="O256" s="35" t="n">
        <v>-0.1639029969426199</v>
      </c>
      <c r="P256" s="35" t="n">
        <v>-0.2083611227493544</v>
      </c>
      <c r="Q256" s="35" t="n">
        <v>-0.3510163210453546</v>
      </c>
      <c r="R256" s="35" t="n">
        <v>-0.3510163210453024</v>
      </c>
      <c r="S256" s="35" t="n">
        <v>-0.3510163210452764</v>
      </c>
      <c r="T256" s="35" t="n">
        <v>-0.7144057296755975</v>
      </c>
      <c r="U256" s="35" t="n">
        <v>-0.714405729675415</v>
      </c>
      <c r="V256" s="35" t="n">
        <v>-0.7144057296755453</v>
      </c>
      <c r="W256" s="35" t="n">
        <v>-0.7144057296755714</v>
      </c>
      <c r="X256" s="35" t="n">
        <v>-0.7144057296755453</v>
      </c>
      <c r="Y256" s="35" t="n">
        <v>-0.7144057296755975</v>
      </c>
      <c r="Z256" s="35" t="n">
        <v>-0.7144057296754932</v>
      </c>
      <c r="AA256" s="35" t="n">
        <v>-0.7144057296754932</v>
      </c>
      <c r="AB256" s="35" t="n">
        <v>-0.7144057296754932</v>
      </c>
      <c r="AC256" s="35" t="n">
        <v>-0.7144057296754932</v>
      </c>
      <c r="AD256" s="35" t="n">
        <v>-0.7144057296754932</v>
      </c>
      <c r="AE256" s="35" t="n">
        <v>0</v>
      </c>
      <c r="AF256" s="35" t="n">
        <v>0</v>
      </c>
      <c r="AG256" s="36" t="n">
        <v>0</v>
      </c>
    </row>
    <row r="257" ht="15.75" customHeight="1" s="34">
      <c r="A257" s="21" t="inlineStr">
        <is>
          <t>Louisiana</t>
        </is>
      </c>
      <c r="B257" s="22" t="inlineStr">
        <is>
          <t>LULUCF - Forest Carbon Flux - Litter</t>
        </is>
      </c>
      <c r="C257" s="37" t="n">
        <v>0.5769769606799688</v>
      </c>
      <c r="D257" s="37" t="n">
        <v>0.06086679690966197</v>
      </c>
      <c r="E257" s="37" t="n">
        <v>-0.2445928638506961</v>
      </c>
      <c r="F257" s="37" t="n">
        <v>-0.2445928638507482</v>
      </c>
      <c r="G257" s="37" t="n">
        <v>-0.2445928638507221</v>
      </c>
      <c r="H257" s="37" t="n">
        <v>-0.2445928638508263</v>
      </c>
      <c r="I257" s="37" t="n">
        <v>-0.2445928638507221</v>
      </c>
      <c r="J257" s="37" t="n">
        <v>-0.244592863850644</v>
      </c>
      <c r="K257" s="37" t="n">
        <v>-0.2445928638507742</v>
      </c>
      <c r="L257" s="37" t="n">
        <v>-0.2445928638507482</v>
      </c>
      <c r="M257" s="37" t="n">
        <v>-0.2445928638507482</v>
      </c>
      <c r="N257" s="37" t="n">
        <v>-0.2445928638508003</v>
      </c>
      <c r="O257" s="37" t="n">
        <v>-0.2445928638507221</v>
      </c>
      <c r="P257" s="37" t="n">
        <v>-0.4983288292869213</v>
      </c>
      <c r="Q257" s="37" t="n">
        <v>-1.312505176291793</v>
      </c>
      <c r="R257" s="37" t="n">
        <v>-1.312505176291845</v>
      </c>
      <c r="S257" s="37" t="n">
        <v>-1.312505176291845</v>
      </c>
      <c r="T257" s="37" t="n">
        <v>-1.312505176291767</v>
      </c>
      <c r="U257" s="37" t="n">
        <v>-1.312505176291715</v>
      </c>
      <c r="V257" s="37" t="n">
        <v>-1.312505176291819</v>
      </c>
      <c r="W257" s="37" t="n">
        <v>-1.312505176291845</v>
      </c>
      <c r="X257" s="37" t="n">
        <v>-1.312505176291767</v>
      </c>
      <c r="Y257" s="37" t="n">
        <v>-1.312505176291898</v>
      </c>
      <c r="Z257" s="37" t="n">
        <v>-1.312505176291741</v>
      </c>
      <c r="AA257" s="37" t="n">
        <v>-1.312505176291741</v>
      </c>
      <c r="AB257" s="37" t="n">
        <v>-1.312505176291741</v>
      </c>
      <c r="AC257" s="37" t="n">
        <v>-1.312505176291741</v>
      </c>
      <c r="AD257" s="37" t="n">
        <v>-1.312505176291741</v>
      </c>
      <c r="AE257" s="37" t="n">
        <v>0</v>
      </c>
      <c r="AF257" s="37" t="n">
        <v>0</v>
      </c>
      <c r="AG257" s="38" t="n">
        <v>0</v>
      </c>
    </row>
    <row r="258" ht="15.75" customHeight="1" s="34">
      <c r="A258" s="17" t="inlineStr">
        <is>
          <t>Louisiana</t>
        </is>
      </c>
      <c r="B258" s="18" t="inlineStr">
        <is>
          <t>LULUCF - Forest Carbon Flux - Soil Organic Carbon</t>
        </is>
      </c>
      <c r="C258" s="35" t="n">
        <v>0.9371341064729108</v>
      </c>
      <c r="D258" s="35" t="n">
        <v>-1.719604741763656</v>
      </c>
      <c r="E258" s="35" t="n">
        <v>-3.291994910140279</v>
      </c>
      <c r="F258" s="35" t="n">
        <v>-3.291994910139863</v>
      </c>
      <c r="G258" s="35" t="n">
        <v>-3.291994910140279</v>
      </c>
      <c r="H258" s="35" t="n">
        <v>-3.291994910139654</v>
      </c>
      <c r="I258" s="35" t="n">
        <v>-3.291994910140696</v>
      </c>
      <c r="J258" s="35" t="n">
        <v>-3.291994910140071</v>
      </c>
      <c r="K258" s="35" t="n">
        <v>-3.291994910139863</v>
      </c>
      <c r="L258" s="35" t="n">
        <v>-3.291994910140279</v>
      </c>
      <c r="M258" s="35" t="n">
        <v>-3.291994910139654</v>
      </c>
      <c r="N258" s="35" t="n">
        <v>-3.291994910140488</v>
      </c>
      <c r="O258" s="35" t="n">
        <v>-3.291994910140071</v>
      </c>
      <c r="P258" s="35" t="n">
        <v>-4.745994685403597</v>
      </c>
      <c r="Q258" s="35" t="n">
        <v>-9.411522583805416</v>
      </c>
      <c r="R258" s="35" t="n">
        <v>-9.411522583805416</v>
      </c>
      <c r="S258" s="35" t="n">
        <v>-9.411522583805416</v>
      </c>
      <c r="T258" s="35" t="n">
        <v>-9.411522583804999</v>
      </c>
      <c r="U258" s="35" t="n">
        <v>-9.411522583804166</v>
      </c>
      <c r="V258" s="35" t="n">
        <v>-9.411522583804999</v>
      </c>
      <c r="W258" s="35" t="n">
        <v>-9.411522583805834</v>
      </c>
      <c r="X258" s="35" t="n">
        <v>-9.411522583804999</v>
      </c>
      <c r="Y258" s="35" t="n">
        <v>-9.411522583805208</v>
      </c>
      <c r="Z258" s="35" t="n">
        <v>-9.411522583805208</v>
      </c>
      <c r="AA258" s="35" t="n">
        <v>-9.411522583805208</v>
      </c>
      <c r="AB258" s="35" t="n">
        <v>-9.411522583805208</v>
      </c>
      <c r="AC258" s="35" t="n">
        <v>-9.411522583805208</v>
      </c>
      <c r="AD258" s="35" t="n">
        <v>-9.411522583805208</v>
      </c>
      <c r="AE258" s="35" t="n">
        <v>0</v>
      </c>
      <c r="AF258" s="35" t="n">
        <v>0</v>
      </c>
      <c r="AG258" s="36" t="n">
        <v>0</v>
      </c>
    </row>
    <row r="259" ht="15.75" customHeight="1" s="34">
      <c r="A259" s="21" t="inlineStr">
        <is>
          <t>Louisiana</t>
        </is>
      </c>
      <c r="B259" s="22" t="inlineStr">
        <is>
          <t>LULUCF - Forest Carbon Flux - Total wood products and landfills</t>
        </is>
      </c>
      <c r="C259" s="37" t="n">
        <v>-10.86061202257103</v>
      </c>
      <c r="D259" s="37" t="n">
        <v>-10.86061202257103</v>
      </c>
      <c r="E259" s="37" t="n">
        <v>-10.86061202257103</v>
      </c>
      <c r="F259" s="37" t="n">
        <v>-10.15508812132433</v>
      </c>
      <c r="G259" s="37" t="n">
        <v>-10.15508812132433</v>
      </c>
      <c r="H259" s="37" t="n">
        <v>-10.15508812132433</v>
      </c>
      <c r="I259" s="37" t="n">
        <v>-10.15508812132433</v>
      </c>
      <c r="J259" s="37" t="n">
        <v>-10.15508812132433</v>
      </c>
      <c r="K259" s="37" t="n">
        <v>-10.15508812132433</v>
      </c>
      <c r="L259" s="37" t="n">
        <v>-10.15508812132433</v>
      </c>
      <c r="M259" s="37" t="n">
        <v>-10.15508812132433</v>
      </c>
      <c r="N259" s="37" t="n">
        <v>-10.15508812132433</v>
      </c>
      <c r="O259" s="37" t="n">
        <v>-10.15508812132433</v>
      </c>
      <c r="P259" s="37" t="n">
        <v>-10.15508812132433</v>
      </c>
      <c r="Q259" s="37" t="n">
        <v>-10.15508812132433</v>
      </c>
      <c r="R259" s="37" t="n">
        <v>-10.15508812132433</v>
      </c>
      <c r="S259" s="37" t="n">
        <v>-10.15508812132433</v>
      </c>
      <c r="T259" s="37" t="n">
        <v>-10.15508812132433</v>
      </c>
      <c r="U259" s="37" t="n">
        <v>-10.15508812132433</v>
      </c>
      <c r="V259" s="37" t="n">
        <v>-10.15508812132433</v>
      </c>
      <c r="W259" s="37" t="n">
        <v>-10.15508812132433</v>
      </c>
      <c r="X259" s="37" t="n">
        <v>-10.15508812132433</v>
      </c>
      <c r="Y259" s="37" t="n">
        <v>-10.15508812132433</v>
      </c>
      <c r="Z259" s="37" t="n">
        <v>-10.15508812132433</v>
      </c>
      <c r="AA259" s="37" t="n">
        <v>-10.15508812132433</v>
      </c>
      <c r="AB259" s="37" t="n">
        <v>-10.15508812132433</v>
      </c>
      <c r="AC259" s="37" t="n">
        <v>-10.15508812132433</v>
      </c>
      <c r="AD259" s="37" t="n">
        <v>-10.15508812132433</v>
      </c>
      <c r="AE259" s="37" t="n">
        <v>0</v>
      </c>
      <c r="AF259" s="37" t="n">
        <v>0</v>
      </c>
      <c r="AG259" s="38" t="n">
        <v>0</v>
      </c>
    </row>
    <row r="260" ht="15.75" customHeight="1" s="34">
      <c r="A260" s="17" t="inlineStr">
        <is>
          <t>Louisiana</t>
        </is>
      </c>
      <c r="B260" s="18" t="inlineStr">
        <is>
          <t>LULUCF - Urban Trees</t>
        </is>
      </c>
      <c r="C260" s="35" t="n">
        <v>-1.372182727666666</v>
      </c>
      <c r="D260" s="35" t="n">
        <v>-1.397182769143333</v>
      </c>
      <c r="E260" s="35" t="n">
        <v>-1.42218281062</v>
      </c>
      <c r="F260" s="35" t="n">
        <v>-1.447182852096666</v>
      </c>
      <c r="G260" s="35" t="n">
        <v>-1.472182893573333</v>
      </c>
      <c r="H260" s="35" t="n">
        <v>-1.49718293505</v>
      </c>
      <c r="I260" s="35" t="n">
        <v>-1.522182976526666</v>
      </c>
      <c r="J260" s="35" t="n">
        <v>-1.547183018003333</v>
      </c>
      <c r="K260" s="35" t="n">
        <v>-1.572183059479999</v>
      </c>
      <c r="L260" s="35" t="n">
        <v>-1.597183100956666</v>
      </c>
      <c r="M260" s="35" t="n">
        <v>-1.622183142433333</v>
      </c>
      <c r="N260" s="35" t="n">
        <v>-1.651598666423537</v>
      </c>
      <c r="O260" s="35" t="n">
        <v>-1.681014190413741</v>
      </c>
      <c r="P260" s="35" t="n">
        <v>-1.710429714403946</v>
      </c>
      <c r="Q260" s="35" t="n">
        <v>-1.73984523839415</v>
      </c>
      <c r="R260" s="35" t="n">
        <v>-1.769260762384354</v>
      </c>
      <c r="S260" s="35" t="n">
        <v>-1.798676286374558</v>
      </c>
      <c r="T260" s="35" t="n">
        <v>-1.828091810364763</v>
      </c>
      <c r="U260" s="35" t="n">
        <v>-1.857507334354967</v>
      </c>
      <c r="V260" s="35" t="n">
        <v>-1.886922858345171</v>
      </c>
      <c r="W260" s="35" t="n">
        <v>-1.916338382335376</v>
      </c>
      <c r="X260" s="35" t="n">
        <v>-1.945753906325582</v>
      </c>
      <c r="Y260" s="35" t="n">
        <v>-1.975169430315784</v>
      </c>
      <c r="Z260" s="35" t="n">
        <v>-2.004584954305986</v>
      </c>
      <c r="AA260" s="35" t="n">
        <v>-2.034000478296187</v>
      </c>
      <c r="AB260" s="35" t="n">
        <v>-2.063416002286399</v>
      </c>
      <c r="AC260" s="35" t="n">
        <v>-2.092831526276601</v>
      </c>
      <c r="AD260" s="35" t="n">
        <v>-2.122247050266802</v>
      </c>
      <c r="AE260" s="35" t="n">
        <v>0</v>
      </c>
      <c r="AF260" s="35" t="n">
        <v>0</v>
      </c>
      <c r="AG260" s="36" t="n">
        <v>0</v>
      </c>
    </row>
    <row r="261" ht="15.75" customHeight="1" s="34">
      <c r="A261" s="21" t="inlineStr">
        <is>
          <t>Louisiana</t>
        </is>
      </c>
      <c r="B261" s="22" t="inlineStr">
        <is>
          <t>LULUCF - Landfilled Yard Trimmings and Food Scraps</t>
        </is>
      </c>
      <c r="C261" s="37" t="n">
        <v>-0.3879958995104263</v>
      </c>
      <c r="D261" s="37" t="n">
        <v>-0.3650474774512361</v>
      </c>
      <c r="E261" s="37" t="n">
        <v>-0.3594419284724432</v>
      </c>
      <c r="F261" s="37" t="n">
        <v>-0.3106101371906135</v>
      </c>
      <c r="G261" s="37" t="n">
        <v>-0.2714773799116634</v>
      </c>
      <c r="H261" s="37" t="n">
        <v>-0.2214154507861912</v>
      </c>
      <c r="I261" s="37" t="n">
        <v>-0.178609393241172</v>
      </c>
      <c r="J261" s="37" t="n">
        <v>-0.1888407382649937</v>
      </c>
      <c r="K261" s="37" t="n">
        <v>-0.1854874111094091</v>
      </c>
      <c r="L261" s="37" t="n">
        <v>-0.1702159214696864</v>
      </c>
      <c r="M261" s="37" t="n">
        <v>-0.1697390772876214</v>
      </c>
      <c r="N261" s="37" t="n">
        <v>-0.1707052046568994</v>
      </c>
      <c r="O261" s="37" t="n">
        <v>-0.1720160017311628</v>
      </c>
      <c r="P261" s="37" t="n">
        <v>-0.1454507577214628</v>
      </c>
      <c r="Q261" s="37" t="n">
        <v>-0.1415247444011619</v>
      </c>
      <c r="R261" s="37" t="n">
        <v>-0.142017672868867</v>
      </c>
      <c r="S261" s="37" t="n">
        <v>-0.1320654782744071</v>
      </c>
      <c r="T261" s="37" t="n">
        <v>-0.1289419611705184</v>
      </c>
      <c r="U261" s="37" t="n">
        <v>-0.1279334733577454</v>
      </c>
      <c r="V261" s="37" t="n">
        <v>-0.1467484260409806</v>
      </c>
      <c r="W261" s="37" t="n">
        <v>-0.1570240743589166</v>
      </c>
      <c r="X261" s="37" t="n">
        <v>-0.1551834972204427</v>
      </c>
      <c r="Y261" s="37" t="n">
        <v>-0.1537274410311819</v>
      </c>
      <c r="Z261" s="37" t="n">
        <v>-0.1466199478151588</v>
      </c>
      <c r="AA261" s="37" t="n">
        <v>-0.1458414837418584</v>
      </c>
      <c r="AB261" s="37" t="n">
        <v>-0.146277266962853</v>
      </c>
      <c r="AC261" s="37" t="n">
        <v>-0.1456031015107105</v>
      </c>
      <c r="AD261" s="37" t="n">
        <v>-0.144419123859465</v>
      </c>
      <c r="AE261" s="37" t="n">
        <v>0</v>
      </c>
      <c r="AF261" s="37" t="n">
        <v>0</v>
      </c>
      <c r="AG261" s="38" t="n">
        <v>0</v>
      </c>
    </row>
    <row r="262" ht="15.75" customHeight="1" s="34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35" t="n">
        <v>-0.02951246943692664</v>
      </c>
      <c r="D262" s="35" t="n">
        <v>-0.02731098517976428</v>
      </c>
      <c r="E262" s="35" t="n">
        <v>-0.02675732043090528</v>
      </c>
      <c r="F262" s="35" t="n">
        <v>-0.02062788673862572</v>
      </c>
      <c r="G262" s="35" t="n">
        <v>-0.01635772845481726</v>
      </c>
      <c r="H262" s="35" t="n">
        <v>-0.0110479525658436</v>
      </c>
      <c r="I262" s="35" t="n">
        <v>-0.006424644289911194</v>
      </c>
      <c r="J262" s="35" t="n">
        <v>-0.006481513362628694</v>
      </c>
      <c r="K262" s="35" t="n">
        <v>-0.006731259805586792</v>
      </c>
      <c r="L262" s="35" t="n">
        <v>-0.005583459132844439</v>
      </c>
      <c r="M262" s="35" t="n">
        <v>-0.005537511798648893</v>
      </c>
      <c r="N262" s="35" t="n">
        <v>-0.00672953454509845</v>
      </c>
      <c r="O262" s="35" t="n">
        <v>-0.007681909655729024</v>
      </c>
      <c r="P262" s="35" t="n">
        <v>-0.004936900906560027</v>
      </c>
      <c r="Q262" s="35" t="n">
        <v>-0.004040555172647505</v>
      </c>
      <c r="R262" s="35" t="n">
        <v>-0.005075611845659618</v>
      </c>
      <c r="S262" s="35" t="n">
        <v>-0.005154168528838113</v>
      </c>
      <c r="T262" s="35" t="n">
        <v>-0.005538666224769941</v>
      </c>
      <c r="U262" s="35" t="n">
        <v>-0.006077411210849334</v>
      </c>
      <c r="V262" s="35" t="n">
        <v>-0.008175318531721359</v>
      </c>
      <c r="W262" s="35" t="n">
        <v>-0.009493878893433987</v>
      </c>
      <c r="X262" s="35" t="n">
        <v>-0.009786858965719526</v>
      </c>
      <c r="Y262" s="35" t="n">
        <v>-0.01005103231867596</v>
      </c>
      <c r="Z262" s="35" t="n">
        <v>-0.009650881779365249</v>
      </c>
      <c r="AA262" s="35" t="n">
        <v>-0.00971757349878131</v>
      </c>
      <c r="AB262" s="35" t="n">
        <v>-0.009914185184317147</v>
      </c>
      <c r="AC262" s="35" t="n">
        <v>-0.01005662238079363</v>
      </c>
      <c r="AD262" s="35" t="n">
        <v>-0.01013363972049916</v>
      </c>
      <c r="AE262" s="35" t="n">
        <v>0</v>
      </c>
      <c r="AF262" s="35" t="n">
        <v>0</v>
      </c>
      <c r="AG262" s="36" t="n">
        <v>0</v>
      </c>
    </row>
    <row r="263" ht="15.75" customHeight="1" s="34">
      <c r="A263" s="21" t="inlineStr">
        <is>
          <t>Louisiana</t>
        </is>
      </c>
      <c r="B263" s="22" t="inlineStr">
        <is>
          <t>LULUCF - Landfilled Yard Trimmings and Food Scraps - Leaves</t>
        </is>
      </c>
      <c r="C263" s="37" t="n">
        <v>-0.1631690898776578</v>
      </c>
      <c r="D263" s="37" t="n">
        <v>-0.1553911485391211</v>
      </c>
      <c r="E263" s="37" t="n">
        <v>-0.1524455199620002</v>
      </c>
      <c r="F263" s="37" t="n">
        <v>-0.1320225133186808</v>
      </c>
      <c r="G263" s="37" t="n">
        <v>-0.1164468923925416</v>
      </c>
      <c r="H263" s="37" t="n">
        <v>-0.09703835695806265</v>
      </c>
      <c r="I263" s="37" t="n">
        <v>-0.07906956099287504</v>
      </c>
      <c r="J263" s="37" t="n">
        <v>-0.07522148876142241</v>
      </c>
      <c r="K263" s="37" t="n">
        <v>-0.0722916659569571</v>
      </c>
      <c r="L263" s="37" t="n">
        <v>-0.06531034934201133</v>
      </c>
      <c r="M263" s="37" t="n">
        <v>-0.06183988846711016</v>
      </c>
      <c r="N263" s="37" t="n">
        <v>-0.06249290847764882</v>
      </c>
      <c r="O263" s="37" t="n">
        <v>-0.0628375923870827</v>
      </c>
      <c r="P263" s="37" t="n">
        <v>-0.05197197527013782</v>
      </c>
      <c r="Q263" s="37" t="n">
        <v>-0.04659891401917373</v>
      </c>
      <c r="R263" s="37" t="n">
        <v>-0.04759651273115658</v>
      </c>
      <c r="S263" s="37" t="n">
        <v>-0.04441552126213476</v>
      </c>
      <c r="T263" s="37" t="n">
        <v>-0.04323412762047413</v>
      </c>
      <c r="U263" s="37" t="n">
        <v>-0.04323768655124452</v>
      </c>
      <c r="V263" s="37" t="n">
        <v>-0.05132759096235979</v>
      </c>
      <c r="W263" s="37" t="n">
        <v>-0.0558762643789186</v>
      </c>
      <c r="X263" s="37" t="n">
        <v>-0.05562260929655872</v>
      </c>
      <c r="Y263" s="37" t="n">
        <v>-0.05546590946530629</v>
      </c>
      <c r="Z263" s="37" t="n">
        <v>-0.05222764110126688</v>
      </c>
      <c r="AA263" s="37" t="n">
        <v>-0.05148140850719649</v>
      </c>
      <c r="AB263" s="37" t="n">
        <v>-0.05153493393006185</v>
      </c>
      <c r="AC263" s="37" t="n">
        <v>-0.05145581188190787</v>
      </c>
      <c r="AD263" s="37" t="n">
        <v>-0.05117024270872336</v>
      </c>
      <c r="AE263" s="37" t="n">
        <v>0</v>
      </c>
      <c r="AF263" s="37" t="n">
        <v>0</v>
      </c>
      <c r="AG263" s="38" t="n">
        <v>0</v>
      </c>
    </row>
    <row r="264" ht="15.75" customHeight="1" s="34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35" t="n">
        <v>-0.1616768200966796</v>
      </c>
      <c r="D264" s="35" t="n">
        <v>-0.1534800278218285</v>
      </c>
      <c r="E264" s="35" t="n">
        <v>-0.1502782494960005</v>
      </c>
      <c r="F264" s="35" t="n">
        <v>-0.1290754816006374</v>
      </c>
      <c r="G264" s="35" t="n">
        <v>-0.1129036415419058</v>
      </c>
      <c r="H264" s="35" t="n">
        <v>-0.09281027434312955</v>
      </c>
      <c r="I264" s="35" t="n">
        <v>-0.07423430545026954</v>
      </c>
      <c r="J264" s="35" t="n">
        <v>-0.07023957361404155</v>
      </c>
      <c r="K264" s="35" t="n">
        <v>-0.06719886066711304</v>
      </c>
      <c r="L264" s="35" t="n">
        <v>-0.05998970354646841</v>
      </c>
      <c r="M264" s="35" t="n">
        <v>-0.05641086460144826</v>
      </c>
      <c r="N264" s="35" t="n">
        <v>-0.05708770297446843</v>
      </c>
      <c r="O264" s="35" t="n">
        <v>-0.05744682104469022</v>
      </c>
      <c r="P264" s="35" t="n">
        <v>-0.04625524250952064</v>
      </c>
      <c r="Q264" s="35" t="n">
        <v>-0.04074186003980283</v>
      </c>
      <c r="R264" s="35" t="n">
        <v>-0.04173169797537442</v>
      </c>
      <c r="S264" s="35" t="n">
        <v>-0.03880718002544055</v>
      </c>
      <c r="T264" s="35" t="n">
        <v>-0.0377549021232913</v>
      </c>
      <c r="U264" s="35" t="n">
        <v>-0.0378118357842925</v>
      </c>
      <c r="V264" s="35" t="n">
        <v>-0.04544194830492354</v>
      </c>
      <c r="W264" s="35" t="n">
        <v>-0.04975460881950092</v>
      </c>
      <c r="X264" s="35" t="n">
        <v>-0.04956863742582391</v>
      </c>
      <c r="Y264" s="35" t="n">
        <v>-0.04947279068176642</v>
      </c>
      <c r="Z264" s="35" t="n">
        <v>-0.04648999191941099</v>
      </c>
      <c r="AA264" s="35" t="n">
        <v>-0.04584058219556846</v>
      </c>
      <c r="AB264" s="35" t="n">
        <v>-0.04593953468256404</v>
      </c>
      <c r="AC264" s="35" t="n">
        <v>-0.04591353505107501</v>
      </c>
      <c r="AD264" s="35" t="n">
        <v>-0.04569345722314074</v>
      </c>
      <c r="AE264" s="35" t="n">
        <v>0</v>
      </c>
      <c r="AF264" s="35" t="n">
        <v>0</v>
      </c>
      <c r="AG264" s="36" t="n">
        <v>0</v>
      </c>
    </row>
    <row r="265" ht="15.75" customHeight="1" s="34">
      <c r="A265" s="21" t="inlineStr">
        <is>
          <t>Louisiana</t>
        </is>
      </c>
      <c r="B265" s="22" t="inlineStr">
        <is>
          <t>LULUCF - Landfilled Yard Trimmings and Food Scraps - Landfilled Food Scraps</t>
        </is>
      </c>
      <c r="C265" s="37" t="n">
        <v>-0.03363752009916231</v>
      </c>
      <c r="D265" s="37" t="n">
        <v>-0.02886531591052214</v>
      </c>
      <c r="E265" s="37" t="n">
        <v>-0.02996083858353726</v>
      </c>
      <c r="F265" s="37" t="n">
        <v>-0.02888425553266946</v>
      </c>
      <c r="G265" s="37" t="n">
        <v>-0.0257691175223988</v>
      </c>
      <c r="H265" s="37" t="n">
        <v>-0.02051886691915539</v>
      </c>
      <c r="I265" s="37" t="n">
        <v>-0.01888088250811624</v>
      </c>
      <c r="J265" s="37" t="n">
        <v>-0.03689816252690105</v>
      </c>
      <c r="K265" s="37" t="n">
        <v>-0.03926562467975217</v>
      </c>
      <c r="L265" s="37" t="n">
        <v>-0.03933240944836223</v>
      </c>
      <c r="M265" s="37" t="n">
        <v>-0.04595081242041404</v>
      </c>
      <c r="N265" s="37" t="n">
        <v>-0.04439505865968368</v>
      </c>
      <c r="O265" s="37" t="n">
        <v>-0.04404967864366086</v>
      </c>
      <c r="P265" s="37" t="n">
        <v>-0.04228663903524432</v>
      </c>
      <c r="Q265" s="37" t="n">
        <v>-0.05014341516953783</v>
      </c>
      <c r="R265" s="37" t="n">
        <v>-0.04761385031667635</v>
      </c>
      <c r="S265" s="37" t="n">
        <v>-0.04368860845799368</v>
      </c>
      <c r="T265" s="37" t="n">
        <v>-0.04241426520198301</v>
      </c>
      <c r="U265" s="37" t="n">
        <v>-0.04080653981135902</v>
      </c>
      <c r="V265" s="37" t="n">
        <v>-0.04180356824197592</v>
      </c>
      <c r="W265" s="37" t="n">
        <v>-0.0418993222670631</v>
      </c>
      <c r="X265" s="37" t="n">
        <v>-0.04020539153234058</v>
      </c>
      <c r="Y265" s="37" t="n">
        <v>-0.0387377085654332</v>
      </c>
      <c r="Z265" s="37" t="n">
        <v>-0.03825143301511567</v>
      </c>
      <c r="AA265" s="37" t="n">
        <v>-0.03880191954031215</v>
      </c>
      <c r="AB265" s="37" t="n">
        <v>-0.03888861316590991</v>
      </c>
      <c r="AC265" s="37" t="n">
        <v>-0.03817713219693398</v>
      </c>
      <c r="AD265" s="37" t="n">
        <v>-0.03742178420710179</v>
      </c>
      <c r="AE265" s="37" t="n">
        <v>0</v>
      </c>
      <c r="AF265" s="37" t="n">
        <v>0</v>
      </c>
      <c r="AG265" s="38" t="n">
        <v>0</v>
      </c>
    </row>
    <row r="266" ht="15.75" customHeight="1" s="34">
      <c r="A266" s="17" t="inlineStr">
        <is>
          <t>Louisiana</t>
        </is>
      </c>
      <c r="B266" s="18" t="inlineStr">
        <is>
          <t>LULUCF - Forest Fires</t>
        </is>
      </c>
      <c r="C266" s="35" t="n">
        <v>0</v>
      </c>
      <c r="D266" s="35" t="n">
        <v>0</v>
      </c>
      <c r="E266" s="35" t="n">
        <v>0</v>
      </c>
      <c r="F266" s="35" t="n">
        <v>0</v>
      </c>
      <c r="G266" s="35" t="n">
        <v>0</v>
      </c>
      <c r="H266" s="35" t="n">
        <v>0</v>
      </c>
      <c r="I266" s="35" t="n">
        <v>0</v>
      </c>
      <c r="J266" s="35" t="n">
        <v>0</v>
      </c>
      <c r="K266" s="35" t="n">
        <v>0</v>
      </c>
      <c r="L266" s="35" t="n">
        <v>0</v>
      </c>
      <c r="M266" s="35" t="n">
        <v>0</v>
      </c>
      <c r="N266" s="35" t="n">
        <v>0</v>
      </c>
      <c r="O266" s="35" t="n">
        <v>0</v>
      </c>
      <c r="P266" s="35" t="n">
        <v>0</v>
      </c>
      <c r="Q266" s="35" t="n">
        <v>0</v>
      </c>
      <c r="R266" s="35" t="n">
        <v>0</v>
      </c>
      <c r="S266" s="35" t="n">
        <v>0</v>
      </c>
      <c r="T266" s="35" t="n">
        <v>0</v>
      </c>
      <c r="U266" s="35" t="n">
        <v>0</v>
      </c>
      <c r="V266" s="35" t="n">
        <v>0</v>
      </c>
      <c r="W266" s="35" t="n">
        <v>0</v>
      </c>
      <c r="X266" s="35" t="n">
        <v>0</v>
      </c>
      <c r="Y266" s="35" t="n">
        <v>0</v>
      </c>
      <c r="Z266" s="35" t="n">
        <v>0</v>
      </c>
      <c r="AA266" s="35" t="n">
        <v>0</v>
      </c>
      <c r="AB266" s="35" t="n">
        <v>0</v>
      </c>
      <c r="AC266" s="35" t="n">
        <v>0</v>
      </c>
      <c r="AD266" s="35" t="n">
        <v>0</v>
      </c>
      <c r="AE266" s="35" t="n">
        <v>0</v>
      </c>
      <c r="AF266" s="35" t="n">
        <v>0</v>
      </c>
      <c r="AG266" s="36" t="n">
        <v>0</v>
      </c>
    </row>
    <row r="267" ht="15.75" customHeight="1" s="34">
      <c r="A267" s="17" t="inlineStr">
        <is>
          <t>Louisiana</t>
        </is>
      </c>
      <c r="B267" s="18" t="inlineStr">
        <is>
          <t>LULUCF - Agricultural Soil Carbon Flux</t>
        </is>
      </c>
      <c r="C267" s="35" t="n">
        <v>-1.014808780009828</v>
      </c>
      <c r="D267" s="35" t="n">
        <v>-0.1228833347776986</v>
      </c>
      <c r="E267" s="35" t="n">
        <v>-0.338660149099516</v>
      </c>
      <c r="F267" s="35" t="n">
        <v>-0.9321506338938278</v>
      </c>
      <c r="G267" s="35" t="n">
        <v>-0.3200644012646545</v>
      </c>
      <c r="H267" s="35" t="n">
        <v>-0.5074599191370487</v>
      </c>
      <c r="I267" s="35" t="n">
        <v>-0.7405118270097559</v>
      </c>
      <c r="J267" s="35" t="n">
        <v>-0.2171375113161925</v>
      </c>
      <c r="K267" s="35" t="n">
        <v>-0.6459631450137459</v>
      </c>
      <c r="L267" s="35" t="n">
        <v>-0.2067584893347477</v>
      </c>
      <c r="M267" s="35" t="n">
        <v>-1.036662926932082</v>
      </c>
      <c r="N267" s="35" t="n">
        <v>-0.7340451075643259</v>
      </c>
      <c r="O267" s="35" t="n">
        <v>-1.194532557952748</v>
      </c>
      <c r="P267" s="35" t="n">
        <v>0.1500363428947854</v>
      </c>
      <c r="Q267" s="35" t="n">
        <v>-0.2443802566809687</v>
      </c>
      <c r="R267" s="35" t="n">
        <v>-0.3708998580331663</v>
      </c>
      <c r="S267" s="35" t="n">
        <v>-0.4315061425758804</v>
      </c>
      <c r="T267" s="35" t="n">
        <v>-1.090039600399225</v>
      </c>
      <c r="U267" s="35" t="n">
        <v>-1.041819516062312</v>
      </c>
      <c r="V267" s="35" t="n">
        <v>-0.7193263785263556</v>
      </c>
      <c r="W267" s="35" t="n">
        <v>-0.4665117857699531</v>
      </c>
      <c r="X267" s="35" t="n">
        <v>-1.289963859021393</v>
      </c>
      <c r="Y267" s="35" t="n">
        <v>0.4791048149811284</v>
      </c>
      <c r="Z267" s="35" t="n">
        <v>0.04731764327838543</v>
      </c>
      <c r="AA267" s="35" t="n">
        <v>0.2574348901578484</v>
      </c>
      <c r="AB267" s="35" t="n">
        <v>0.4675521370373114</v>
      </c>
      <c r="AC267" s="35" t="n">
        <v>0.6776693839167743</v>
      </c>
      <c r="AD267" s="35" t="n">
        <v>0.8877866307962373</v>
      </c>
      <c r="AE267" s="35" t="n">
        <v>0.8877866307962373</v>
      </c>
      <c r="AF267" s="35" t="n">
        <v>0.8877866307962373</v>
      </c>
      <c r="AG267" s="36" t="n">
        <v>0.8877866307962373</v>
      </c>
    </row>
    <row r="268" ht="15.75" customHeight="1" s="34">
      <c r="A268" s="17" t="inlineStr">
        <is>
          <t>Maine</t>
        </is>
      </c>
      <c r="B268" s="18" t="inlineStr">
        <is>
          <t>LULUCF - Forest Carbon Flux - Aboveground Biomass</t>
        </is>
      </c>
      <c r="C268" s="35" t="n">
        <v>8.859249580652412</v>
      </c>
      <c r="D268" s="35" t="n">
        <v>8.859249580652204</v>
      </c>
      <c r="E268" s="35" t="n">
        <v>8.859249580651994</v>
      </c>
      <c r="F268" s="35" t="n">
        <v>8.859249580652204</v>
      </c>
      <c r="G268" s="35" t="n">
        <v>8.859249580651369</v>
      </c>
      <c r="H268" s="35" t="n">
        <v>-14.18670280260555</v>
      </c>
      <c r="I268" s="35" t="n">
        <v>-26.21296470272828</v>
      </c>
      <c r="J268" s="35" t="n">
        <v>-26.2129647027289</v>
      </c>
      <c r="K268" s="35" t="n">
        <v>-26.2129647027289</v>
      </c>
      <c r="L268" s="35" t="n">
        <v>-26.21296470272807</v>
      </c>
      <c r="M268" s="35" t="n">
        <v>-26.21296470272849</v>
      </c>
      <c r="N268" s="35" t="n">
        <v>-16.1193202429162</v>
      </c>
      <c r="O268" s="35" t="n">
        <v>-3.722669560549718</v>
      </c>
      <c r="P268" s="35" t="n">
        <v>-3.722669560549718</v>
      </c>
      <c r="Q268" s="35" t="n">
        <v>-3.72266956054951</v>
      </c>
      <c r="R268" s="35" t="n">
        <v>-3.722669560550552</v>
      </c>
      <c r="S268" s="35" t="n">
        <v>-6.993107028938955</v>
      </c>
      <c r="T268" s="35" t="n">
        <v>-10.46238390391864</v>
      </c>
      <c r="U268" s="35" t="n">
        <v>-10.46238390391822</v>
      </c>
      <c r="V268" s="35" t="n">
        <v>-10.46238390391884</v>
      </c>
      <c r="W268" s="35" t="n">
        <v>-10.4623839039178</v>
      </c>
      <c r="X268" s="35" t="n">
        <v>-10.46238390391697</v>
      </c>
      <c r="Y268" s="35" t="n">
        <v>-10.46238390391843</v>
      </c>
      <c r="Z268" s="35" t="n">
        <v>-10.46238390391843</v>
      </c>
      <c r="AA268" s="35" t="n">
        <v>-10.46238390391843</v>
      </c>
      <c r="AB268" s="35" t="n">
        <v>-10.46238390391843</v>
      </c>
      <c r="AC268" s="35" t="n">
        <v>-10.46238390391843</v>
      </c>
      <c r="AD268" s="35" t="n">
        <v>-10.46238390391843</v>
      </c>
      <c r="AE268" s="35" t="n">
        <v>0</v>
      </c>
      <c r="AF268" s="35" t="n">
        <v>0</v>
      </c>
      <c r="AG268" s="36" t="n">
        <v>0</v>
      </c>
    </row>
    <row r="269" ht="15.75" customHeight="1" s="34">
      <c r="A269" s="21" t="inlineStr">
        <is>
          <t>Maine</t>
        </is>
      </c>
      <c r="B269" s="22" t="inlineStr">
        <is>
          <t>LULUCF - Forest Carbon Flux - Belowground Biomass</t>
        </is>
      </c>
      <c r="C269" s="37" t="n">
        <v>1.84314589650918</v>
      </c>
      <c r="D269" s="37" t="n">
        <v>1.84314589650905</v>
      </c>
      <c r="E269" s="37" t="n">
        <v>1.84314589650918</v>
      </c>
      <c r="F269" s="37" t="n">
        <v>1.843145896509154</v>
      </c>
      <c r="G269" s="37" t="n">
        <v>1.84314589650905</v>
      </c>
      <c r="H269" s="37" t="n">
        <v>-2.813855886137145</v>
      </c>
      <c r="I269" s="37" t="n">
        <v>-5.244058091749565</v>
      </c>
      <c r="J269" s="37" t="n">
        <v>-5.244058091749695</v>
      </c>
      <c r="K269" s="37" t="n">
        <v>-5.244058091749487</v>
      </c>
      <c r="L269" s="37" t="n">
        <v>-5.244058091749617</v>
      </c>
      <c r="M269" s="37" t="n">
        <v>-5.244058091749513</v>
      </c>
      <c r="N269" s="37" t="n">
        <v>-3.27883716336009</v>
      </c>
      <c r="O269" s="37" t="n">
        <v>-0.8652235810785669</v>
      </c>
      <c r="P269" s="37" t="n">
        <v>-0.865223581078671</v>
      </c>
      <c r="Q269" s="37" t="n">
        <v>-0.865223581078619</v>
      </c>
      <c r="R269" s="37" t="n">
        <v>-0.865223581078671</v>
      </c>
      <c r="S269" s="37" t="n">
        <v>-1.523773684338811</v>
      </c>
      <c r="T269" s="37" t="n">
        <v>-2.226971432850164</v>
      </c>
      <c r="U269" s="37" t="n">
        <v>-2.226971432850111</v>
      </c>
      <c r="V269" s="37" t="n">
        <v>-2.226971432850215</v>
      </c>
      <c r="W269" s="37" t="n">
        <v>-2.226971432850111</v>
      </c>
      <c r="X269" s="37" t="n">
        <v>-2.226971432849695</v>
      </c>
      <c r="Y269" s="37" t="n">
        <v>-2.226971432850164</v>
      </c>
      <c r="Z269" s="37" t="n">
        <v>-2.226971432850164</v>
      </c>
      <c r="AA269" s="37" t="n">
        <v>-2.226971432850164</v>
      </c>
      <c r="AB269" s="37" t="n">
        <v>-2.226971432850164</v>
      </c>
      <c r="AC269" s="37" t="n">
        <v>-2.226971432850164</v>
      </c>
      <c r="AD269" s="37" t="n">
        <v>-2.226971432850164</v>
      </c>
      <c r="AE269" s="37" t="n">
        <v>0</v>
      </c>
      <c r="AF269" s="37" t="n">
        <v>0</v>
      </c>
      <c r="AG269" s="38" t="n">
        <v>0</v>
      </c>
    </row>
    <row r="270" ht="15.75" customHeight="1" s="34">
      <c r="A270" s="17" t="inlineStr">
        <is>
          <t>Maine</t>
        </is>
      </c>
      <c r="B270" s="18" t="inlineStr">
        <is>
          <t>LULUCF - Forest Carbon Flux - Dead Wood</t>
        </is>
      </c>
      <c r="C270" s="35" t="n">
        <v>2.241744967723425</v>
      </c>
      <c r="D270" s="35" t="n">
        <v>2.241744967723425</v>
      </c>
      <c r="E270" s="35" t="n">
        <v>2.241744967723373</v>
      </c>
      <c r="F270" s="35" t="n">
        <v>2.241744967723425</v>
      </c>
      <c r="G270" s="35" t="n">
        <v>2.241744967723425</v>
      </c>
      <c r="H270" s="35" t="n">
        <v>-1.220136733127707</v>
      </c>
      <c r="I270" s="35" t="n">
        <v>-3.026705935050169</v>
      </c>
      <c r="J270" s="35" t="n">
        <v>-3.026705935050221</v>
      </c>
      <c r="K270" s="35" t="n">
        <v>-3.026705935050221</v>
      </c>
      <c r="L270" s="35" t="n">
        <v>-3.026705935050221</v>
      </c>
      <c r="M270" s="35" t="n">
        <v>-3.026705935050221</v>
      </c>
      <c r="N270" s="35" t="n">
        <v>-1.747204259997474</v>
      </c>
      <c r="O270" s="35" t="n">
        <v>-0.1757663738820033</v>
      </c>
      <c r="P270" s="35" t="n">
        <v>-0.1757663738819512</v>
      </c>
      <c r="Q270" s="35" t="n">
        <v>-0.1757663738820033</v>
      </c>
      <c r="R270" s="35" t="n">
        <v>-0.1757663738820033</v>
      </c>
      <c r="S270" s="35" t="n">
        <v>-0.8786614235474511</v>
      </c>
      <c r="T270" s="35" t="n">
        <v>-1.305798291514151</v>
      </c>
      <c r="U270" s="35" t="n">
        <v>-1.305798291514151</v>
      </c>
      <c r="V270" s="35" t="n">
        <v>-1.305798291514307</v>
      </c>
      <c r="W270" s="35" t="n">
        <v>-1.305798291514203</v>
      </c>
      <c r="X270" s="35" t="n">
        <v>-1.305798291513942</v>
      </c>
      <c r="Y270" s="35" t="n">
        <v>-1.305798291514203</v>
      </c>
      <c r="Z270" s="35" t="n">
        <v>-1.305798291514203</v>
      </c>
      <c r="AA270" s="35" t="n">
        <v>-1.305798291514203</v>
      </c>
      <c r="AB270" s="35" t="n">
        <v>-1.305798291514203</v>
      </c>
      <c r="AC270" s="35" t="n">
        <v>-1.305798291514203</v>
      </c>
      <c r="AD270" s="35" t="n">
        <v>-1.305798291514203</v>
      </c>
      <c r="AE270" s="35" t="n">
        <v>0</v>
      </c>
      <c r="AF270" s="35" t="n">
        <v>0</v>
      </c>
      <c r="AG270" s="36" t="n">
        <v>0</v>
      </c>
    </row>
    <row r="271" ht="15.75" customHeight="1" s="34">
      <c r="A271" s="21" t="inlineStr">
        <is>
          <t>Maine</t>
        </is>
      </c>
      <c r="B271" s="22" t="inlineStr">
        <is>
          <t>LULUCF - Forest Carbon Flux - Litter</t>
        </is>
      </c>
      <c r="C271" s="37" t="n">
        <v>-6.256309542416152</v>
      </c>
      <c r="D271" s="37" t="n">
        <v>-6.256309542416099</v>
      </c>
      <c r="E271" s="37" t="n">
        <v>-6.256309542416308</v>
      </c>
      <c r="F271" s="37" t="n">
        <v>-6.256309542416256</v>
      </c>
      <c r="G271" s="37" t="n">
        <v>-6.256309542416204</v>
      </c>
      <c r="H271" s="37" t="n">
        <v>-2.85656494105406</v>
      </c>
      <c r="I271" s="37" t="n">
        <v>-1.08244772326952</v>
      </c>
      <c r="J271" s="37" t="n">
        <v>-1.082447723269311</v>
      </c>
      <c r="K271" s="37" t="n">
        <v>-1.082447723269468</v>
      </c>
      <c r="L271" s="37" t="n">
        <v>-1.082447723269415</v>
      </c>
      <c r="M271" s="37" t="n">
        <v>-1.082447723269311</v>
      </c>
      <c r="N271" s="37" t="n">
        <v>-0.5273700272706396</v>
      </c>
      <c r="O271" s="37" t="n">
        <v>0.1543564122000021</v>
      </c>
      <c r="P271" s="37" t="n">
        <v>0.1543564122001063</v>
      </c>
      <c r="Q271" s="37" t="n">
        <v>0.1543564121996894</v>
      </c>
      <c r="R271" s="37" t="n">
        <v>0.1543564122000021</v>
      </c>
      <c r="S271" s="37" t="n">
        <v>-0.03436457250427812</v>
      </c>
      <c r="T271" s="37" t="n">
        <v>-0.237506097567992</v>
      </c>
      <c r="U271" s="37" t="n">
        <v>-0.2375060975678356</v>
      </c>
      <c r="V271" s="37" t="n">
        <v>-0.2375060975679399</v>
      </c>
      <c r="W271" s="37" t="n">
        <v>-0.2375060975680962</v>
      </c>
      <c r="X271" s="37" t="n">
        <v>-0.2375060975678878</v>
      </c>
      <c r="Y271" s="37" t="n">
        <v>-0.2375060975678878</v>
      </c>
      <c r="Z271" s="37" t="n">
        <v>-0.2375060975678356</v>
      </c>
      <c r="AA271" s="37" t="n">
        <v>-0.2375060975678356</v>
      </c>
      <c r="AB271" s="37" t="n">
        <v>-0.2375060975678356</v>
      </c>
      <c r="AC271" s="37" t="n">
        <v>-0.2375060975678356</v>
      </c>
      <c r="AD271" s="37" t="n">
        <v>-0.2375060975678356</v>
      </c>
      <c r="AE271" s="37" t="n">
        <v>0</v>
      </c>
      <c r="AF271" s="37" t="n">
        <v>0</v>
      </c>
      <c r="AG271" s="38" t="n">
        <v>0</v>
      </c>
    </row>
    <row r="272" ht="15.75" customHeight="1" s="34">
      <c r="A272" s="17" t="inlineStr">
        <is>
          <t>Maine</t>
        </is>
      </c>
      <c r="B272" s="18" t="inlineStr">
        <is>
          <t>LULUCF - Forest Carbon Flux - Soil Organic Carbon</t>
        </is>
      </c>
      <c r="C272" s="35" t="n">
        <v>6.701322870958544</v>
      </c>
      <c r="D272" s="35" t="n">
        <v>6.701322870959794</v>
      </c>
      <c r="E272" s="35" t="n">
        <v>6.701322870958961</v>
      </c>
      <c r="F272" s="35" t="n">
        <v>6.701322870959794</v>
      </c>
      <c r="G272" s="35" t="n">
        <v>6.701322870958961</v>
      </c>
      <c r="H272" s="35" t="n">
        <v>4.402152920441229</v>
      </c>
      <c r="I272" s="35" t="n">
        <v>3.20235779636414</v>
      </c>
      <c r="J272" s="35" t="n">
        <v>3.20235779636414</v>
      </c>
      <c r="K272" s="35" t="n">
        <v>3.20235779636289</v>
      </c>
      <c r="L272" s="35" t="n">
        <v>3.202357796364557</v>
      </c>
      <c r="M272" s="35" t="n">
        <v>3.202357796363306</v>
      </c>
      <c r="N272" s="35" t="n">
        <v>3.092190635359808</v>
      </c>
      <c r="O272" s="35" t="n">
        <v>2.956887295019063</v>
      </c>
      <c r="P272" s="35" t="n">
        <v>2.956887295017395</v>
      </c>
      <c r="Q272" s="35" t="n">
        <v>2.956887295018646</v>
      </c>
      <c r="R272" s="35" t="n">
        <v>2.956887295018646</v>
      </c>
      <c r="S272" s="35" t="n">
        <v>1.928819891724553</v>
      </c>
      <c r="T272" s="35" t="n">
        <v>0.8221958429968481</v>
      </c>
      <c r="U272" s="35" t="n">
        <v>0.8221958429960143</v>
      </c>
      <c r="V272" s="35" t="n">
        <v>0.8221958429972649</v>
      </c>
      <c r="W272" s="35" t="n">
        <v>0.8221958429968481</v>
      </c>
      <c r="X272" s="35" t="n">
        <v>0.8221958429960143</v>
      </c>
      <c r="Y272" s="35" t="n">
        <v>0.8221958429968481</v>
      </c>
      <c r="Z272" s="35" t="n">
        <v>0.8221958429976818</v>
      </c>
      <c r="AA272" s="35" t="n">
        <v>0.8221958429976818</v>
      </c>
      <c r="AB272" s="35" t="n">
        <v>0.8221958429976818</v>
      </c>
      <c r="AC272" s="35" t="n">
        <v>0.8221958429976818</v>
      </c>
      <c r="AD272" s="35" t="n">
        <v>0.8221958429976818</v>
      </c>
      <c r="AE272" s="35" t="n">
        <v>0</v>
      </c>
      <c r="AF272" s="35" t="n">
        <v>0</v>
      </c>
      <c r="AG272" s="36" t="n">
        <v>0</v>
      </c>
    </row>
    <row r="273" ht="15.75" customHeight="1" s="34">
      <c r="A273" s="21" t="inlineStr">
        <is>
          <t>Maine</t>
        </is>
      </c>
      <c r="B273" s="22" t="inlineStr">
        <is>
          <t>LULUCF - Forest Carbon Flux - Total wood products and landfills</t>
        </is>
      </c>
      <c r="C273" s="37" t="n">
        <v>-5.690158655581316</v>
      </c>
      <c r="D273" s="37" t="n">
        <v>-5.690158655581316</v>
      </c>
      <c r="E273" s="37" t="n">
        <v>-5.690158655581316</v>
      </c>
      <c r="F273" s="37" t="n">
        <v>-5.349778526515397</v>
      </c>
      <c r="G273" s="37" t="n">
        <v>-5.349778526515397</v>
      </c>
      <c r="H273" s="37" t="n">
        <v>-5.349778526515397</v>
      </c>
      <c r="I273" s="37" t="n">
        <v>-5.349778526515397</v>
      </c>
      <c r="J273" s="37" t="n">
        <v>-5.349778526515397</v>
      </c>
      <c r="K273" s="37" t="n">
        <v>-5.349778526515397</v>
      </c>
      <c r="L273" s="37" t="n">
        <v>-5.349778526515397</v>
      </c>
      <c r="M273" s="37" t="n">
        <v>-5.349778526515397</v>
      </c>
      <c r="N273" s="37" t="n">
        <v>-5.349778526515397</v>
      </c>
      <c r="O273" s="37" t="n">
        <v>-5.349778526515397</v>
      </c>
      <c r="P273" s="37" t="n">
        <v>-5.349778526515397</v>
      </c>
      <c r="Q273" s="37" t="n">
        <v>-5.349778526515397</v>
      </c>
      <c r="R273" s="37" t="n">
        <v>-5.349778526515397</v>
      </c>
      <c r="S273" s="37" t="n">
        <v>-5.349778526515397</v>
      </c>
      <c r="T273" s="37" t="n">
        <v>-5.349778526515397</v>
      </c>
      <c r="U273" s="37" t="n">
        <v>-5.349778526515397</v>
      </c>
      <c r="V273" s="37" t="n">
        <v>-5.349778526515397</v>
      </c>
      <c r="W273" s="37" t="n">
        <v>-5.349778526515397</v>
      </c>
      <c r="X273" s="37" t="n">
        <v>-5.349778526515397</v>
      </c>
      <c r="Y273" s="37" t="n">
        <v>-5.349778526515397</v>
      </c>
      <c r="Z273" s="37" t="n">
        <v>-5.349778526515397</v>
      </c>
      <c r="AA273" s="37" t="n">
        <v>-5.349778526515397</v>
      </c>
      <c r="AB273" s="37" t="n">
        <v>-5.349778526515397</v>
      </c>
      <c r="AC273" s="37" t="n">
        <v>-5.349778526515397</v>
      </c>
      <c r="AD273" s="37" t="n">
        <v>-5.349778526515397</v>
      </c>
      <c r="AE273" s="37" t="n">
        <v>0</v>
      </c>
      <c r="AF273" s="37" t="n">
        <v>0</v>
      </c>
      <c r="AG273" s="38" t="n">
        <v>0</v>
      </c>
    </row>
    <row r="274" ht="15.75" customHeight="1" s="34">
      <c r="A274" s="17" t="inlineStr">
        <is>
          <t>Maine</t>
        </is>
      </c>
      <c r="B274" s="18" t="inlineStr">
        <is>
          <t>LULUCF - Urban Trees</t>
        </is>
      </c>
      <c r="C274" s="35" t="n">
        <v>-0.2565372390533333</v>
      </c>
      <c r="D274" s="35" t="n">
        <v>-0.2597988372026666</v>
      </c>
      <c r="E274" s="35" t="n">
        <v>-0.263060435352</v>
      </c>
      <c r="F274" s="35" t="n">
        <v>-0.2663220335013333</v>
      </c>
      <c r="G274" s="35" t="n">
        <v>-0.2695836316506666</v>
      </c>
      <c r="H274" s="35" t="n">
        <v>-0.2728452297999999</v>
      </c>
      <c r="I274" s="35" t="n">
        <v>-0.2761068279493333</v>
      </c>
      <c r="J274" s="35" t="n">
        <v>-0.2793684260986666</v>
      </c>
      <c r="K274" s="35" t="n">
        <v>-0.2826300242479999</v>
      </c>
      <c r="L274" s="35" t="n">
        <v>-0.2858916223973332</v>
      </c>
      <c r="M274" s="35" t="n">
        <v>-0.2891532205466666</v>
      </c>
      <c r="N274" s="35" t="n">
        <v>-0.2894487497211725</v>
      </c>
      <c r="O274" s="35" t="n">
        <v>-0.2897442788956783</v>
      </c>
      <c r="P274" s="35" t="n">
        <v>-0.2900398080701841</v>
      </c>
      <c r="Q274" s="35" t="n">
        <v>-0.2903353372446899</v>
      </c>
      <c r="R274" s="35" t="n">
        <v>-0.2906308664191957</v>
      </c>
      <c r="S274" s="35" t="n">
        <v>-0.2909263955937015</v>
      </c>
      <c r="T274" s="35" t="n">
        <v>-0.2912219247682074</v>
      </c>
      <c r="U274" s="35" t="n">
        <v>-0.2915174539427132</v>
      </c>
      <c r="V274" s="35" t="n">
        <v>-0.2918129831172189</v>
      </c>
      <c r="W274" s="35" t="n">
        <v>-0.2921085122917247</v>
      </c>
      <c r="X274" s="35" t="n">
        <v>-0.2924040414662306</v>
      </c>
      <c r="Y274" s="35" t="n">
        <v>-0.2926995706407364</v>
      </c>
      <c r="Z274" s="35" t="n">
        <v>-0.2929950998152422</v>
      </c>
      <c r="AA274" s="35" t="n">
        <v>-0.2932906289897481</v>
      </c>
      <c r="AB274" s="35" t="n">
        <v>-0.2935861581642538</v>
      </c>
      <c r="AC274" s="35" t="n">
        <v>-0.2938816873387596</v>
      </c>
      <c r="AD274" s="35" t="n">
        <v>-0.2941772165132653</v>
      </c>
      <c r="AE274" s="35" t="n">
        <v>0</v>
      </c>
      <c r="AF274" s="35" t="n">
        <v>0</v>
      </c>
      <c r="AG274" s="36" t="n">
        <v>0</v>
      </c>
    </row>
    <row r="275" ht="15.75" customHeight="1" s="34">
      <c r="A275" s="21" t="inlineStr">
        <is>
          <t>Maine</t>
        </is>
      </c>
      <c r="B275" s="22" t="inlineStr">
        <is>
          <t>LULUCF - Landfilled Yard Trimmings and Food Scraps</t>
        </is>
      </c>
      <c r="C275" s="37" t="n">
        <v>-0.1166816226240375</v>
      </c>
      <c r="D275" s="37" t="n">
        <v>-0.1092939827052321</v>
      </c>
      <c r="E275" s="37" t="n">
        <v>-0.1062518679901361</v>
      </c>
      <c r="F275" s="37" t="n">
        <v>-0.09169578091633836</v>
      </c>
      <c r="G275" s="37" t="n">
        <v>-0.07944696515706387</v>
      </c>
      <c r="H275" s="37" t="n">
        <v>-0.06430544986387844</v>
      </c>
      <c r="I275" s="37" t="n">
        <v>-0.05204641295671656</v>
      </c>
      <c r="J275" s="37" t="n">
        <v>-0.05489901535840044</v>
      </c>
      <c r="K275" s="37" t="n">
        <v>-0.05378329600890182</v>
      </c>
      <c r="L275" s="37" t="n">
        <v>-0.04958188412246523</v>
      </c>
      <c r="M275" s="37" t="n">
        <v>-0.04908731181642234</v>
      </c>
      <c r="N275" s="37" t="n">
        <v>-0.05011304430101014</v>
      </c>
      <c r="O275" s="37" t="n">
        <v>-0.05101683717065798</v>
      </c>
      <c r="P275" s="37" t="n">
        <v>-0.04370317126956429</v>
      </c>
      <c r="Q275" s="37" t="n">
        <v>-0.04250214943150545</v>
      </c>
      <c r="R275" s="37" t="n">
        <v>-0.04255288254444654</v>
      </c>
      <c r="S275" s="37" t="n">
        <v>-0.04208214844774542</v>
      </c>
      <c r="T275" s="37" t="n">
        <v>-0.03981282269806995</v>
      </c>
      <c r="U275" s="37" t="n">
        <v>-0.03882023465548447</v>
      </c>
      <c r="V275" s="37" t="n">
        <v>-0.04386871580221091</v>
      </c>
      <c r="W275" s="37" t="n">
        <v>-0.04660213998788806</v>
      </c>
      <c r="X275" s="37" t="n">
        <v>-0.0457071111082311</v>
      </c>
      <c r="Y275" s="37" t="n">
        <v>-0.04495569926138493</v>
      </c>
      <c r="Z275" s="37" t="n">
        <v>-0.04264658274123009</v>
      </c>
      <c r="AA275" s="37" t="n">
        <v>-0.04228121995176496</v>
      </c>
      <c r="AB275" s="37" t="n">
        <v>-0.04209791275802941</v>
      </c>
      <c r="AC275" s="37" t="n">
        <v>-0.04184459351949884</v>
      </c>
      <c r="AD275" s="37" t="n">
        <v>-0.04167116235470571</v>
      </c>
      <c r="AE275" s="37" t="n">
        <v>0</v>
      </c>
      <c r="AF275" s="37" t="n">
        <v>0</v>
      </c>
      <c r="AG275" s="38" t="n">
        <v>0</v>
      </c>
    </row>
    <row r="276" ht="15.75" customHeight="1" s="34">
      <c r="A276" s="17" t="inlineStr">
        <is>
          <t>Maine</t>
        </is>
      </c>
      <c r="B276" s="18" t="inlineStr">
        <is>
          <t>LULUCF - Landfilled Yard Trimmings and Food Scraps - Grass</t>
        </is>
      </c>
      <c r="C276" s="35" t="n">
        <v>-0.009169371555548977</v>
      </c>
      <c r="D276" s="35" t="n">
        <v>-0.008426076552118307</v>
      </c>
      <c r="E276" s="35" t="n">
        <v>-0.00809701754006662</v>
      </c>
      <c r="F276" s="35" t="n">
        <v>-0.006260619540486464</v>
      </c>
      <c r="G276" s="35" t="n">
        <v>-0.004919375291720617</v>
      </c>
      <c r="H276" s="35" t="n">
        <v>-0.003310448554878405</v>
      </c>
      <c r="I276" s="35" t="n">
        <v>-0.0019754909069239</v>
      </c>
      <c r="J276" s="35" t="n">
        <v>-0.001975136910767659</v>
      </c>
      <c r="K276" s="35" t="n">
        <v>-0.002024980690635758</v>
      </c>
      <c r="L276" s="35" t="n">
        <v>-0.001701019518421025</v>
      </c>
      <c r="M276" s="35" t="n">
        <v>-0.001654237941180028</v>
      </c>
      <c r="N276" s="35" t="n">
        <v>-0.002042419051308239</v>
      </c>
      <c r="O276" s="35" t="n">
        <v>-0.002346915161045075</v>
      </c>
      <c r="P276" s="35" t="n">
        <v>-0.001568736749706924</v>
      </c>
      <c r="Q276" s="35" t="n">
        <v>-0.001295356375159926</v>
      </c>
      <c r="R276" s="35" t="n">
        <v>-0.001583882780866006</v>
      </c>
      <c r="S276" s="35" t="n">
        <v>-0.00178417599912045</v>
      </c>
      <c r="T276" s="35" t="n">
        <v>-0.00178813145753197</v>
      </c>
      <c r="U276" s="35" t="n">
        <v>-0.001889052327594205</v>
      </c>
      <c r="V276" s="35" t="n">
        <v>-0.002465087740983582</v>
      </c>
      <c r="W276" s="35" t="n">
        <v>-0.002826895553953283</v>
      </c>
      <c r="X276" s="35" t="n">
        <v>-0.002882764285494247</v>
      </c>
      <c r="Y276" s="35" t="n">
        <v>-0.002932934695619598</v>
      </c>
      <c r="Z276" s="35" t="n">
        <v>-0.002797314164009771</v>
      </c>
      <c r="AA276" s="35" t="n">
        <v>-0.002805603324343224</v>
      </c>
      <c r="AB276" s="35" t="n">
        <v>-0.002839190174794538</v>
      </c>
      <c r="AC276" s="35" t="n">
        <v>-0.002875481359504164</v>
      </c>
      <c r="AD276" s="35" t="n">
        <v>-0.002909631467562164</v>
      </c>
      <c r="AE276" s="35" t="n">
        <v>0</v>
      </c>
      <c r="AF276" s="35" t="n">
        <v>0</v>
      </c>
      <c r="AG276" s="36" t="n">
        <v>0</v>
      </c>
    </row>
    <row r="277" ht="15.75" customHeight="1" s="34">
      <c r="A277" s="21" t="inlineStr">
        <is>
          <t>Maine</t>
        </is>
      </c>
      <c r="B277" s="22" t="inlineStr">
        <is>
          <t>LULUCF - Landfilled Yard Trimmings and Food Scraps - Leaves</t>
        </is>
      </c>
      <c r="C277" s="37" t="n">
        <v>-0.04793376763730475</v>
      </c>
      <c r="D277" s="37" t="n">
        <v>-0.04556306560784689</v>
      </c>
      <c r="E277" s="37" t="n">
        <v>-0.04436008631415764</v>
      </c>
      <c r="F277" s="37" t="n">
        <v>-0.03838922914524796</v>
      </c>
      <c r="G277" s="37" t="n">
        <v>-0.03366561267704837</v>
      </c>
      <c r="H277" s="37" t="n">
        <v>-0.02790968224458925</v>
      </c>
      <c r="I277" s="37" t="n">
        <v>-0.02278701932671165</v>
      </c>
      <c r="J277" s="37" t="n">
        <v>-0.02168399183706744</v>
      </c>
      <c r="K277" s="37" t="n">
        <v>-0.02082126016687376</v>
      </c>
      <c r="L277" s="37" t="n">
        <v>-0.01887376503266019</v>
      </c>
      <c r="M277" s="37" t="n">
        <v>-0.01780941667433695</v>
      </c>
      <c r="N277" s="37" t="n">
        <v>-0.01816922401421705</v>
      </c>
      <c r="O277" s="37" t="n">
        <v>-0.01839949754437316</v>
      </c>
      <c r="P277" s="37" t="n">
        <v>-0.01534763058481804</v>
      </c>
      <c r="Q277" s="37" t="n">
        <v>-0.01379013680867498</v>
      </c>
      <c r="R277" s="37" t="n">
        <v>-0.01408425510363994</v>
      </c>
      <c r="S277" s="37" t="n">
        <v>-0.01409446475863666</v>
      </c>
      <c r="T277" s="37" t="n">
        <v>-0.01326545589290621</v>
      </c>
      <c r="U277" s="37" t="n">
        <v>-0.01303214936951103</v>
      </c>
      <c r="V277" s="37" t="n">
        <v>-0.01525185531487305</v>
      </c>
      <c r="W277" s="37" t="n">
        <v>-0.01649800294866234</v>
      </c>
      <c r="X277" s="37" t="n">
        <v>-0.01630499605716507</v>
      </c>
      <c r="Y277" s="37" t="n">
        <v>-0.01614954226458131</v>
      </c>
      <c r="Z277" s="37" t="n">
        <v>-0.01513120172560498</v>
      </c>
      <c r="AA277" s="37" t="n">
        <v>-0.01487498506123237</v>
      </c>
      <c r="AB277" s="37" t="n">
        <v>-0.01478699644248077</v>
      </c>
      <c r="AC277" s="37" t="n">
        <v>-0.01474964718561279</v>
      </c>
      <c r="AD277" s="37" t="n">
        <v>-0.01473397521558007</v>
      </c>
      <c r="AE277" s="37" t="n">
        <v>0</v>
      </c>
      <c r="AF277" s="37" t="n">
        <v>0</v>
      </c>
      <c r="AG277" s="38" t="n">
        <v>0</v>
      </c>
    </row>
    <row r="278" ht="15.75" customHeight="1" s="34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35" t="n">
        <v>-0.04762276424504379</v>
      </c>
      <c r="D278" s="35" t="n">
        <v>-0.04512483259434259</v>
      </c>
      <c r="E278" s="35" t="n">
        <v>-0.04383488606514845</v>
      </c>
      <c r="F278" s="35" t="n">
        <v>-0.03763491640308399</v>
      </c>
      <c r="G278" s="35" t="n">
        <v>-0.03273066656675843</v>
      </c>
      <c r="H278" s="35" t="n">
        <v>-0.02677114418563748</v>
      </c>
      <c r="I278" s="35" t="n">
        <v>-0.02147416928512718</v>
      </c>
      <c r="J278" s="35" t="n">
        <v>-0.02032793452559866</v>
      </c>
      <c r="K278" s="35" t="n">
        <v>-0.01943155128642746</v>
      </c>
      <c r="L278" s="35" t="n">
        <v>-0.01741924722057848</v>
      </c>
      <c r="M278" s="35" t="n">
        <v>-0.01632050035207698</v>
      </c>
      <c r="N278" s="35" t="n">
        <v>-0.01669128179793574</v>
      </c>
      <c r="O278" s="35" t="n">
        <v>-0.0169283096053133</v>
      </c>
      <c r="P278" s="35" t="n">
        <v>-0.01378332527672804</v>
      </c>
      <c r="Q278" s="35" t="n">
        <v>-0.0121834000309095</v>
      </c>
      <c r="R278" s="35" t="n">
        <v>-0.01247257328786371</v>
      </c>
      <c r="S278" s="35" t="n">
        <v>-0.01249569840971721</v>
      </c>
      <c r="T278" s="35" t="n">
        <v>-0.01173265588011909</v>
      </c>
      <c r="U278" s="35" t="n">
        <v>-0.01152741618511324</v>
      </c>
      <c r="V278" s="35" t="n">
        <v>-0.01361956840644785</v>
      </c>
      <c r="W278" s="35" t="n">
        <v>-0.01479971454263297</v>
      </c>
      <c r="X278" s="35" t="n">
        <v>-0.01463176441418392</v>
      </c>
      <c r="Y278" s="35" t="n">
        <v>-0.01449882846260546</v>
      </c>
      <c r="Z278" s="35" t="n">
        <v>-0.01355753408757211</v>
      </c>
      <c r="AA278" s="35" t="n">
        <v>-0.01332989595114698</v>
      </c>
      <c r="AB278" s="35" t="n">
        <v>-0.01325965730815246</v>
      </c>
      <c r="AC278" s="35" t="n">
        <v>-0.01323668042095661</v>
      </c>
      <c r="AD278" s="35" t="n">
        <v>-0.01323383727377855</v>
      </c>
      <c r="AE278" s="35" t="n">
        <v>0</v>
      </c>
      <c r="AF278" s="35" t="n">
        <v>0</v>
      </c>
      <c r="AG278" s="36" t="n">
        <v>0</v>
      </c>
    </row>
    <row r="279" ht="15.75" customHeight="1" s="34">
      <c r="A279" s="21" t="inlineStr">
        <is>
          <t>Maine</t>
        </is>
      </c>
      <c r="B279" s="22" t="inlineStr">
        <is>
          <t>LULUCF - Landfilled Yard Trimmings and Food Scraps - Landfilled Food Scraps</t>
        </is>
      </c>
      <c r="C279" s="37" t="n">
        <v>-0.01195571918613998</v>
      </c>
      <c r="D279" s="37" t="n">
        <v>-0.01018000795092435</v>
      </c>
      <c r="E279" s="37" t="n">
        <v>-0.009959878070763432</v>
      </c>
      <c r="F279" s="37" t="n">
        <v>-0.009411015827519933</v>
      </c>
      <c r="G279" s="37" t="n">
        <v>-0.008131310621536466</v>
      </c>
      <c r="H279" s="37" t="n">
        <v>-0.006314174878773301</v>
      </c>
      <c r="I279" s="37" t="n">
        <v>-0.005809733437953838</v>
      </c>
      <c r="J279" s="37" t="n">
        <v>-0.01091195208496667</v>
      </c>
      <c r="K279" s="37" t="n">
        <v>-0.01150550386496484</v>
      </c>
      <c r="L279" s="37" t="n">
        <v>-0.01158785235080552</v>
      </c>
      <c r="M279" s="37" t="n">
        <v>-0.0133031568488284</v>
      </c>
      <c r="N279" s="37" t="n">
        <v>-0.0132101194375491</v>
      </c>
      <c r="O279" s="37" t="n">
        <v>-0.01334211485992644</v>
      </c>
      <c r="P279" s="37" t="n">
        <v>-0.0130034786583113</v>
      </c>
      <c r="Q279" s="37" t="n">
        <v>-0.01523325621676105</v>
      </c>
      <c r="R279" s="37" t="n">
        <v>-0.0144121713720769</v>
      </c>
      <c r="S279" s="37" t="n">
        <v>-0.01370780928027111</v>
      </c>
      <c r="T279" s="37" t="n">
        <v>-0.01302657946751268</v>
      </c>
      <c r="U279" s="37" t="n">
        <v>-0.01237161677326599</v>
      </c>
      <c r="V279" s="37" t="n">
        <v>-0.01253220433990643</v>
      </c>
      <c r="W279" s="37" t="n">
        <v>-0.01247752694263947</v>
      </c>
      <c r="X279" s="37" t="n">
        <v>-0.01188758635138786</v>
      </c>
      <c r="Y279" s="37" t="n">
        <v>-0.01137439383857856</v>
      </c>
      <c r="Z279" s="37" t="n">
        <v>-0.01116053276404322</v>
      </c>
      <c r="AA279" s="37" t="n">
        <v>-0.01127073561504238</v>
      </c>
      <c r="AB279" s="37" t="n">
        <v>-0.01121206883260164</v>
      </c>
      <c r="AC279" s="37" t="n">
        <v>-0.01098278455342528</v>
      </c>
      <c r="AD279" s="37" t="n">
        <v>-0.01079371839778492</v>
      </c>
      <c r="AE279" s="37" t="n">
        <v>0</v>
      </c>
      <c r="AF279" s="37" t="n">
        <v>0</v>
      </c>
      <c r="AG279" s="38" t="n">
        <v>0</v>
      </c>
    </row>
    <row r="280" ht="15.75" customHeight="1" s="34">
      <c r="A280" s="17" t="inlineStr">
        <is>
          <t>Maine</t>
        </is>
      </c>
      <c r="B280" s="18" t="inlineStr">
        <is>
          <t>LULUCF - Forest Fires</t>
        </is>
      </c>
      <c r="C280" s="35" t="n">
        <v>0</v>
      </c>
      <c r="D280" s="35" t="n">
        <v>0</v>
      </c>
      <c r="E280" s="35" t="n">
        <v>0</v>
      </c>
      <c r="F280" s="35" t="n">
        <v>0</v>
      </c>
      <c r="G280" s="35" t="n">
        <v>0</v>
      </c>
      <c r="H280" s="35" t="n">
        <v>0</v>
      </c>
      <c r="I280" s="35" t="n">
        <v>0</v>
      </c>
      <c r="J280" s="35" t="n">
        <v>0</v>
      </c>
      <c r="K280" s="35" t="n">
        <v>0</v>
      </c>
      <c r="L280" s="35" t="n">
        <v>0</v>
      </c>
      <c r="M280" s="35" t="n">
        <v>0</v>
      </c>
      <c r="N280" s="35" t="n">
        <v>0</v>
      </c>
      <c r="O280" s="35" t="n">
        <v>0</v>
      </c>
      <c r="P280" s="35" t="n">
        <v>0</v>
      </c>
      <c r="Q280" s="35" t="n">
        <v>0</v>
      </c>
      <c r="R280" s="35" t="n">
        <v>0</v>
      </c>
      <c r="S280" s="35" t="n">
        <v>0</v>
      </c>
      <c r="T280" s="35" t="n">
        <v>0</v>
      </c>
      <c r="U280" s="35" t="n">
        <v>0</v>
      </c>
      <c r="V280" s="35" t="n">
        <v>0</v>
      </c>
      <c r="W280" s="35" t="n">
        <v>0</v>
      </c>
      <c r="X280" s="35" t="n">
        <v>0</v>
      </c>
      <c r="Y280" s="35" t="n">
        <v>0</v>
      </c>
      <c r="Z280" s="35" t="n">
        <v>0</v>
      </c>
      <c r="AA280" s="35" t="n">
        <v>0</v>
      </c>
      <c r="AB280" s="35" t="n">
        <v>0</v>
      </c>
      <c r="AC280" s="35" t="n">
        <v>0</v>
      </c>
      <c r="AD280" s="35" t="n">
        <v>0</v>
      </c>
      <c r="AE280" s="35" t="n">
        <v>0</v>
      </c>
      <c r="AF280" s="35" t="n">
        <v>0</v>
      </c>
      <c r="AG280" s="36" t="n">
        <v>0</v>
      </c>
    </row>
    <row r="281" ht="15.75" customHeight="1" s="34">
      <c r="A281" s="17" t="inlineStr">
        <is>
          <t>Maine</t>
        </is>
      </c>
      <c r="B281" s="18" t="inlineStr">
        <is>
          <t>LULUCF - Agricultural Soil Carbon Flux</t>
        </is>
      </c>
      <c r="C281" s="35" t="n">
        <v>0.0971048501802898</v>
      </c>
      <c r="D281" s="35" t="n">
        <v>0.1022783328970828</v>
      </c>
      <c r="E281" s="35" t="n">
        <v>0.03932636021849158</v>
      </c>
      <c r="F281" s="35" t="n">
        <v>-0.02346050829372029</v>
      </c>
      <c r="G281" s="35" t="n">
        <v>0.03640650348166707</v>
      </c>
      <c r="H281" s="35" t="n">
        <v>-0.0915264394107549</v>
      </c>
      <c r="I281" s="35" t="n">
        <v>0.01429857559126419</v>
      </c>
      <c r="J281" s="35" t="n">
        <v>-0.001534428892343858</v>
      </c>
      <c r="K281" s="35" t="n">
        <v>-0.08739715927207509</v>
      </c>
      <c r="L281" s="35" t="n">
        <v>-0.125358866655095</v>
      </c>
      <c r="M281" s="35" t="n">
        <v>-0.002572447081803761</v>
      </c>
      <c r="N281" s="35" t="n">
        <v>0.0421656986076947</v>
      </c>
      <c r="O281" s="35" t="n">
        <v>2.039615893542854e-05</v>
      </c>
      <c r="P281" s="35" t="n">
        <v>-0.07862326343271794</v>
      </c>
      <c r="Q281" s="35" t="n">
        <v>-0.09537179594562419</v>
      </c>
      <c r="R281" s="35" t="n">
        <v>-0.02302230464459758</v>
      </c>
      <c r="S281" s="35" t="n">
        <v>0.08298093550115136</v>
      </c>
      <c r="T281" s="35" t="n">
        <v>-0.1132750669405141</v>
      </c>
      <c r="U281" s="35" t="n">
        <v>-0.1696688815616688</v>
      </c>
      <c r="V281" s="35" t="n">
        <v>-0.1218298793675162</v>
      </c>
      <c r="W281" s="35" t="n">
        <v>-0.04747436730531691</v>
      </c>
      <c r="X281" s="35" t="n">
        <v>0.07679974131822848</v>
      </c>
      <c r="Y281" s="35" t="n">
        <v>-0.01314835590585061</v>
      </c>
      <c r="Z281" s="35" t="n">
        <v>0.06667335862708157</v>
      </c>
      <c r="AA281" s="35" t="n">
        <v>0.1042274996520819</v>
      </c>
      <c r="AB281" s="35" t="n">
        <v>0.1417816406770953</v>
      </c>
      <c r="AC281" s="35" t="n">
        <v>0.1793357817020957</v>
      </c>
      <c r="AD281" s="35" t="n">
        <v>0.2168899227271091</v>
      </c>
      <c r="AE281" s="35" t="n">
        <v>0.2168899227271091</v>
      </c>
      <c r="AF281" s="35" t="n">
        <v>0.2168899227271091</v>
      </c>
      <c r="AG281" s="36" t="n">
        <v>0.2168899227271091</v>
      </c>
    </row>
    <row r="282" ht="15.75" customHeight="1" s="34">
      <c r="A282" s="17" t="inlineStr">
        <is>
          <t>Maryland</t>
        </is>
      </c>
      <c r="B282" s="18" t="inlineStr">
        <is>
          <t>LULUCF - Forest Carbon Flux - Aboveground Biomass</t>
        </is>
      </c>
      <c r="C282" s="35" t="n">
        <v>-1.244801720382881</v>
      </c>
      <c r="D282" s="35" t="n">
        <v>-1.244801720382829</v>
      </c>
      <c r="E282" s="35" t="n">
        <v>-1.244801720383089</v>
      </c>
      <c r="F282" s="35" t="n">
        <v>-1.244801720382725</v>
      </c>
      <c r="G282" s="35" t="n">
        <v>-1.244801720382881</v>
      </c>
      <c r="H282" s="35" t="n">
        <v>-1.244801720382829</v>
      </c>
      <c r="I282" s="35" t="n">
        <v>-1.244801720382985</v>
      </c>
      <c r="J282" s="35" t="n">
        <v>-1.244801720382881</v>
      </c>
      <c r="K282" s="35" t="n">
        <v>-1.244801720382829</v>
      </c>
      <c r="L282" s="35" t="n">
        <v>-2.279153963244127</v>
      </c>
      <c r="M282" s="35" t="n">
        <v>-3.978263410049867</v>
      </c>
      <c r="N282" s="35" t="n">
        <v>-3.978263410049971</v>
      </c>
      <c r="O282" s="35" t="n">
        <v>-3.978263410049919</v>
      </c>
      <c r="P282" s="35" t="n">
        <v>-3.978263410050128</v>
      </c>
      <c r="Q282" s="35" t="n">
        <v>-3.978263410049971</v>
      </c>
      <c r="R282" s="35" t="n">
        <v>-3.978263410050023</v>
      </c>
      <c r="S282" s="35" t="n">
        <v>-3.737861127818756</v>
      </c>
      <c r="T282" s="35" t="n">
        <v>-1.9942293601547</v>
      </c>
      <c r="U282" s="35" t="n">
        <v>-1.9942293601547</v>
      </c>
      <c r="V282" s="35" t="n">
        <v>-1.994229360154804</v>
      </c>
      <c r="W282" s="35" t="n">
        <v>-1.994229360154387</v>
      </c>
      <c r="X282" s="35" t="n">
        <v>-1.994229360154804</v>
      </c>
      <c r="Y282" s="35" t="n">
        <v>-1.994229360154648</v>
      </c>
      <c r="Z282" s="35" t="n">
        <v>-1.994229360154909</v>
      </c>
      <c r="AA282" s="35" t="n">
        <v>-1.994229360154909</v>
      </c>
      <c r="AB282" s="35" t="n">
        <v>-1.994229360154909</v>
      </c>
      <c r="AC282" s="35" t="n">
        <v>-1.994229360154909</v>
      </c>
      <c r="AD282" s="35" t="n">
        <v>-1.994229360154909</v>
      </c>
      <c r="AE282" s="35" t="n">
        <v>0</v>
      </c>
      <c r="AF282" s="35" t="n">
        <v>0</v>
      </c>
      <c r="AG282" s="36" t="n">
        <v>0</v>
      </c>
    </row>
    <row r="283" ht="15.75" customHeight="1" s="34">
      <c r="A283" s="21" t="inlineStr">
        <is>
          <t>Maryland</t>
        </is>
      </c>
      <c r="B283" s="22" t="inlineStr">
        <is>
          <t>LULUCF - Forest Carbon Flux - Belowground Biomass</t>
        </is>
      </c>
      <c r="C283" s="37" t="n">
        <v>-0.2363091071208648</v>
      </c>
      <c r="D283" s="37" t="n">
        <v>-0.2363091071207997</v>
      </c>
      <c r="E283" s="37" t="n">
        <v>-0.2363091071208257</v>
      </c>
      <c r="F283" s="37" t="n">
        <v>-0.2363091071208127</v>
      </c>
      <c r="G283" s="37" t="n">
        <v>-0.2363091071208387</v>
      </c>
      <c r="H283" s="37" t="n">
        <v>-0.2363091071208257</v>
      </c>
      <c r="I283" s="37" t="n">
        <v>-0.2363091071208583</v>
      </c>
      <c r="J283" s="37" t="n">
        <v>-0.2363091071208257</v>
      </c>
      <c r="K283" s="37" t="n">
        <v>-0.2363091071208192</v>
      </c>
      <c r="L283" s="37" t="n">
        <v>-0.4281718361070906</v>
      </c>
      <c r="M283" s="37" t="n">
        <v>-0.7433428813119143</v>
      </c>
      <c r="N283" s="37" t="n">
        <v>-0.7433428813119338</v>
      </c>
      <c r="O283" s="37" t="n">
        <v>-0.7433428813119012</v>
      </c>
      <c r="P283" s="37" t="n">
        <v>-0.7433428813119338</v>
      </c>
      <c r="Q283" s="37" t="n">
        <v>-0.7433428813119143</v>
      </c>
      <c r="R283" s="37" t="n">
        <v>-0.7433428813119012</v>
      </c>
      <c r="S283" s="37" t="n">
        <v>-0.6974640666371231</v>
      </c>
      <c r="T283" s="37" t="n">
        <v>-0.3712534353303312</v>
      </c>
      <c r="U283" s="37" t="n">
        <v>-0.3712534353303703</v>
      </c>
      <c r="V283" s="37" t="n">
        <v>-0.3712534353303051</v>
      </c>
      <c r="W283" s="37" t="n">
        <v>-0.371253435330266</v>
      </c>
      <c r="X283" s="37" t="n">
        <v>-0.3712534353303312</v>
      </c>
      <c r="Y283" s="37" t="n">
        <v>-0.3712534353303442</v>
      </c>
      <c r="Z283" s="37" t="n">
        <v>-0.3712534353303572</v>
      </c>
      <c r="AA283" s="37" t="n">
        <v>-0.3712534353303572</v>
      </c>
      <c r="AB283" s="37" t="n">
        <v>-0.3712534353303572</v>
      </c>
      <c r="AC283" s="37" t="n">
        <v>-0.3712534353303572</v>
      </c>
      <c r="AD283" s="37" t="n">
        <v>-0.3712534353303572</v>
      </c>
      <c r="AE283" s="37" t="n">
        <v>0</v>
      </c>
      <c r="AF283" s="37" t="n">
        <v>0</v>
      </c>
      <c r="AG283" s="38" t="n">
        <v>0</v>
      </c>
    </row>
    <row r="284" ht="15.75" customHeight="1" s="34">
      <c r="A284" s="17" t="inlineStr">
        <is>
          <t>Maryland</t>
        </is>
      </c>
      <c r="B284" s="18" t="inlineStr">
        <is>
          <t>LULUCF - Forest Carbon Flux - Dead Wood</t>
        </is>
      </c>
      <c r="C284" s="35" t="n">
        <v>0.2783531406484082</v>
      </c>
      <c r="D284" s="35" t="n">
        <v>0.2783531406483887</v>
      </c>
      <c r="E284" s="35" t="n">
        <v>0.2783531406484148</v>
      </c>
      <c r="F284" s="35" t="n">
        <v>0.2783531406483952</v>
      </c>
      <c r="G284" s="35" t="n">
        <v>0.2783531406483952</v>
      </c>
      <c r="H284" s="35" t="n">
        <v>0.2783531406484082</v>
      </c>
      <c r="I284" s="35" t="n">
        <v>0.2783531406483952</v>
      </c>
      <c r="J284" s="35" t="n">
        <v>0.2783531406484082</v>
      </c>
      <c r="K284" s="35" t="n">
        <v>0.2783531406483952</v>
      </c>
      <c r="L284" s="35" t="n">
        <v>-0.08068727547367752</v>
      </c>
      <c r="M284" s="35" t="n">
        <v>-0.6704807518181681</v>
      </c>
      <c r="N284" s="35" t="n">
        <v>-0.6704807518181746</v>
      </c>
      <c r="O284" s="35" t="n">
        <v>-0.6704807518181746</v>
      </c>
      <c r="P284" s="35" t="n">
        <v>-0.6704807518181811</v>
      </c>
      <c r="Q284" s="35" t="n">
        <v>-0.6704807518181811</v>
      </c>
      <c r="R284" s="35" t="n">
        <v>-0.6704807518181681</v>
      </c>
      <c r="S284" s="35" t="n">
        <v>-0.6483617309381741</v>
      </c>
      <c r="T284" s="35" t="n">
        <v>-0.4826457185276099</v>
      </c>
      <c r="U284" s="35" t="n">
        <v>-0.4826457185276034</v>
      </c>
      <c r="V284" s="35" t="n">
        <v>-0.4826457185276099</v>
      </c>
      <c r="W284" s="35" t="n">
        <v>-0.4826457185275252</v>
      </c>
      <c r="X284" s="35" t="n">
        <v>-0.4826457185275969</v>
      </c>
      <c r="Y284" s="35" t="n">
        <v>-0.4826457185276099</v>
      </c>
      <c r="Z284" s="35" t="n">
        <v>-0.4826457185276099</v>
      </c>
      <c r="AA284" s="35" t="n">
        <v>-0.4826457185276099</v>
      </c>
      <c r="AB284" s="35" t="n">
        <v>-0.4826457185276099</v>
      </c>
      <c r="AC284" s="35" t="n">
        <v>-0.4826457185276099</v>
      </c>
      <c r="AD284" s="35" t="n">
        <v>-0.4826457185276099</v>
      </c>
      <c r="AE284" s="35" t="n">
        <v>0</v>
      </c>
      <c r="AF284" s="35" t="n">
        <v>0</v>
      </c>
      <c r="AG284" s="36" t="n">
        <v>0</v>
      </c>
    </row>
    <row r="285" ht="15.75" customHeight="1" s="34">
      <c r="A285" s="21" t="inlineStr">
        <is>
          <t>Maryland</t>
        </is>
      </c>
      <c r="B285" s="22" t="inlineStr">
        <is>
          <t>LULUCF - Forest Carbon Flux - Litter</t>
        </is>
      </c>
      <c r="C285" s="37" t="n">
        <v>0.083420608552944</v>
      </c>
      <c r="D285" s="37" t="n">
        <v>0.08342060855292446</v>
      </c>
      <c r="E285" s="37" t="n">
        <v>0.08342060855291145</v>
      </c>
      <c r="F285" s="37" t="n">
        <v>0.083420608552944</v>
      </c>
      <c r="G285" s="37" t="n">
        <v>0.08342060855293749</v>
      </c>
      <c r="H285" s="37" t="n">
        <v>0.08342060855293099</v>
      </c>
      <c r="I285" s="37" t="n">
        <v>0.08342060855293749</v>
      </c>
      <c r="J285" s="37" t="n">
        <v>0.08342060855292446</v>
      </c>
      <c r="K285" s="37" t="n">
        <v>0.08342060855293099</v>
      </c>
      <c r="L285" s="37" t="n">
        <v>0.1194172001196894</v>
      </c>
      <c r="M285" s="37" t="n">
        <v>0.178549021784263</v>
      </c>
      <c r="N285" s="37" t="n">
        <v>0.178549021784263</v>
      </c>
      <c r="O285" s="37" t="n">
        <v>0.1785490217842825</v>
      </c>
      <c r="P285" s="37" t="n">
        <v>0.1785490217843086</v>
      </c>
      <c r="Q285" s="37" t="n">
        <v>0.1785490217842695</v>
      </c>
      <c r="R285" s="37" t="n">
        <v>0.178549021784263</v>
      </c>
      <c r="S285" s="37" t="n">
        <v>0.2368329332270538</v>
      </c>
      <c r="T285" s="37" t="n">
        <v>0.6396559161096184</v>
      </c>
      <c r="U285" s="37" t="n">
        <v>0.6396559161096445</v>
      </c>
      <c r="V285" s="37" t="n">
        <v>0.6396559161096314</v>
      </c>
      <c r="W285" s="37" t="n">
        <v>0.6396559161095141</v>
      </c>
      <c r="X285" s="37" t="n">
        <v>0.6396559161096314</v>
      </c>
      <c r="Y285" s="37" t="n">
        <v>0.6396559161096184</v>
      </c>
      <c r="Z285" s="37" t="n">
        <v>0.6396559161096445</v>
      </c>
      <c r="AA285" s="37" t="n">
        <v>0.6396559161096445</v>
      </c>
      <c r="AB285" s="37" t="n">
        <v>0.6396559161096445</v>
      </c>
      <c r="AC285" s="37" t="n">
        <v>0.6396559161096445</v>
      </c>
      <c r="AD285" s="37" t="n">
        <v>0.6396559161096445</v>
      </c>
      <c r="AE285" s="37" t="n">
        <v>0</v>
      </c>
      <c r="AF285" s="37" t="n">
        <v>0</v>
      </c>
      <c r="AG285" s="38" t="n">
        <v>0</v>
      </c>
    </row>
    <row r="286" ht="15.75" customHeight="1" s="34">
      <c r="A286" s="17" t="inlineStr">
        <is>
          <t>Maryland</t>
        </is>
      </c>
      <c r="B286" s="18" t="inlineStr">
        <is>
          <t>LULUCF - Forest Carbon Flux - Soil Organic Carbon</t>
        </is>
      </c>
      <c r="C286" s="35" t="n">
        <v>0.8212436478865754</v>
      </c>
      <c r="D286" s="35" t="n">
        <v>0.8212436478864191</v>
      </c>
      <c r="E286" s="35" t="n">
        <v>0.8212436478864712</v>
      </c>
      <c r="F286" s="35" t="n">
        <v>0.8212436478866275</v>
      </c>
      <c r="G286" s="35" t="n">
        <v>0.8212436478865233</v>
      </c>
      <c r="H286" s="35" t="n">
        <v>0.8212436478864191</v>
      </c>
      <c r="I286" s="35" t="n">
        <v>0.8212436478865233</v>
      </c>
      <c r="J286" s="35" t="n">
        <v>0.8212436478865754</v>
      </c>
      <c r="K286" s="35" t="n">
        <v>0.8212436478864712</v>
      </c>
      <c r="L286" s="35" t="n">
        <v>1.133526293911146</v>
      </c>
      <c r="M286" s="35" t="n">
        <v>1.646514911164611</v>
      </c>
      <c r="N286" s="35" t="n">
        <v>1.646514911164715</v>
      </c>
      <c r="O286" s="35" t="n">
        <v>1.646514911164663</v>
      </c>
      <c r="P286" s="35" t="n">
        <v>1.646514911164767</v>
      </c>
      <c r="Q286" s="35" t="n">
        <v>1.646514911164715</v>
      </c>
      <c r="R286" s="35" t="n">
        <v>1.646514911164767</v>
      </c>
      <c r="S286" s="35" t="n">
        <v>1.530790095082229</v>
      </c>
      <c r="T286" s="35" t="n">
        <v>0.7309704801347033</v>
      </c>
      <c r="U286" s="35" t="n">
        <v>0.7309704801345209</v>
      </c>
      <c r="V286" s="35" t="n">
        <v>0.7309704801347033</v>
      </c>
      <c r="W286" s="35" t="n">
        <v>0.7309704801344689</v>
      </c>
      <c r="X286" s="35" t="n">
        <v>0.7309704801345991</v>
      </c>
      <c r="Y286" s="35" t="n">
        <v>0.7309704801345991</v>
      </c>
      <c r="Z286" s="35" t="n">
        <v>0.7309704801345731</v>
      </c>
      <c r="AA286" s="35" t="n">
        <v>0.7309704801345731</v>
      </c>
      <c r="AB286" s="35" t="n">
        <v>0.7309704801345731</v>
      </c>
      <c r="AC286" s="35" t="n">
        <v>0.7309704801345731</v>
      </c>
      <c r="AD286" s="35" t="n">
        <v>0.7309704801345731</v>
      </c>
      <c r="AE286" s="35" t="n">
        <v>0</v>
      </c>
      <c r="AF286" s="35" t="n">
        <v>0</v>
      </c>
      <c r="AG286" s="36" t="n">
        <v>0</v>
      </c>
    </row>
    <row r="287" ht="15.75" customHeight="1" s="34">
      <c r="A287" s="21" t="inlineStr">
        <is>
          <t>Maryland</t>
        </is>
      </c>
      <c r="B287" s="22" t="inlineStr">
        <is>
          <t>LULUCF - Forest Carbon Flux - Total wood products and landfills</t>
        </is>
      </c>
      <c r="C287" s="37" t="n">
        <v>-0.6504634878987023</v>
      </c>
      <c r="D287" s="37" t="n">
        <v>-0.6504634878987023</v>
      </c>
      <c r="E287" s="37" t="n">
        <v>-0.6504634878987023</v>
      </c>
      <c r="F287" s="37" t="n">
        <v>-0.7248061416644266</v>
      </c>
      <c r="G287" s="37" t="n">
        <v>-0.7248061416644266</v>
      </c>
      <c r="H287" s="37" t="n">
        <v>-0.7248061416644266</v>
      </c>
      <c r="I287" s="37" t="n">
        <v>-0.7248061416644266</v>
      </c>
      <c r="J287" s="37" t="n">
        <v>-0.7248061416644266</v>
      </c>
      <c r="K287" s="37" t="n">
        <v>-0.7248061416644266</v>
      </c>
      <c r="L287" s="37" t="n">
        <v>-0.7248061416644266</v>
      </c>
      <c r="M287" s="37" t="n">
        <v>-0.7248061416644266</v>
      </c>
      <c r="N287" s="37" t="n">
        <v>-0.7248061416644266</v>
      </c>
      <c r="O287" s="37" t="n">
        <v>-0.7248061416644266</v>
      </c>
      <c r="P287" s="37" t="n">
        <v>-0.7248061416644266</v>
      </c>
      <c r="Q287" s="37" t="n">
        <v>-0.7248061416644266</v>
      </c>
      <c r="R287" s="37" t="n">
        <v>-0.7248061416644266</v>
      </c>
      <c r="S287" s="37" t="n">
        <v>-0.7248061416644266</v>
      </c>
      <c r="T287" s="37" t="n">
        <v>-0.7248061416644266</v>
      </c>
      <c r="U287" s="37" t="n">
        <v>-0.7248061416644266</v>
      </c>
      <c r="V287" s="37" t="n">
        <v>-0.7248061416644266</v>
      </c>
      <c r="W287" s="37" t="n">
        <v>-0.7248061416644266</v>
      </c>
      <c r="X287" s="37" t="n">
        <v>-0.7248061416644266</v>
      </c>
      <c r="Y287" s="37" t="n">
        <v>-0.7248061416644266</v>
      </c>
      <c r="Z287" s="37" t="n">
        <v>-0.7248061416644266</v>
      </c>
      <c r="AA287" s="37" t="n">
        <v>-0.7248061416644266</v>
      </c>
      <c r="AB287" s="37" t="n">
        <v>-0.7248061416644266</v>
      </c>
      <c r="AC287" s="37" t="n">
        <v>-0.7248061416644266</v>
      </c>
      <c r="AD287" s="37" t="n">
        <v>-0.7248061416644266</v>
      </c>
      <c r="AE287" s="37" t="n">
        <v>0</v>
      </c>
      <c r="AF287" s="37" t="n">
        <v>0</v>
      </c>
      <c r="AG287" s="38" t="n">
        <v>0</v>
      </c>
    </row>
    <row r="288" ht="15.75" customHeight="1" s="34">
      <c r="A288" s="17" t="inlineStr">
        <is>
          <t>Maryland</t>
        </is>
      </c>
      <c r="B288" s="18" t="inlineStr">
        <is>
          <t>LULUCF - Urban Trees</t>
        </is>
      </c>
      <c r="C288" s="35" t="n">
        <v>-1.16425279586</v>
      </c>
      <c r="D288" s="35" t="n">
        <v>-1.188511820033999</v>
      </c>
      <c r="E288" s="35" t="n">
        <v>-1.212770844208</v>
      </c>
      <c r="F288" s="35" t="n">
        <v>-1.237029868382</v>
      </c>
      <c r="G288" s="35" t="n">
        <v>-1.261288892556</v>
      </c>
      <c r="H288" s="35" t="n">
        <v>-1.285547916729999</v>
      </c>
      <c r="I288" s="35" t="n">
        <v>-1.309806940904</v>
      </c>
      <c r="J288" s="35" t="n">
        <v>-1.334065965077999</v>
      </c>
      <c r="K288" s="35" t="n">
        <v>-1.358324989252</v>
      </c>
      <c r="L288" s="35" t="n">
        <v>-1.382584013425999</v>
      </c>
      <c r="M288" s="35" t="n">
        <v>-1.4068430376</v>
      </c>
      <c r="N288" s="35" t="n">
        <v>-1.422232420149897</v>
      </c>
      <c r="O288" s="35" t="n">
        <v>-1.437621802699794</v>
      </c>
      <c r="P288" s="35" t="n">
        <v>-1.453011185249692</v>
      </c>
      <c r="Q288" s="35" t="n">
        <v>-1.468400567799589</v>
      </c>
      <c r="R288" s="35" t="n">
        <v>-1.483789950349487</v>
      </c>
      <c r="S288" s="35" t="n">
        <v>-1.499179332899383</v>
      </c>
      <c r="T288" s="35" t="n">
        <v>-1.514568715449281</v>
      </c>
      <c r="U288" s="35" t="n">
        <v>-1.529958097999178</v>
      </c>
      <c r="V288" s="35" t="n">
        <v>-1.545347480549076</v>
      </c>
      <c r="W288" s="35" t="n">
        <v>-1.560736863098974</v>
      </c>
      <c r="X288" s="35" t="n">
        <v>-1.576126245648868</v>
      </c>
      <c r="Y288" s="35" t="n">
        <v>-1.591515628198767</v>
      </c>
      <c r="Z288" s="35" t="n">
        <v>-1.606905010748663</v>
      </c>
      <c r="AA288" s="35" t="n">
        <v>-1.622294393298562</v>
      </c>
      <c r="AB288" s="35" t="n">
        <v>-1.637683775848457</v>
      </c>
      <c r="AC288" s="35" t="n">
        <v>-1.653073158398357</v>
      </c>
      <c r="AD288" s="35" t="n">
        <v>-1.668462540948252</v>
      </c>
      <c r="AE288" s="35" t="n">
        <v>0</v>
      </c>
      <c r="AF288" s="35" t="n">
        <v>0</v>
      </c>
      <c r="AG288" s="36" t="n">
        <v>0</v>
      </c>
    </row>
    <row r="289" ht="15.75" customHeight="1" s="34">
      <c r="A289" s="21" t="inlineStr">
        <is>
          <t>Maryland</t>
        </is>
      </c>
      <c r="B289" s="22" t="inlineStr">
        <is>
          <t>LULUCF - Landfilled Yard Trimmings and Food Scraps</t>
        </is>
      </c>
      <c r="C289" s="37" t="n">
        <v>-0.4587235133690521</v>
      </c>
      <c r="D289" s="37" t="n">
        <v>-0.4350100198320344</v>
      </c>
      <c r="E289" s="37" t="n">
        <v>-0.4282231350122372</v>
      </c>
      <c r="F289" s="37" t="n">
        <v>-0.3732322995744274</v>
      </c>
      <c r="G289" s="37" t="n">
        <v>-0.3283766874290033</v>
      </c>
      <c r="H289" s="37" t="n">
        <v>-0.2701952887670338</v>
      </c>
      <c r="I289" s="37" t="n">
        <v>-0.2209082374846202</v>
      </c>
      <c r="J289" s="37" t="n">
        <v>-0.233348563032219</v>
      </c>
      <c r="K289" s="37" t="n">
        <v>-0.2302204095175916</v>
      </c>
      <c r="L289" s="37" t="n">
        <v>-0.2135685353634838</v>
      </c>
      <c r="M289" s="37" t="n">
        <v>-0.213749657955117</v>
      </c>
      <c r="N289" s="37" t="n">
        <v>-0.2197819064994449</v>
      </c>
      <c r="O289" s="37" t="n">
        <v>-0.2246547824446115</v>
      </c>
      <c r="P289" s="37" t="n">
        <v>-0.1942180092418131</v>
      </c>
      <c r="Q289" s="37" t="n">
        <v>-0.1898303954405389</v>
      </c>
      <c r="R289" s="37" t="n">
        <v>-0.189854284652096</v>
      </c>
      <c r="S289" s="37" t="n">
        <v>-0.1876827150946997</v>
      </c>
      <c r="T289" s="37" t="n">
        <v>-0.1776613865090495</v>
      </c>
      <c r="U289" s="37" t="n">
        <v>-0.1732295350885179</v>
      </c>
      <c r="V289" s="37" t="n">
        <v>-0.1959462451973147</v>
      </c>
      <c r="W289" s="37" t="n">
        <v>-0.2090715100967675</v>
      </c>
      <c r="X289" s="37" t="n">
        <v>-0.2064828186080808</v>
      </c>
      <c r="Y289" s="37" t="n">
        <v>-0.2045918484460382</v>
      </c>
      <c r="Z289" s="37" t="n">
        <v>-0.1951933835486133</v>
      </c>
      <c r="AA289" s="37" t="n">
        <v>-0.1940479401467418</v>
      </c>
      <c r="AB289" s="37" t="n">
        <v>-0.1942628349699789</v>
      </c>
      <c r="AC289" s="37" t="n">
        <v>-0.193052429821033</v>
      </c>
      <c r="AD289" s="37" t="n">
        <v>-0.1921734139035858</v>
      </c>
      <c r="AE289" s="37" t="n">
        <v>0</v>
      </c>
      <c r="AF289" s="37" t="n">
        <v>0</v>
      </c>
      <c r="AG289" s="38" t="n">
        <v>0</v>
      </c>
    </row>
    <row r="290" ht="15.75" customHeight="1" s="34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35" t="n">
        <v>-0.03632866994401486</v>
      </c>
      <c r="D290" s="35" t="n">
        <v>-0.03390909719973677</v>
      </c>
      <c r="E290" s="35" t="n">
        <v>-0.03308827807831392</v>
      </c>
      <c r="F290" s="35" t="n">
        <v>-0.02601350275430582</v>
      </c>
      <c r="G290" s="35" t="n">
        <v>-0.02097850854185721</v>
      </c>
      <c r="H290" s="35" t="n">
        <v>-0.01468115634881341</v>
      </c>
      <c r="I290" s="35" t="n">
        <v>-0.009224566158772271</v>
      </c>
      <c r="J290" s="35" t="n">
        <v>-0.009210423132605986</v>
      </c>
      <c r="K290" s="35" t="n">
        <v>-0.009450187187912698</v>
      </c>
      <c r="L290" s="35" t="n">
        <v>-0.008088131350217452</v>
      </c>
      <c r="M290" s="35" t="n">
        <v>-0.007979700672652712</v>
      </c>
      <c r="N290" s="35" t="n">
        <v>-0.009646514019061215</v>
      </c>
      <c r="O290" s="35" t="n">
        <v>-0.01092737005486312</v>
      </c>
      <c r="P290" s="35" t="n">
        <v>-0.007605102461796244</v>
      </c>
      <c r="Q290" s="35" t="n">
        <v>-0.006424272223491849</v>
      </c>
      <c r="R290" s="35" t="n">
        <v>-0.007581704329149298</v>
      </c>
      <c r="S290" s="35" t="n">
        <v>-0.008372648317946811</v>
      </c>
      <c r="T290" s="35" t="n">
        <v>-0.008319038633930803</v>
      </c>
      <c r="U290" s="35" t="n">
        <v>-0.00869575045739852</v>
      </c>
      <c r="V290" s="35" t="n">
        <v>-0.01120925537813109</v>
      </c>
      <c r="W290" s="35" t="n">
        <v>-0.0128359382831063</v>
      </c>
      <c r="X290" s="35" t="n">
        <v>-0.01314351289958447</v>
      </c>
      <c r="Y290" s="35" t="n">
        <v>-0.01343719805637932</v>
      </c>
      <c r="Z290" s="35" t="n">
        <v>-0.01286621942749603</v>
      </c>
      <c r="AA290" s="35" t="n">
        <v>-0.01290929818706167</v>
      </c>
      <c r="AB290" s="35" t="n">
        <v>-0.01310931236353819</v>
      </c>
      <c r="AC290" s="35" t="n">
        <v>-0.01324417281753212</v>
      </c>
      <c r="AD290" s="35" t="n">
        <v>-0.01337109913394994</v>
      </c>
      <c r="AE290" s="35" t="n">
        <v>0</v>
      </c>
      <c r="AF290" s="35" t="n">
        <v>0</v>
      </c>
      <c r="AG290" s="36" t="n">
        <v>0</v>
      </c>
    </row>
    <row r="291" ht="15.75" customHeight="1" s="34">
      <c r="A291" s="21" t="inlineStr">
        <is>
          <t>Maryland</t>
        </is>
      </c>
      <c r="B291" s="22" t="inlineStr">
        <is>
          <t>LULUCF - Landfilled Yard Trimmings and Food Scraps - Leaves</t>
        </is>
      </c>
      <c r="C291" s="37" t="n">
        <v>-0.1872950391653669</v>
      </c>
      <c r="D291" s="37" t="n">
        <v>-0.1797763365172786</v>
      </c>
      <c r="E291" s="37" t="n">
        <v>-0.1768241434968956</v>
      </c>
      <c r="F291" s="37" t="n">
        <v>-0.1541587465740179</v>
      </c>
      <c r="G291" s="37" t="n">
        <v>-0.1366855851558647</v>
      </c>
      <c r="H291" s="37" t="n">
        <v>-0.1145097227230094</v>
      </c>
      <c r="I291" s="37" t="n">
        <v>-0.0940594663023262</v>
      </c>
      <c r="J291" s="37" t="n">
        <v>-0.08996151765163472</v>
      </c>
      <c r="K291" s="37" t="n">
        <v>-0.08696089319286435</v>
      </c>
      <c r="L291" s="37" t="n">
        <v>-0.07926859445161161</v>
      </c>
      <c r="M291" s="37" t="n">
        <v>-0.07552683416199836</v>
      </c>
      <c r="N291" s="37" t="n">
        <v>-0.0775843496469804</v>
      </c>
      <c r="O291" s="37" t="n">
        <v>-0.07896181091155222</v>
      </c>
      <c r="P291" s="37" t="n">
        <v>-0.06634732776704823</v>
      </c>
      <c r="Q291" s="37" t="n">
        <v>-0.06003666312258193</v>
      </c>
      <c r="R291" s="37" t="n">
        <v>-0.0615087868873035</v>
      </c>
      <c r="S291" s="37" t="n">
        <v>-0.06173814067466871</v>
      </c>
      <c r="T291" s="37" t="n">
        <v>-0.05828276716806143</v>
      </c>
      <c r="U291" s="37" t="n">
        <v>-0.05739036714016629</v>
      </c>
      <c r="V291" s="37" t="n">
        <v>-0.06745420095277896</v>
      </c>
      <c r="W291" s="37" t="n">
        <v>-0.07345311737077045</v>
      </c>
      <c r="X291" s="37" t="n">
        <v>-0.07320373030563912</v>
      </c>
      <c r="Y291" s="37" t="n">
        <v>-0.07313174883209914</v>
      </c>
      <c r="Z291" s="37" t="n">
        <v>-0.06899199293839577</v>
      </c>
      <c r="AA291" s="37" t="n">
        <v>-0.0680783608063817</v>
      </c>
      <c r="AB291" s="37" t="n">
        <v>-0.06810279373747365</v>
      </c>
      <c r="AC291" s="37" t="n">
        <v>-0.06794423055764733</v>
      </c>
      <c r="AD291" s="37" t="n">
        <v>-0.06786743226948411</v>
      </c>
      <c r="AE291" s="37" t="n">
        <v>0</v>
      </c>
      <c r="AF291" s="37" t="n">
        <v>0</v>
      </c>
      <c r="AG291" s="38" t="n">
        <v>0</v>
      </c>
    </row>
    <row r="292" ht="15.75" customHeight="1" s="34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35" t="n">
        <v>-0.1863203508604288</v>
      </c>
      <c r="D292" s="35" t="n">
        <v>-0.1783541189951844</v>
      </c>
      <c r="E292" s="35" t="n">
        <v>-0.1751089851246309</v>
      </c>
      <c r="F292" s="35" t="n">
        <v>-0.1515594726335039</v>
      </c>
      <c r="G292" s="35" t="n">
        <v>-0.133400286815099</v>
      </c>
      <c r="H292" s="35" t="n">
        <v>-0.1104268178983268</v>
      </c>
      <c r="I292" s="35" t="n">
        <v>-0.08927017362417275</v>
      </c>
      <c r="J292" s="35" t="n">
        <v>-0.08499856249300591</v>
      </c>
      <c r="K292" s="35" t="n">
        <v>-0.08186618111354892</v>
      </c>
      <c r="L292" s="35" t="n">
        <v>-0.07390610723281248</v>
      </c>
      <c r="M292" s="35" t="n">
        <v>-0.07003083965649594</v>
      </c>
      <c r="N292" s="35" t="n">
        <v>-0.0721387040273086</v>
      </c>
      <c r="O292" s="35" t="n">
        <v>-0.07354380215138735</v>
      </c>
      <c r="P292" s="35" t="n">
        <v>-0.06053058762627953</v>
      </c>
      <c r="Q292" s="35" t="n">
        <v>-0.05403464340356565</v>
      </c>
      <c r="R292" s="35" t="n">
        <v>-0.05545159234789685</v>
      </c>
      <c r="S292" s="35" t="n">
        <v>-0.05570432432037758</v>
      </c>
      <c r="T292" s="35" t="n">
        <v>-0.05250562896343657</v>
      </c>
      <c r="U292" s="35" t="n">
        <v>-0.05170720357805059</v>
      </c>
      <c r="V292" s="35" t="n">
        <v>-0.06117032077201073</v>
      </c>
      <c r="W292" s="35" t="n">
        <v>-0.06682585314049751</v>
      </c>
      <c r="X292" s="35" t="n">
        <v>-0.0666287799057609</v>
      </c>
      <c r="Y292" s="35" t="n">
        <v>-0.06659753078290942</v>
      </c>
      <c r="Z292" s="35" t="n">
        <v>-0.06275597081243874</v>
      </c>
      <c r="AA292" s="35" t="n">
        <v>-0.06193569551726371</v>
      </c>
      <c r="AB292" s="35" t="n">
        <v>-0.06199365107709968</v>
      </c>
      <c r="AC292" s="35" t="n">
        <v>-0.06187981784476558</v>
      </c>
      <c r="AD292" s="35" t="n">
        <v>-0.06184216578691932</v>
      </c>
      <c r="AE292" s="35" t="n">
        <v>0</v>
      </c>
      <c r="AF292" s="35" t="n">
        <v>0</v>
      </c>
      <c r="AG292" s="36" t="n">
        <v>0</v>
      </c>
    </row>
    <row r="293" ht="15.75" customHeight="1" s="34">
      <c r="A293" s="21" t="inlineStr">
        <is>
          <t>Maryland</t>
        </is>
      </c>
      <c r="B293" s="22" t="inlineStr">
        <is>
          <t>LULUCF - Landfilled Yard Trimmings and Food Scraps - Landfilled Food Scraps</t>
        </is>
      </c>
      <c r="C293" s="37" t="n">
        <v>-0.04877945339924163</v>
      </c>
      <c r="D293" s="37" t="n">
        <v>-0.04297046711983472</v>
      </c>
      <c r="E293" s="37" t="n">
        <v>-0.04320172831239675</v>
      </c>
      <c r="F293" s="37" t="n">
        <v>-0.04150057761259976</v>
      </c>
      <c r="G293" s="37" t="n">
        <v>-0.03731230691618236</v>
      </c>
      <c r="H293" s="37" t="n">
        <v>-0.03057759179688416</v>
      </c>
      <c r="I293" s="37" t="n">
        <v>-0.02835403139934895</v>
      </c>
      <c r="J293" s="37" t="n">
        <v>-0.04917805975497237</v>
      </c>
      <c r="K293" s="37" t="n">
        <v>-0.05194314802326562</v>
      </c>
      <c r="L293" s="37" t="n">
        <v>-0.05230570232884226</v>
      </c>
      <c r="M293" s="37" t="n">
        <v>-0.06021228346396998</v>
      </c>
      <c r="N293" s="37" t="n">
        <v>-0.06041233880609468</v>
      </c>
      <c r="O293" s="37" t="n">
        <v>-0.06122179932680876</v>
      </c>
      <c r="P293" s="37" t="n">
        <v>-0.05973499138668911</v>
      </c>
      <c r="Q293" s="37" t="n">
        <v>-0.06933481669089943</v>
      </c>
      <c r="R293" s="37" t="n">
        <v>-0.06531220108774632</v>
      </c>
      <c r="S293" s="37" t="n">
        <v>-0.06186760178170664</v>
      </c>
      <c r="T293" s="37" t="n">
        <v>-0.05855395174362073</v>
      </c>
      <c r="U293" s="37" t="n">
        <v>-0.05543621391290253</v>
      </c>
      <c r="V293" s="37" t="n">
        <v>-0.05611246809439391</v>
      </c>
      <c r="W293" s="37" t="n">
        <v>-0.05595660130239321</v>
      </c>
      <c r="X293" s="37" t="n">
        <v>-0.05350679549709631</v>
      </c>
      <c r="Y293" s="37" t="n">
        <v>-0.05142537077465033</v>
      </c>
      <c r="Z293" s="37" t="n">
        <v>-0.05057920037028277</v>
      </c>
      <c r="AA293" s="37" t="n">
        <v>-0.05112458563603472</v>
      </c>
      <c r="AB293" s="37" t="n">
        <v>-0.05105707779186737</v>
      </c>
      <c r="AC293" s="37" t="n">
        <v>-0.04998420860108801</v>
      </c>
      <c r="AD293" s="37" t="n">
        <v>-0.04909271671323245</v>
      </c>
      <c r="AE293" s="37" t="n">
        <v>0</v>
      </c>
      <c r="AF293" s="37" t="n">
        <v>0</v>
      </c>
      <c r="AG293" s="38" t="n">
        <v>0</v>
      </c>
    </row>
    <row r="294" ht="15.75" customHeight="1" s="34">
      <c r="A294" s="17" t="inlineStr">
        <is>
          <t>Maryland</t>
        </is>
      </c>
      <c r="B294" s="18" t="inlineStr">
        <is>
          <t>LULUCF - Forest Fires</t>
        </is>
      </c>
      <c r="C294" s="35" t="n">
        <v>0</v>
      </c>
      <c r="D294" s="35" t="n">
        <v>0</v>
      </c>
      <c r="E294" s="35" t="n">
        <v>0</v>
      </c>
      <c r="F294" s="35" t="n">
        <v>0</v>
      </c>
      <c r="G294" s="35" t="n">
        <v>0</v>
      </c>
      <c r="H294" s="35" t="n">
        <v>0</v>
      </c>
      <c r="I294" s="35" t="n">
        <v>0</v>
      </c>
      <c r="J294" s="35" t="n">
        <v>0</v>
      </c>
      <c r="K294" s="35" t="n">
        <v>0</v>
      </c>
      <c r="L294" s="35" t="n">
        <v>0</v>
      </c>
      <c r="M294" s="35" t="n">
        <v>0</v>
      </c>
      <c r="N294" s="35" t="n">
        <v>0</v>
      </c>
      <c r="O294" s="35" t="n">
        <v>0</v>
      </c>
      <c r="P294" s="35" t="n">
        <v>0</v>
      </c>
      <c r="Q294" s="35" t="n">
        <v>0</v>
      </c>
      <c r="R294" s="35" t="n">
        <v>0</v>
      </c>
      <c r="S294" s="35" t="n">
        <v>0</v>
      </c>
      <c r="T294" s="35" t="n">
        <v>0</v>
      </c>
      <c r="U294" s="35" t="n">
        <v>0</v>
      </c>
      <c r="V294" s="35" t="n">
        <v>0</v>
      </c>
      <c r="W294" s="35" t="n">
        <v>0</v>
      </c>
      <c r="X294" s="35" t="n">
        <v>0</v>
      </c>
      <c r="Y294" s="35" t="n">
        <v>0</v>
      </c>
      <c r="Z294" s="35" t="n">
        <v>0</v>
      </c>
      <c r="AA294" s="35" t="n">
        <v>0</v>
      </c>
      <c r="AB294" s="35" t="n">
        <v>0</v>
      </c>
      <c r="AC294" s="35" t="n">
        <v>0</v>
      </c>
      <c r="AD294" s="35" t="n">
        <v>0</v>
      </c>
      <c r="AE294" s="35" t="n">
        <v>0</v>
      </c>
      <c r="AF294" s="35" t="n">
        <v>0</v>
      </c>
      <c r="AG294" s="36" t="n">
        <v>0</v>
      </c>
    </row>
    <row r="295" ht="15.75" customHeight="1" s="34">
      <c r="A295" s="17" t="inlineStr">
        <is>
          <t>Maryland</t>
        </is>
      </c>
      <c r="B295" s="18" t="inlineStr">
        <is>
          <t>LULUCF - Agricultural Soil Carbon Flux</t>
        </is>
      </c>
      <c r="C295" s="35" t="n">
        <v>-0.2897960046028155</v>
      </c>
      <c r="D295" s="35" t="n">
        <v>-0.3421467870489706</v>
      </c>
      <c r="E295" s="35" t="n">
        <v>-0.2535180579372414</v>
      </c>
      <c r="F295" s="35" t="n">
        <v>-0.329913875665742</v>
      </c>
      <c r="G295" s="35" t="n">
        <v>-0.3082798673280182</v>
      </c>
      <c r="H295" s="35" t="n">
        <v>-0.2503646717224973</v>
      </c>
      <c r="I295" s="35" t="n">
        <v>-0.1645797652377741</v>
      </c>
      <c r="J295" s="35" t="n">
        <v>-0.5607356903386869</v>
      </c>
      <c r="K295" s="35" t="n">
        <v>-0.4177048018231585</v>
      </c>
      <c r="L295" s="35" t="n">
        <v>-0.4906903184145451</v>
      </c>
      <c r="M295" s="35" t="n">
        <v>-0.3972657433336693</v>
      </c>
      <c r="N295" s="35" t="n">
        <v>-0.4608288544363631</v>
      </c>
      <c r="O295" s="35" t="n">
        <v>-0.5262398273662642</v>
      </c>
      <c r="P295" s="35" t="n">
        <v>-0.2981135998439231</v>
      </c>
      <c r="Q295" s="35" t="n">
        <v>-0.3305578824657676</v>
      </c>
      <c r="R295" s="35" t="n">
        <v>-0.4029071840012509</v>
      </c>
      <c r="S295" s="35" t="n">
        <v>-0.4980175260057155</v>
      </c>
      <c r="T295" s="35" t="n">
        <v>-0.4247058690654238</v>
      </c>
      <c r="U295" s="35" t="n">
        <v>-0.1028406339364765</v>
      </c>
      <c r="V295" s="35" t="n">
        <v>-0.2839242797380311</v>
      </c>
      <c r="W295" s="35" t="n">
        <v>-0.4654232823866723</v>
      </c>
      <c r="X295" s="35" t="n">
        <v>-0.1736290900590151</v>
      </c>
      <c r="Y295" s="35" t="n">
        <v>-0.1848317868612666</v>
      </c>
      <c r="Z295" s="35" t="n">
        <v>-0.1920085530073544</v>
      </c>
      <c r="AA295" s="35" t="n">
        <v>-0.1689940947215114</v>
      </c>
      <c r="AB295" s="35" t="n">
        <v>-0.1459796364356685</v>
      </c>
      <c r="AC295" s="35" t="n">
        <v>-0.1229651781498256</v>
      </c>
      <c r="AD295" s="35" t="n">
        <v>-0.0999507198639827</v>
      </c>
      <c r="AE295" s="35" t="n">
        <v>-0.0999507198639827</v>
      </c>
      <c r="AF295" s="35" t="n">
        <v>-0.0999507198639827</v>
      </c>
      <c r="AG295" s="36" t="n">
        <v>-0.0999507198639827</v>
      </c>
    </row>
    <row r="296" ht="15.75" customHeight="1" s="34">
      <c r="A296" s="17" t="inlineStr">
        <is>
          <t>Massachusetts</t>
        </is>
      </c>
      <c r="B296" s="18" t="inlineStr">
        <is>
          <t>LULUCF - Forest Carbon Flux - Aboveground Biomass</t>
        </is>
      </c>
      <c r="C296" s="35" t="n">
        <v>-2.695169940973978</v>
      </c>
      <c r="D296" s="35" t="n">
        <v>-2.695169940974135</v>
      </c>
      <c r="E296" s="35" t="n">
        <v>-2.695169940973978</v>
      </c>
      <c r="F296" s="35" t="n">
        <v>-2.695169940974083</v>
      </c>
      <c r="G296" s="35" t="n">
        <v>-2.69516994097403</v>
      </c>
      <c r="H296" s="35" t="n">
        <v>-2.695169940973874</v>
      </c>
      <c r="I296" s="35" t="n">
        <v>-2.69516994097403</v>
      </c>
      <c r="J296" s="35" t="n">
        <v>-3.289733837420253</v>
      </c>
      <c r="K296" s="35" t="n">
        <v>-5.08490490289112</v>
      </c>
      <c r="L296" s="35" t="n">
        <v>-5.084904902891225</v>
      </c>
      <c r="M296" s="35" t="n">
        <v>-5.08490490289112</v>
      </c>
      <c r="N296" s="35" t="n">
        <v>-5.08490490289112</v>
      </c>
      <c r="O296" s="35" t="n">
        <v>-5.084904902891329</v>
      </c>
      <c r="P296" s="35" t="n">
        <v>-5.084904902891225</v>
      </c>
      <c r="Q296" s="35" t="n">
        <v>-5.084904902890964</v>
      </c>
      <c r="R296" s="35" t="n">
        <v>-5.084904902891225</v>
      </c>
      <c r="S296" s="35" t="n">
        <v>-3.695237041122799</v>
      </c>
      <c r="T296" s="35" t="n">
        <v>-3.563483093459756</v>
      </c>
      <c r="U296" s="35" t="n">
        <v>-3.563483093459548</v>
      </c>
      <c r="V296" s="35" t="n">
        <v>-3.5634830934596</v>
      </c>
      <c r="W296" s="35" t="n">
        <v>-3.563483093459548</v>
      </c>
      <c r="X296" s="35" t="n">
        <v>-3.563483093459704</v>
      </c>
      <c r="Y296" s="35" t="n">
        <v>-3.563483093459704</v>
      </c>
      <c r="Z296" s="35" t="n">
        <v>-3.563483093459548</v>
      </c>
      <c r="AA296" s="35" t="n">
        <v>-3.563483093459548</v>
      </c>
      <c r="AB296" s="35" t="n">
        <v>-3.563483093459548</v>
      </c>
      <c r="AC296" s="35" t="n">
        <v>-3.563483093459548</v>
      </c>
      <c r="AD296" s="35" t="n">
        <v>-3.563483093459548</v>
      </c>
      <c r="AE296" s="35" t="n">
        <v>0</v>
      </c>
      <c r="AF296" s="35" t="n">
        <v>0</v>
      </c>
      <c r="AG296" s="36" t="n">
        <v>0</v>
      </c>
    </row>
    <row r="297" ht="15.75" customHeight="1" s="34">
      <c r="A297" s="21" t="inlineStr">
        <is>
          <t>Massachusetts</t>
        </is>
      </c>
      <c r="B297" s="22" t="inlineStr">
        <is>
          <t>LULUCF - Forest Carbon Flux - Belowground Biomass</t>
        </is>
      </c>
      <c r="C297" s="37" t="n">
        <v>-0.5498689696194798</v>
      </c>
      <c r="D297" s="37" t="n">
        <v>-0.5498689696194667</v>
      </c>
      <c r="E297" s="37" t="n">
        <v>-0.5498689696194667</v>
      </c>
      <c r="F297" s="37" t="n">
        <v>-0.5498689696194733</v>
      </c>
      <c r="G297" s="37" t="n">
        <v>-0.5498689696194472</v>
      </c>
      <c r="H297" s="37" t="n">
        <v>-0.5498689696195254</v>
      </c>
      <c r="I297" s="37" t="n">
        <v>-0.5498689696194733</v>
      </c>
      <c r="J297" s="37" t="n">
        <v>-0.6570376990701661</v>
      </c>
      <c r="K297" s="37" t="n">
        <v>-0.9806124168930737</v>
      </c>
      <c r="L297" s="37" t="n">
        <v>-0.9806124168930866</v>
      </c>
      <c r="M297" s="37" t="n">
        <v>-0.9806124168930737</v>
      </c>
      <c r="N297" s="37" t="n">
        <v>-0.9806124168930996</v>
      </c>
      <c r="O297" s="37" t="n">
        <v>-0.9806124168930737</v>
      </c>
      <c r="P297" s="37" t="n">
        <v>-0.9806124168930737</v>
      </c>
      <c r="Q297" s="37" t="n">
        <v>-0.9806124168930996</v>
      </c>
      <c r="R297" s="37" t="n">
        <v>-0.9806124168930866</v>
      </c>
      <c r="S297" s="37" t="n">
        <v>-0.7170507957371619</v>
      </c>
      <c r="T297" s="37" t="n">
        <v>-0.6952833706769314</v>
      </c>
      <c r="U297" s="37" t="n">
        <v>-0.6952833706769574</v>
      </c>
      <c r="V297" s="37" t="n">
        <v>-0.6952833706769314</v>
      </c>
      <c r="W297" s="37" t="n">
        <v>-0.6952833706769574</v>
      </c>
      <c r="X297" s="37" t="n">
        <v>-0.6952833706769314</v>
      </c>
      <c r="Y297" s="37" t="n">
        <v>-0.6952833706769834</v>
      </c>
      <c r="Z297" s="37" t="n">
        <v>-0.6952833706769184</v>
      </c>
      <c r="AA297" s="37" t="n">
        <v>-0.6952833706769184</v>
      </c>
      <c r="AB297" s="37" t="n">
        <v>-0.6952833706769184</v>
      </c>
      <c r="AC297" s="37" t="n">
        <v>-0.6952833706769184</v>
      </c>
      <c r="AD297" s="37" t="n">
        <v>-0.6952833706769184</v>
      </c>
      <c r="AE297" s="37" t="n">
        <v>0</v>
      </c>
      <c r="AF297" s="37" t="n">
        <v>0</v>
      </c>
      <c r="AG297" s="38" t="n">
        <v>0</v>
      </c>
    </row>
    <row r="298" ht="15.75" customHeight="1" s="34">
      <c r="A298" s="17" t="inlineStr">
        <is>
          <t>Massachusetts</t>
        </is>
      </c>
      <c r="B298" s="18" t="inlineStr">
        <is>
          <t>LULUCF - Forest Carbon Flux - Dead Wood</t>
        </is>
      </c>
      <c r="C298" s="35" t="n">
        <v>-0.4802782405062574</v>
      </c>
      <c r="D298" s="35" t="n">
        <v>-0.480278240506251</v>
      </c>
      <c r="E298" s="35" t="n">
        <v>-0.480278240506251</v>
      </c>
      <c r="F298" s="35" t="n">
        <v>-0.480278240506264</v>
      </c>
      <c r="G298" s="35" t="n">
        <v>-0.4802782405062574</v>
      </c>
      <c r="H298" s="35" t="n">
        <v>-0.4802782405062574</v>
      </c>
      <c r="I298" s="35" t="n">
        <v>-0.480278240506251</v>
      </c>
      <c r="J298" s="35" t="n">
        <v>-0.3454409776713352</v>
      </c>
      <c r="K298" s="35" t="n">
        <v>0.06168181173340474</v>
      </c>
      <c r="L298" s="35" t="n">
        <v>0.06168181173340474</v>
      </c>
      <c r="M298" s="35" t="n">
        <v>0.06168181173342428</v>
      </c>
      <c r="N298" s="35" t="n">
        <v>0.06168181173340474</v>
      </c>
      <c r="O298" s="35" t="n">
        <v>0.06168181173341776</v>
      </c>
      <c r="P298" s="35" t="n">
        <v>0.06168181173341125</v>
      </c>
      <c r="Q298" s="35" t="n">
        <v>0.06168181173340474</v>
      </c>
      <c r="R298" s="35" t="n">
        <v>0.06168181173341776</v>
      </c>
      <c r="S298" s="35" t="n">
        <v>0.0006261827151211226</v>
      </c>
      <c r="T298" s="35" t="n">
        <v>-0.03023274143224874</v>
      </c>
      <c r="U298" s="35" t="n">
        <v>-0.03023274143224223</v>
      </c>
      <c r="V298" s="35" t="n">
        <v>-0.03023274143224874</v>
      </c>
      <c r="W298" s="35" t="n">
        <v>-0.03023274143225526</v>
      </c>
      <c r="X298" s="35" t="n">
        <v>-0.0302327414322292</v>
      </c>
      <c r="Y298" s="35" t="n">
        <v>-0.03023274143224223</v>
      </c>
      <c r="Z298" s="35" t="n">
        <v>-0.03023274143225526</v>
      </c>
      <c r="AA298" s="35" t="n">
        <v>-0.03023274143225526</v>
      </c>
      <c r="AB298" s="35" t="n">
        <v>-0.03023274143225526</v>
      </c>
      <c r="AC298" s="35" t="n">
        <v>-0.03023274143225526</v>
      </c>
      <c r="AD298" s="35" t="n">
        <v>-0.03023274143225526</v>
      </c>
      <c r="AE298" s="35" t="n">
        <v>0</v>
      </c>
      <c r="AF298" s="35" t="n">
        <v>0</v>
      </c>
      <c r="AG298" s="36" t="n">
        <v>0</v>
      </c>
    </row>
    <row r="299" ht="15.75" customHeight="1" s="34">
      <c r="A299" s="21" t="inlineStr">
        <is>
          <t>Massachusetts</t>
        </is>
      </c>
      <c r="B299" s="22" t="inlineStr">
        <is>
          <t>LULUCF - Forest Carbon Flux - Litter</t>
        </is>
      </c>
      <c r="C299" s="37" t="n">
        <v>0.0003332931754466509</v>
      </c>
      <c r="D299" s="37" t="n">
        <v>0.0003332931754205977</v>
      </c>
      <c r="E299" s="37" t="n">
        <v>0.0003332931753945445</v>
      </c>
      <c r="F299" s="37" t="n">
        <v>0.0003332931754466509</v>
      </c>
      <c r="G299" s="37" t="n">
        <v>0.0003332931754466509</v>
      </c>
      <c r="H299" s="37" t="n">
        <v>0.0003332931754205977</v>
      </c>
      <c r="I299" s="37" t="n">
        <v>0.0003332931754466509</v>
      </c>
      <c r="J299" s="37" t="n">
        <v>0.1364284073890071</v>
      </c>
      <c r="K299" s="37" t="n">
        <v>0.5473393792428116</v>
      </c>
      <c r="L299" s="37" t="n">
        <v>0.5473393792427725</v>
      </c>
      <c r="M299" s="37" t="n">
        <v>0.5473393792428116</v>
      </c>
      <c r="N299" s="37" t="n">
        <v>0.5473393792428116</v>
      </c>
      <c r="O299" s="37" t="n">
        <v>0.5473393792428116</v>
      </c>
      <c r="P299" s="37" t="n">
        <v>0.5473393792427856</v>
      </c>
      <c r="Q299" s="37" t="n">
        <v>0.5473393792428247</v>
      </c>
      <c r="R299" s="37" t="n">
        <v>0.5473393792427856</v>
      </c>
      <c r="S299" s="37" t="n">
        <v>-0.138342340831489</v>
      </c>
      <c r="T299" s="37" t="n">
        <v>-0.1831194681782193</v>
      </c>
      <c r="U299" s="37" t="n">
        <v>-0.1831194681782714</v>
      </c>
      <c r="V299" s="37" t="n">
        <v>-0.1831194681782845</v>
      </c>
      <c r="W299" s="37" t="n">
        <v>-0.1831194681782584</v>
      </c>
      <c r="X299" s="37" t="n">
        <v>-0.1831194681782454</v>
      </c>
      <c r="Y299" s="37" t="n">
        <v>-0.1831194681782324</v>
      </c>
      <c r="Z299" s="37" t="n">
        <v>-0.1831194681782845</v>
      </c>
      <c r="AA299" s="37" t="n">
        <v>-0.1831194681782845</v>
      </c>
      <c r="AB299" s="37" t="n">
        <v>-0.1831194681782845</v>
      </c>
      <c r="AC299" s="37" t="n">
        <v>-0.1831194681782845</v>
      </c>
      <c r="AD299" s="37" t="n">
        <v>-0.1831194681782845</v>
      </c>
      <c r="AE299" s="37" t="n">
        <v>0</v>
      </c>
      <c r="AF299" s="37" t="n">
        <v>0</v>
      </c>
      <c r="AG299" s="38" t="n">
        <v>0</v>
      </c>
    </row>
    <row r="300" ht="15.75" customHeight="1" s="34">
      <c r="A300" s="17" t="inlineStr">
        <is>
          <t>Massachusetts</t>
        </is>
      </c>
      <c r="B300" s="18" t="inlineStr">
        <is>
          <t>LULUCF - Forest Carbon Flux - Soil Organic Carbon</t>
        </is>
      </c>
      <c r="C300" s="35" t="n">
        <v>1.480272331219756</v>
      </c>
      <c r="D300" s="35" t="n">
        <v>1.480272331219965</v>
      </c>
      <c r="E300" s="35" t="n">
        <v>1.4802723312196</v>
      </c>
      <c r="F300" s="35" t="n">
        <v>1.48027233121986</v>
      </c>
      <c r="G300" s="35" t="n">
        <v>1.4802723312196</v>
      </c>
      <c r="H300" s="35" t="n">
        <v>1.48027233121986</v>
      </c>
      <c r="I300" s="35" t="n">
        <v>1.480272331219704</v>
      </c>
      <c r="J300" s="35" t="n">
        <v>1.392201595895367</v>
      </c>
      <c r="K300" s="35" t="n">
        <v>1.12629027605782</v>
      </c>
      <c r="L300" s="35" t="n">
        <v>1.126290276057768</v>
      </c>
      <c r="M300" s="35" t="n">
        <v>1.12629027605782</v>
      </c>
      <c r="N300" s="35" t="n">
        <v>1.126290276057664</v>
      </c>
      <c r="O300" s="35" t="n">
        <v>1.126290276057925</v>
      </c>
      <c r="P300" s="35" t="n">
        <v>1.126290276057612</v>
      </c>
      <c r="Q300" s="35" t="n">
        <v>1.126290276057768</v>
      </c>
      <c r="R300" s="35" t="n">
        <v>1.126290276057873</v>
      </c>
      <c r="S300" s="35" t="n">
        <v>0.5155272533142938</v>
      </c>
      <c r="T300" s="35" t="n">
        <v>0.4756425475573233</v>
      </c>
      <c r="U300" s="35" t="n">
        <v>0.4756425475574275</v>
      </c>
      <c r="V300" s="35" t="n">
        <v>0.4756425475573233</v>
      </c>
      <c r="W300" s="35" t="n">
        <v>0.4756425475574275</v>
      </c>
      <c r="X300" s="35" t="n">
        <v>0.475642547557167</v>
      </c>
      <c r="Y300" s="35" t="n">
        <v>0.4756425475573754</v>
      </c>
      <c r="Z300" s="35" t="n">
        <v>0.4756425475573233</v>
      </c>
      <c r="AA300" s="35" t="n">
        <v>0.4756425475573233</v>
      </c>
      <c r="AB300" s="35" t="n">
        <v>0.4756425475573233</v>
      </c>
      <c r="AC300" s="35" t="n">
        <v>0.4756425475573233</v>
      </c>
      <c r="AD300" s="35" t="n">
        <v>0.4756425475573233</v>
      </c>
      <c r="AE300" s="35" t="n">
        <v>0</v>
      </c>
      <c r="AF300" s="35" t="n">
        <v>0</v>
      </c>
      <c r="AG300" s="36" t="n">
        <v>0</v>
      </c>
    </row>
    <row r="301" ht="15.75" customHeight="1" s="34">
      <c r="A301" s="21" t="inlineStr">
        <is>
          <t>Massachusetts</t>
        </is>
      </c>
      <c r="B301" s="22" t="inlineStr">
        <is>
          <t>LULUCF - Forest Carbon Flux - Total wood products and landfills</t>
        </is>
      </c>
      <c r="C301" s="37" t="n">
        <v>-0.5576768905666123</v>
      </c>
      <c r="D301" s="37" t="n">
        <v>-0.5576768905666123</v>
      </c>
      <c r="E301" s="37" t="n">
        <v>-0.5576768905666123</v>
      </c>
      <c r="F301" s="37" t="n">
        <v>-0.659765113652378</v>
      </c>
      <c r="G301" s="37" t="n">
        <v>-0.659765113652378</v>
      </c>
      <c r="H301" s="37" t="n">
        <v>-0.659765113652378</v>
      </c>
      <c r="I301" s="37" t="n">
        <v>-0.659765113652378</v>
      </c>
      <c r="J301" s="37" t="n">
        <v>-0.659765113652378</v>
      </c>
      <c r="K301" s="37" t="n">
        <v>-0.659765113652378</v>
      </c>
      <c r="L301" s="37" t="n">
        <v>-0.659765113652378</v>
      </c>
      <c r="M301" s="37" t="n">
        <v>-0.659765113652378</v>
      </c>
      <c r="N301" s="37" t="n">
        <v>-0.659765113652378</v>
      </c>
      <c r="O301" s="37" t="n">
        <v>-0.659765113652378</v>
      </c>
      <c r="P301" s="37" t="n">
        <v>-0.659765113652378</v>
      </c>
      <c r="Q301" s="37" t="n">
        <v>-0.659765113652378</v>
      </c>
      <c r="R301" s="37" t="n">
        <v>-0.659765113652378</v>
      </c>
      <c r="S301" s="37" t="n">
        <v>-0.659765113652378</v>
      </c>
      <c r="T301" s="37" t="n">
        <v>-0.659765113652378</v>
      </c>
      <c r="U301" s="37" t="n">
        <v>-0.659765113652378</v>
      </c>
      <c r="V301" s="37" t="n">
        <v>-0.659765113652378</v>
      </c>
      <c r="W301" s="37" t="n">
        <v>-0.659765113652378</v>
      </c>
      <c r="X301" s="37" t="n">
        <v>-0.659765113652378</v>
      </c>
      <c r="Y301" s="37" t="n">
        <v>-0.659765113652378</v>
      </c>
      <c r="Z301" s="37" t="n">
        <v>-0.659765113652378</v>
      </c>
      <c r="AA301" s="37" t="n">
        <v>-0.659765113652378</v>
      </c>
      <c r="AB301" s="37" t="n">
        <v>-0.659765113652378</v>
      </c>
      <c r="AC301" s="37" t="n">
        <v>-0.659765113652378</v>
      </c>
      <c r="AD301" s="37" t="n">
        <v>-0.659765113652378</v>
      </c>
      <c r="AE301" s="37" t="n">
        <v>0</v>
      </c>
      <c r="AF301" s="37" t="n">
        <v>0</v>
      </c>
      <c r="AG301" s="38" t="n">
        <v>0</v>
      </c>
    </row>
    <row r="302" ht="15.75" customHeight="1" s="34">
      <c r="A302" s="17" t="inlineStr">
        <is>
          <t>Massachusetts</t>
        </is>
      </c>
      <c r="B302" s="18" t="inlineStr">
        <is>
          <t>LULUCF - Urban Trees</t>
        </is>
      </c>
      <c r="C302" s="35" t="n">
        <v>-2.78977111336</v>
      </c>
      <c r="D302" s="35" t="n">
        <v>-2.837104798219999</v>
      </c>
      <c r="E302" s="35" t="n">
        <v>-2.884438483079999</v>
      </c>
      <c r="F302" s="35" t="n">
        <v>-2.931772167939999</v>
      </c>
      <c r="G302" s="35" t="n">
        <v>-2.979105852799999</v>
      </c>
      <c r="H302" s="35" t="n">
        <v>-3.02643953766</v>
      </c>
      <c r="I302" s="35" t="n">
        <v>-3.073773222519999</v>
      </c>
      <c r="J302" s="35" t="n">
        <v>-3.121106907379999</v>
      </c>
      <c r="K302" s="35" t="n">
        <v>-3.168440592239999</v>
      </c>
      <c r="L302" s="35" t="n">
        <v>-3.215774277099999</v>
      </c>
      <c r="M302" s="35" t="n">
        <v>-3.263107961959999</v>
      </c>
      <c r="N302" s="35" t="n">
        <v>-3.283851280755987</v>
      </c>
      <c r="O302" s="35" t="n">
        <v>-3.304594599551975</v>
      </c>
      <c r="P302" s="35" t="n">
        <v>-3.325337918347964</v>
      </c>
      <c r="Q302" s="35" t="n">
        <v>-3.346081237143951</v>
      </c>
      <c r="R302" s="35" t="n">
        <v>-3.36682455593994</v>
      </c>
      <c r="S302" s="35" t="n">
        <v>-3.387567874735927</v>
      </c>
      <c r="T302" s="35" t="n">
        <v>-3.408311193531915</v>
      </c>
      <c r="U302" s="35" t="n">
        <v>-3.429054512327904</v>
      </c>
      <c r="V302" s="35" t="n">
        <v>-3.449797831123893</v>
      </c>
      <c r="W302" s="35" t="n">
        <v>-3.47054114991988</v>
      </c>
      <c r="X302" s="35" t="n">
        <v>-3.491284468715865</v>
      </c>
      <c r="Y302" s="35" t="n">
        <v>-3.512027787511856</v>
      </c>
      <c r="Z302" s="35" t="n">
        <v>-3.532771106307841</v>
      </c>
      <c r="AA302" s="35" t="n">
        <v>-3.553514425103832</v>
      </c>
      <c r="AB302" s="35" t="n">
        <v>-3.574257743899817</v>
      </c>
      <c r="AC302" s="35" t="n">
        <v>-3.595001062695808</v>
      </c>
      <c r="AD302" s="35" t="n">
        <v>-3.615744381491793</v>
      </c>
      <c r="AE302" s="35" t="n">
        <v>0</v>
      </c>
      <c r="AF302" s="35" t="n">
        <v>0</v>
      </c>
      <c r="AG302" s="36" t="n">
        <v>0</v>
      </c>
    </row>
    <row r="303" ht="15.75" customHeight="1" s="34">
      <c r="A303" s="21" t="inlineStr">
        <is>
          <t>Massachusetts</t>
        </is>
      </c>
      <c r="B303" s="22" t="inlineStr">
        <is>
          <t>LULUCF - Landfilled Yard Trimmings and Food Scraps</t>
        </is>
      </c>
      <c r="C303" s="37" t="n">
        <v>-0.5598490453460123</v>
      </c>
      <c r="D303" s="37" t="n">
        <v>-0.5196102559686062</v>
      </c>
      <c r="E303" s="37" t="n">
        <v>-0.5051169792878917</v>
      </c>
      <c r="F303" s="37" t="n">
        <v>-0.4361414938718332</v>
      </c>
      <c r="G303" s="37" t="n">
        <v>-0.3800130846348381</v>
      </c>
      <c r="H303" s="37" t="n">
        <v>-0.3099001909428631</v>
      </c>
      <c r="I303" s="37" t="n">
        <v>-0.2505336170679582</v>
      </c>
      <c r="J303" s="37" t="n">
        <v>-0.265843451562721</v>
      </c>
      <c r="K303" s="37" t="n">
        <v>-0.2620853396895044</v>
      </c>
      <c r="L303" s="37" t="n">
        <v>-0.241831034416564</v>
      </c>
      <c r="M303" s="37" t="n">
        <v>-0.2449384404083951</v>
      </c>
      <c r="N303" s="37" t="n">
        <v>-0.2504122992221128</v>
      </c>
      <c r="O303" s="37" t="n">
        <v>-0.2531503635627992</v>
      </c>
      <c r="P303" s="37" t="n">
        <v>-0.2139408628322435</v>
      </c>
      <c r="Q303" s="37" t="n">
        <v>-0.2059154030118557</v>
      </c>
      <c r="R303" s="37" t="n">
        <v>-0.2058040125372173</v>
      </c>
      <c r="S303" s="37" t="n">
        <v>-0.2041144640865411</v>
      </c>
      <c r="T303" s="37" t="n">
        <v>-0.1938021615191573</v>
      </c>
      <c r="U303" s="37" t="n">
        <v>-0.1900664622851136</v>
      </c>
      <c r="V303" s="37" t="n">
        <v>-0.2172185163617694</v>
      </c>
      <c r="W303" s="37" t="n">
        <v>-0.228355844712522</v>
      </c>
      <c r="X303" s="37" t="n">
        <v>-0.2256387072924729</v>
      </c>
      <c r="Y303" s="37" t="n">
        <v>-0.2238667110077593</v>
      </c>
      <c r="Z303" s="37" t="n">
        <v>-0.214015468174077</v>
      </c>
      <c r="AA303" s="37" t="n">
        <v>-0.2134985880943229</v>
      </c>
      <c r="AB303" s="37" t="n">
        <v>-0.2141214639929775</v>
      </c>
      <c r="AC303" s="37" t="n">
        <v>-0.2134180878946562</v>
      </c>
      <c r="AD303" s="37" t="n">
        <v>-0.2132053870475401</v>
      </c>
      <c r="AE303" s="37" t="n">
        <v>0</v>
      </c>
      <c r="AF303" s="37" t="n">
        <v>0</v>
      </c>
      <c r="AG303" s="38" t="n">
        <v>0</v>
      </c>
    </row>
    <row r="304" ht="15.75" customHeight="1" s="34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35" t="n">
        <v>-0.04331918335744757</v>
      </c>
      <c r="D304" s="35" t="n">
        <v>-0.03935621835521359</v>
      </c>
      <c r="E304" s="35" t="n">
        <v>-0.03787496247652485</v>
      </c>
      <c r="F304" s="35" t="n">
        <v>-0.02920770463703108</v>
      </c>
      <c r="G304" s="35" t="n">
        <v>-0.02308204968743411</v>
      </c>
      <c r="H304" s="35" t="n">
        <v>-0.01563091590829866</v>
      </c>
      <c r="I304" s="35" t="n">
        <v>-0.00919172527032352</v>
      </c>
      <c r="J304" s="35" t="n">
        <v>-0.0093329007612694</v>
      </c>
      <c r="K304" s="35" t="n">
        <v>-0.009740598942899584</v>
      </c>
      <c r="L304" s="35" t="n">
        <v>-0.008197917523450751</v>
      </c>
      <c r="M304" s="35" t="n">
        <v>-0.008380570579982151</v>
      </c>
      <c r="N304" s="35" t="n">
        <v>-0.01033874456894695</v>
      </c>
      <c r="O304" s="35" t="n">
        <v>-0.01172796726426558</v>
      </c>
      <c r="P304" s="35" t="n">
        <v>-0.007669821951866444</v>
      </c>
      <c r="Q304" s="35" t="n">
        <v>-0.006195350888053554</v>
      </c>
      <c r="R304" s="35" t="n">
        <v>-0.00759341149230329</v>
      </c>
      <c r="S304" s="35" t="n">
        <v>-0.008630925847169919</v>
      </c>
      <c r="T304" s="35" t="n">
        <v>-0.008717834352647873</v>
      </c>
      <c r="U304" s="35" t="n">
        <v>-0.009302378950972372</v>
      </c>
      <c r="V304" s="35" t="n">
        <v>-0.01231365679942437</v>
      </c>
      <c r="W304" s="35" t="n">
        <v>-0.01392283476202781</v>
      </c>
      <c r="X304" s="35" t="n">
        <v>-0.01432618745110862</v>
      </c>
      <c r="Y304" s="35" t="n">
        <v>-0.01471940613694454</v>
      </c>
      <c r="Z304" s="35" t="n">
        <v>-0.01415989264504507</v>
      </c>
      <c r="AA304" s="35" t="n">
        <v>-0.01428963332231387</v>
      </c>
      <c r="AB304" s="35" t="n">
        <v>-0.01456349821490751</v>
      </c>
      <c r="AC304" s="35" t="n">
        <v>-0.0147813070575271</v>
      </c>
      <c r="AD304" s="35" t="n">
        <v>-0.0149954963991388</v>
      </c>
      <c r="AE304" s="35" t="n">
        <v>0</v>
      </c>
      <c r="AF304" s="35" t="n">
        <v>0</v>
      </c>
      <c r="AG304" s="36" t="n">
        <v>0</v>
      </c>
    </row>
    <row r="305" ht="15.75" customHeight="1" s="34">
      <c r="A305" s="21" t="inlineStr">
        <is>
          <t>Massachusetts</t>
        </is>
      </c>
      <c r="B305" s="22" t="inlineStr">
        <is>
          <t>LULUCF - Landfilled Yard Trimmings and Food Scraps - Leaves</t>
        </is>
      </c>
      <c r="C305" s="37" t="n">
        <v>-0.2327921952604702</v>
      </c>
      <c r="D305" s="37" t="n">
        <v>-0.219614570102202</v>
      </c>
      <c r="E305" s="37" t="n">
        <v>-0.2135624192996988</v>
      </c>
      <c r="F305" s="37" t="n">
        <v>-0.1848411131543852</v>
      </c>
      <c r="G305" s="37" t="n">
        <v>-0.1626891446949358</v>
      </c>
      <c r="H305" s="37" t="n">
        <v>-0.1355446374788086</v>
      </c>
      <c r="I305" s="37" t="n">
        <v>-0.1105665446656124</v>
      </c>
      <c r="J305" s="37" t="n">
        <v>-0.1054463140568493</v>
      </c>
      <c r="K305" s="37" t="n">
        <v>-0.1016061823634442</v>
      </c>
      <c r="L305" s="37" t="n">
        <v>-0.0921177730221093</v>
      </c>
      <c r="M305" s="37" t="n">
        <v>-0.08812189534181213</v>
      </c>
      <c r="N305" s="37" t="n">
        <v>-0.09006764477689436</v>
      </c>
      <c r="O305" s="37" t="n">
        <v>-0.09089123243967029</v>
      </c>
      <c r="P305" s="37" t="n">
        <v>-0.07516880583903685</v>
      </c>
      <c r="Q305" s="37" t="n">
        <v>-0.06707262709584075</v>
      </c>
      <c r="R305" s="37" t="n">
        <v>-0.06832281812932947</v>
      </c>
      <c r="S305" s="37" t="n">
        <v>-0.06855475398013898</v>
      </c>
      <c r="T305" s="37" t="n">
        <v>-0.06474625377780557</v>
      </c>
      <c r="U305" s="37" t="n">
        <v>-0.06398113992098296</v>
      </c>
      <c r="V305" s="37" t="n">
        <v>-0.07573561135012141</v>
      </c>
      <c r="W305" s="37" t="n">
        <v>-0.08098445574358068</v>
      </c>
      <c r="X305" s="37" t="n">
        <v>-0.08064200560003747</v>
      </c>
      <c r="Y305" s="37" t="n">
        <v>-0.08057884370664002</v>
      </c>
      <c r="Z305" s="37" t="n">
        <v>-0.07608399309032543</v>
      </c>
      <c r="AA305" s="37" t="n">
        <v>-0.07525011847201434</v>
      </c>
      <c r="AB305" s="37" t="n">
        <v>-0.07534497189171255</v>
      </c>
      <c r="AC305" s="37" t="n">
        <v>-0.07534867189877559</v>
      </c>
      <c r="AD305" s="37" t="n">
        <v>-0.07549594605898392</v>
      </c>
      <c r="AE305" s="37" t="n">
        <v>0</v>
      </c>
      <c r="AF305" s="37" t="n">
        <v>0</v>
      </c>
      <c r="AG305" s="38" t="n">
        <v>0</v>
      </c>
    </row>
    <row r="306" ht="15.75" customHeight="1" s="34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35" t="n">
        <v>-0.2306056601717762</v>
      </c>
      <c r="D306" s="35" t="n">
        <v>-0.2167691138072174</v>
      </c>
      <c r="E306" s="35" t="n">
        <v>-0.210300524795749</v>
      </c>
      <c r="F306" s="35" t="n">
        <v>-0.1804875540527521</v>
      </c>
      <c r="G306" s="35" t="n">
        <v>-0.1574944499381495</v>
      </c>
      <c r="H306" s="35" t="n">
        <v>-0.1293966247639094</v>
      </c>
      <c r="I306" s="35" t="n">
        <v>-0.1035784242380256</v>
      </c>
      <c r="J306" s="35" t="n">
        <v>-0.09826516337549067</v>
      </c>
      <c r="K306" s="35" t="n">
        <v>-0.09428142759282278</v>
      </c>
      <c r="L306" s="35" t="n">
        <v>-0.08448593462662589</v>
      </c>
      <c r="M306" s="35" t="n">
        <v>-0.08036726546760777</v>
      </c>
      <c r="N306" s="35" t="n">
        <v>-0.08237898432936465</v>
      </c>
      <c r="O306" s="35" t="n">
        <v>-0.0832327034654589</v>
      </c>
      <c r="P306" s="35" t="n">
        <v>-0.06703739759883866</v>
      </c>
      <c r="Q306" s="35" t="n">
        <v>-0.05872713863483189</v>
      </c>
      <c r="R306" s="35" t="n">
        <v>-0.05997654297293608</v>
      </c>
      <c r="S306" s="35" t="n">
        <v>-0.06027136043807786</v>
      </c>
      <c r="T306" s="35" t="n">
        <v>-0.05678093287096454</v>
      </c>
      <c r="U306" s="35" t="n">
        <v>-0.0561400873085901</v>
      </c>
      <c r="V306" s="35" t="n">
        <v>-0.06722440029339971</v>
      </c>
      <c r="W306" s="35" t="n">
        <v>-0.07221446423533628</v>
      </c>
      <c r="X306" s="35" t="n">
        <v>-0.07196664614689431</v>
      </c>
      <c r="Y306" s="35" t="n">
        <v>-0.07197943712564256</v>
      </c>
      <c r="Z306" s="35" t="n">
        <v>-0.06784043162630284</v>
      </c>
      <c r="AA306" s="35" t="n">
        <v>-0.06712937019102719</v>
      </c>
      <c r="AB306" s="35" t="n">
        <v>-0.06728716735589553</v>
      </c>
      <c r="AC306" s="35" t="n">
        <v>-0.06735857555207152</v>
      </c>
      <c r="AD306" s="35" t="n">
        <v>-0.0675634402839778</v>
      </c>
      <c r="AE306" s="35" t="n">
        <v>0</v>
      </c>
      <c r="AF306" s="35" t="n">
        <v>0</v>
      </c>
      <c r="AG306" s="36" t="n">
        <v>0</v>
      </c>
    </row>
    <row r="307" ht="15.75" customHeight="1" s="34">
      <c r="A307" s="21" t="inlineStr">
        <is>
          <t>Massachusetts</t>
        </is>
      </c>
      <c r="B307" s="22" t="inlineStr">
        <is>
          <t>LULUCF - Landfilled Yard Trimmings and Food Scraps - Landfilled Food Scraps</t>
        </is>
      </c>
      <c r="C307" s="37" t="n">
        <v>-0.05313200655631829</v>
      </c>
      <c r="D307" s="37" t="n">
        <v>-0.04387035370397325</v>
      </c>
      <c r="E307" s="37" t="n">
        <v>-0.04337907271591901</v>
      </c>
      <c r="F307" s="37" t="n">
        <v>-0.04160512202766479</v>
      </c>
      <c r="G307" s="37" t="n">
        <v>-0.0367474403143187</v>
      </c>
      <c r="H307" s="37" t="n">
        <v>-0.02932801279184643</v>
      </c>
      <c r="I307" s="37" t="n">
        <v>-0.02719692289399666</v>
      </c>
      <c r="J307" s="37" t="n">
        <v>-0.05279907336911169</v>
      </c>
      <c r="K307" s="37" t="n">
        <v>-0.05645713079033787</v>
      </c>
      <c r="L307" s="37" t="n">
        <v>-0.05702940924437799</v>
      </c>
      <c r="M307" s="37" t="n">
        <v>-0.06806870901899306</v>
      </c>
      <c r="N307" s="37" t="n">
        <v>-0.06762692554690689</v>
      </c>
      <c r="O307" s="37" t="n">
        <v>-0.06729846039340444</v>
      </c>
      <c r="P307" s="37" t="n">
        <v>-0.06406483744250159</v>
      </c>
      <c r="Q307" s="37" t="n">
        <v>-0.07392028639312953</v>
      </c>
      <c r="R307" s="37" t="n">
        <v>-0.06991123994264842</v>
      </c>
      <c r="S307" s="37" t="n">
        <v>-0.06665742382115437</v>
      </c>
      <c r="T307" s="37" t="n">
        <v>-0.06355714051773929</v>
      </c>
      <c r="U307" s="37" t="n">
        <v>-0.06064285610456818</v>
      </c>
      <c r="V307" s="37" t="n">
        <v>-0.0619448479188239</v>
      </c>
      <c r="W307" s="37" t="n">
        <v>-0.06123408997157719</v>
      </c>
      <c r="X307" s="37" t="n">
        <v>-0.05870386809443248</v>
      </c>
      <c r="Y307" s="37" t="n">
        <v>-0.05658902403853214</v>
      </c>
      <c r="Z307" s="37" t="n">
        <v>-0.05593115081240371</v>
      </c>
      <c r="AA307" s="37" t="n">
        <v>-0.05682946610896753</v>
      </c>
      <c r="AB307" s="37" t="n">
        <v>-0.0569258265304619</v>
      </c>
      <c r="AC307" s="37" t="n">
        <v>-0.05592953338628195</v>
      </c>
      <c r="AD307" s="37" t="n">
        <v>-0.05515050430543957</v>
      </c>
      <c r="AE307" s="37" t="n">
        <v>0</v>
      </c>
      <c r="AF307" s="37" t="n">
        <v>0</v>
      </c>
      <c r="AG307" s="38" t="n">
        <v>0</v>
      </c>
    </row>
    <row r="308" ht="15.75" customHeight="1" s="34">
      <c r="A308" s="17" t="inlineStr">
        <is>
          <t>Massachusetts</t>
        </is>
      </c>
      <c r="B308" s="18" t="inlineStr">
        <is>
          <t>LULUCF - Forest Fires</t>
        </is>
      </c>
      <c r="C308" s="35" t="n">
        <v>0</v>
      </c>
      <c r="D308" s="35" t="n">
        <v>0</v>
      </c>
      <c r="E308" s="35" t="n">
        <v>0</v>
      </c>
      <c r="F308" s="35" t="n">
        <v>0</v>
      </c>
      <c r="G308" s="35" t="n">
        <v>0</v>
      </c>
      <c r="H308" s="35" t="n">
        <v>0</v>
      </c>
      <c r="I308" s="35" t="n">
        <v>0</v>
      </c>
      <c r="J308" s="35" t="n">
        <v>0</v>
      </c>
      <c r="K308" s="35" t="n">
        <v>0</v>
      </c>
      <c r="L308" s="35" t="n">
        <v>0</v>
      </c>
      <c r="M308" s="35" t="n">
        <v>0</v>
      </c>
      <c r="N308" s="35" t="n">
        <v>0</v>
      </c>
      <c r="O308" s="35" t="n">
        <v>0</v>
      </c>
      <c r="P308" s="35" t="n">
        <v>0</v>
      </c>
      <c r="Q308" s="35" t="n">
        <v>0</v>
      </c>
      <c r="R308" s="35" t="n">
        <v>0</v>
      </c>
      <c r="S308" s="35" t="n">
        <v>0</v>
      </c>
      <c r="T308" s="35" t="n">
        <v>0</v>
      </c>
      <c r="U308" s="35" t="n">
        <v>0</v>
      </c>
      <c r="V308" s="35" t="n">
        <v>0</v>
      </c>
      <c r="W308" s="35" t="n">
        <v>0</v>
      </c>
      <c r="X308" s="35" t="n">
        <v>0</v>
      </c>
      <c r="Y308" s="35" t="n">
        <v>0</v>
      </c>
      <c r="Z308" s="35" t="n">
        <v>0</v>
      </c>
      <c r="AA308" s="35" t="n">
        <v>0</v>
      </c>
      <c r="AB308" s="35" t="n">
        <v>0</v>
      </c>
      <c r="AC308" s="35" t="n">
        <v>0</v>
      </c>
      <c r="AD308" s="35" t="n">
        <v>0</v>
      </c>
      <c r="AE308" s="35" t="n">
        <v>0</v>
      </c>
      <c r="AF308" s="35" t="n">
        <v>0</v>
      </c>
      <c r="AG308" s="36" t="n">
        <v>0</v>
      </c>
    </row>
    <row r="309" ht="15.75" customHeight="1" s="34">
      <c r="A309" s="17" t="inlineStr">
        <is>
          <t>Massachusetts</t>
        </is>
      </c>
      <c r="B309" s="18" t="inlineStr">
        <is>
          <t>LULUCF - Agricultural Soil Carbon Flux</t>
        </is>
      </c>
      <c r="C309" s="35" t="n">
        <v>0.2856132749173175</v>
      </c>
      <c r="D309" s="35" t="n">
        <v>0.27584239835387</v>
      </c>
      <c r="E309" s="35" t="n">
        <v>0.2228184478937113</v>
      </c>
      <c r="F309" s="35" t="n">
        <v>0.1659754181509319</v>
      </c>
      <c r="G309" s="35" t="n">
        <v>0.1726004424352975</v>
      </c>
      <c r="H309" s="35" t="n">
        <v>0.2050096793805721</v>
      </c>
      <c r="I309" s="35" t="n">
        <v>0.2760242884153935</v>
      </c>
      <c r="J309" s="35" t="n">
        <v>0.1275056948800511</v>
      </c>
      <c r="K309" s="35" t="n">
        <v>0.240567785698229</v>
      </c>
      <c r="L309" s="35" t="n">
        <v>0.1920282694711004</v>
      </c>
      <c r="M309" s="35" t="n">
        <v>0.3192707218297635</v>
      </c>
      <c r="N309" s="35" t="n">
        <v>0.249234137371963</v>
      </c>
      <c r="O309" s="35" t="n">
        <v>0.2117522526345647</v>
      </c>
      <c r="P309" s="35" t="n">
        <v>0.3406315446075596</v>
      </c>
      <c r="Q309" s="35" t="n">
        <v>0.2916987153201363</v>
      </c>
      <c r="R309" s="35" t="n">
        <v>0.2619338713325077</v>
      </c>
      <c r="S309" s="35" t="n">
        <v>0.2902959607782958</v>
      </c>
      <c r="T309" s="35" t="n">
        <v>0.2443060651820482</v>
      </c>
      <c r="U309" s="35" t="n">
        <v>0.2983563584978087</v>
      </c>
      <c r="V309" s="35" t="n">
        <v>0.2483753659286445</v>
      </c>
      <c r="W309" s="35" t="n">
        <v>0.2009630153256992</v>
      </c>
      <c r="X309" s="35" t="n">
        <v>0.2852048193164218</v>
      </c>
      <c r="Y309" s="35" t="n">
        <v>0.2684034108366911</v>
      </c>
      <c r="Z309" s="35" t="n">
        <v>0.2609634818604965</v>
      </c>
      <c r="AA309" s="35" t="n">
        <v>0.261924046435528</v>
      </c>
      <c r="AB309" s="35" t="n">
        <v>0.2628846110105595</v>
      </c>
      <c r="AC309" s="35" t="n">
        <v>0.2638451755855914</v>
      </c>
      <c r="AD309" s="35" t="n">
        <v>0.2648057401606229</v>
      </c>
      <c r="AE309" s="35" t="n">
        <v>0.2648057401606229</v>
      </c>
      <c r="AF309" s="35" t="n">
        <v>0.2648057401606229</v>
      </c>
      <c r="AG309" s="36" t="n">
        <v>0.2648057401606229</v>
      </c>
    </row>
    <row r="310" ht="15.75" customHeight="1" s="34">
      <c r="A310" s="17" t="inlineStr">
        <is>
          <t>Michigan</t>
        </is>
      </c>
      <c r="B310" s="18" t="inlineStr">
        <is>
          <t>LULUCF - Forest Carbon Flux - Aboveground Biomass</t>
        </is>
      </c>
      <c r="C310" s="35" t="n">
        <v>-22.48789994107142</v>
      </c>
      <c r="D310" s="35" t="n">
        <v>-22.48789994107225</v>
      </c>
      <c r="E310" s="35" t="n">
        <v>-17.39230888182817</v>
      </c>
      <c r="F310" s="35" t="n">
        <v>2.021906867117347</v>
      </c>
      <c r="G310" s="35" t="n">
        <v>2.021906867117139</v>
      </c>
      <c r="H310" s="35" t="n">
        <v>2.021906867116722</v>
      </c>
      <c r="I310" s="35" t="n">
        <v>2.021906867117764</v>
      </c>
      <c r="J310" s="35" t="n">
        <v>2.021906867117972</v>
      </c>
      <c r="K310" s="35" t="n">
        <v>2.021906867116305</v>
      </c>
      <c r="L310" s="35" t="n">
        <v>2.021906867117555</v>
      </c>
      <c r="M310" s="35" t="n">
        <v>2.02190686711818</v>
      </c>
      <c r="N310" s="35" t="n">
        <v>2.021906867116305</v>
      </c>
      <c r="O310" s="35" t="n">
        <v>-1.279005463964741</v>
      </c>
      <c r="P310" s="35" t="n">
        <v>-16.87277989321456</v>
      </c>
      <c r="Q310" s="35" t="n">
        <v>-16.8727798932156</v>
      </c>
      <c r="R310" s="35" t="n">
        <v>-16.87277989321497</v>
      </c>
      <c r="S310" s="35" t="n">
        <v>-16.87277989321518</v>
      </c>
      <c r="T310" s="35" t="n">
        <v>-24.30850775771146</v>
      </c>
      <c r="U310" s="35" t="n">
        <v>-25.36266023305554</v>
      </c>
      <c r="V310" s="35" t="n">
        <v>-25.36266023305742</v>
      </c>
      <c r="W310" s="35" t="n">
        <v>-25.36266023305512</v>
      </c>
      <c r="X310" s="35" t="n">
        <v>-25.36266023305345</v>
      </c>
      <c r="Y310" s="35" t="n">
        <v>-25.36266023305616</v>
      </c>
      <c r="Z310" s="35" t="n">
        <v>-25.36266023305637</v>
      </c>
      <c r="AA310" s="35" t="n">
        <v>-25.36266023305637</v>
      </c>
      <c r="AB310" s="35" t="n">
        <v>-25.36266023305637</v>
      </c>
      <c r="AC310" s="35" t="n">
        <v>-25.36266023305637</v>
      </c>
      <c r="AD310" s="35" t="n">
        <v>-25.36266023305637</v>
      </c>
      <c r="AE310" s="35" t="n">
        <v>0</v>
      </c>
      <c r="AF310" s="35" t="n">
        <v>0</v>
      </c>
      <c r="AG310" s="36" t="n">
        <v>0</v>
      </c>
    </row>
    <row r="311" ht="15.75" customHeight="1" s="34">
      <c r="A311" s="21" t="inlineStr">
        <is>
          <t>Michigan</t>
        </is>
      </c>
      <c r="B311" s="22" t="inlineStr">
        <is>
          <t>LULUCF - Forest Carbon Flux - Belowground Biomass</t>
        </is>
      </c>
      <c r="C311" s="37" t="n">
        <v>-4.319476814508414</v>
      </c>
      <c r="D311" s="37" t="n">
        <v>-4.31947681450831</v>
      </c>
      <c r="E311" s="37" t="n">
        <v>-3.352747636348582</v>
      </c>
      <c r="F311" s="37" t="n">
        <v>0.3304939939012475</v>
      </c>
      <c r="G311" s="37" t="n">
        <v>0.3304939939012996</v>
      </c>
      <c r="H311" s="37" t="n">
        <v>0.3304939939012475</v>
      </c>
      <c r="I311" s="37" t="n">
        <v>0.3304939939014038</v>
      </c>
      <c r="J311" s="37" t="n">
        <v>0.3304939939012475</v>
      </c>
      <c r="K311" s="37" t="n">
        <v>0.3304939939012475</v>
      </c>
      <c r="L311" s="37" t="n">
        <v>0.3304939939013517</v>
      </c>
      <c r="M311" s="37" t="n">
        <v>0.3304939939012996</v>
      </c>
      <c r="N311" s="37" t="n">
        <v>0.3304939939012996</v>
      </c>
      <c r="O311" s="37" t="n">
        <v>-0.2934654059259524</v>
      </c>
      <c r="P311" s="37" t="n">
        <v>-3.24110432982359</v>
      </c>
      <c r="Q311" s="37" t="n">
        <v>-3.24110432982359</v>
      </c>
      <c r="R311" s="37" t="n">
        <v>-3.241104329823538</v>
      </c>
      <c r="S311" s="37" t="n">
        <v>-3.241104329823433</v>
      </c>
      <c r="T311" s="37" t="n">
        <v>-4.719686204457213</v>
      </c>
      <c r="U311" s="37" t="n">
        <v>-4.929842431671347</v>
      </c>
      <c r="V311" s="37" t="n">
        <v>-4.929842431671503</v>
      </c>
      <c r="W311" s="37" t="n">
        <v>-4.929842431671242</v>
      </c>
      <c r="X311" s="37" t="n">
        <v>-4.929842431670773</v>
      </c>
      <c r="Y311" s="37" t="n">
        <v>-4.929842431671554</v>
      </c>
      <c r="Z311" s="37" t="n">
        <v>-4.929842431671347</v>
      </c>
      <c r="AA311" s="37" t="n">
        <v>-4.929842431671347</v>
      </c>
      <c r="AB311" s="37" t="n">
        <v>-4.929842431671347</v>
      </c>
      <c r="AC311" s="37" t="n">
        <v>-4.929842431671347</v>
      </c>
      <c r="AD311" s="37" t="n">
        <v>-4.929842431671347</v>
      </c>
      <c r="AE311" s="37" t="n">
        <v>0</v>
      </c>
      <c r="AF311" s="37" t="n">
        <v>0</v>
      </c>
      <c r="AG311" s="38" t="n">
        <v>0</v>
      </c>
    </row>
    <row r="312" ht="15.75" customHeight="1" s="34">
      <c r="A312" s="17" t="inlineStr">
        <is>
          <t>Michigan</t>
        </is>
      </c>
      <c r="B312" s="18" t="inlineStr">
        <is>
          <t>LULUCF - Forest Carbon Flux - Dead Wood</t>
        </is>
      </c>
      <c r="C312" s="35" t="n">
        <v>-3.263185757913054</v>
      </c>
      <c r="D312" s="35" t="n">
        <v>-3.263185757913054</v>
      </c>
      <c r="E312" s="35" t="n">
        <v>-2.62622673872634</v>
      </c>
      <c r="F312" s="35" t="n">
        <v>-0.1984148807415285</v>
      </c>
      <c r="G312" s="35" t="n">
        <v>-0.1984148807415285</v>
      </c>
      <c r="H312" s="35" t="n">
        <v>-0.1984148807414764</v>
      </c>
      <c r="I312" s="35" t="n">
        <v>-0.1984148807415806</v>
      </c>
      <c r="J312" s="35" t="n">
        <v>-0.1984148807414764</v>
      </c>
      <c r="K312" s="35" t="n">
        <v>-0.1984148807415285</v>
      </c>
      <c r="L312" s="35" t="n">
        <v>-0.1984148807415285</v>
      </c>
      <c r="M312" s="35" t="n">
        <v>-0.1984148807415285</v>
      </c>
      <c r="N312" s="35" t="n">
        <v>-0.1984148807414764</v>
      </c>
      <c r="O312" s="35" t="n">
        <v>-0.8028475793920459</v>
      </c>
      <c r="P312" s="35" t="n">
        <v>-3.658824718027612</v>
      </c>
      <c r="Q312" s="35" t="n">
        <v>-3.658824718027716</v>
      </c>
      <c r="R312" s="35" t="n">
        <v>-3.658824718027716</v>
      </c>
      <c r="S312" s="35" t="n">
        <v>-3.658824718027612</v>
      </c>
      <c r="T312" s="35" t="n">
        <v>-5.392171020743594</v>
      </c>
      <c r="U312" s="35" t="n">
        <v>-5.78824075006302</v>
      </c>
      <c r="V312" s="35" t="n">
        <v>-5.788240750063125</v>
      </c>
      <c r="W312" s="35" t="n">
        <v>-5.788240750062968</v>
      </c>
      <c r="X312" s="35" t="n">
        <v>-5.788240750062447</v>
      </c>
      <c r="Y312" s="35" t="n">
        <v>-5.78824075006302</v>
      </c>
      <c r="Z312" s="35" t="n">
        <v>-5.78824075006302</v>
      </c>
      <c r="AA312" s="35" t="n">
        <v>-5.78824075006302</v>
      </c>
      <c r="AB312" s="35" t="n">
        <v>-5.78824075006302</v>
      </c>
      <c r="AC312" s="35" t="n">
        <v>-5.78824075006302</v>
      </c>
      <c r="AD312" s="35" t="n">
        <v>-5.78824075006302</v>
      </c>
      <c r="AE312" s="35" t="n">
        <v>0</v>
      </c>
      <c r="AF312" s="35" t="n">
        <v>0</v>
      </c>
      <c r="AG312" s="36" t="n">
        <v>0</v>
      </c>
    </row>
    <row r="313" ht="15.75" customHeight="1" s="34">
      <c r="A313" s="21" t="inlineStr">
        <is>
          <t>Michigan</t>
        </is>
      </c>
      <c r="B313" s="22" t="inlineStr">
        <is>
          <t>LULUCF - Forest Carbon Flux - Litter</t>
        </is>
      </c>
      <c r="C313" s="37" t="n">
        <v>-1.421111818512429</v>
      </c>
      <c r="D313" s="37" t="n">
        <v>-1.421111818512169</v>
      </c>
      <c r="E313" s="37" t="n">
        <v>-1.187128915425177</v>
      </c>
      <c r="F313" s="37" t="n">
        <v>-0.2956529292039154</v>
      </c>
      <c r="G313" s="37" t="n">
        <v>-0.2956529292038633</v>
      </c>
      <c r="H313" s="37" t="n">
        <v>-0.2956529292038633</v>
      </c>
      <c r="I313" s="37" t="n">
        <v>-0.2956529292039154</v>
      </c>
      <c r="J313" s="37" t="n">
        <v>-0.2956529292038113</v>
      </c>
      <c r="K313" s="37" t="n">
        <v>-0.2956529292039154</v>
      </c>
      <c r="L313" s="37" t="n">
        <v>-0.2956529292039154</v>
      </c>
      <c r="M313" s="37" t="n">
        <v>-0.2956529292038633</v>
      </c>
      <c r="N313" s="37" t="n">
        <v>-0.2956529292037591</v>
      </c>
      <c r="O313" s="37" t="n">
        <v>-0.5398843900850114</v>
      </c>
      <c r="P313" s="37" t="n">
        <v>-1.693657856971887</v>
      </c>
      <c r="Q313" s="37" t="n">
        <v>-1.693657856971991</v>
      </c>
      <c r="R313" s="37" t="n">
        <v>-1.693657856971939</v>
      </c>
      <c r="S313" s="37" t="n">
        <v>-1.693657856971887</v>
      </c>
      <c r="T313" s="37" t="n">
        <v>-1.65925901843571</v>
      </c>
      <c r="U313" s="37" t="n">
        <v>-1.654353882410319</v>
      </c>
      <c r="V313" s="37" t="n">
        <v>-1.654353882410371</v>
      </c>
      <c r="W313" s="37" t="n">
        <v>-1.654353882410267</v>
      </c>
      <c r="X313" s="37" t="n">
        <v>-1.654353882410163</v>
      </c>
      <c r="Y313" s="37" t="n">
        <v>-1.654353882410528</v>
      </c>
      <c r="Z313" s="37" t="n">
        <v>-1.654353882410163</v>
      </c>
      <c r="AA313" s="37" t="n">
        <v>-1.654353882410163</v>
      </c>
      <c r="AB313" s="37" t="n">
        <v>-1.654353882410163</v>
      </c>
      <c r="AC313" s="37" t="n">
        <v>-1.654353882410163</v>
      </c>
      <c r="AD313" s="37" t="n">
        <v>-1.654353882410163</v>
      </c>
      <c r="AE313" s="37" t="n">
        <v>0</v>
      </c>
      <c r="AF313" s="37" t="n">
        <v>0</v>
      </c>
      <c r="AG313" s="38" t="n">
        <v>0</v>
      </c>
    </row>
    <row r="314" ht="15.75" customHeight="1" s="34">
      <c r="A314" s="17" t="inlineStr">
        <is>
          <t>Michigan</t>
        </is>
      </c>
      <c r="B314" s="18" t="inlineStr">
        <is>
          <t>LULUCF - Forest Carbon Flux - Soil Organic Carbon</t>
        </is>
      </c>
      <c r="C314" s="35" t="n">
        <v>-12.15760715275352</v>
      </c>
      <c r="D314" s="35" t="n">
        <v>-12.15760715275185</v>
      </c>
      <c r="E314" s="35" t="n">
        <v>-7.283518258137822</v>
      </c>
      <c r="F314" s="35" t="n">
        <v>11.28678387472216</v>
      </c>
      <c r="G314" s="35" t="n">
        <v>11.28678387472299</v>
      </c>
      <c r="H314" s="35" t="n">
        <v>11.28678387472132</v>
      </c>
      <c r="I314" s="35" t="n">
        <v>11.28678387472466</v>
      </c>
      <c r="J314" s="35" t="n">
        <v>11.28678387472299</v>
      </c>
      <c r="K314" s="35" t="n">
        <v>11.28678387471965</v>
      </c>
      <c r="L314" s="35" t="n">
        <v>11.28678387472049</v>
      </c>
      <c r="M314" s="35" t="n">
        <v>11.28678387472466</v>
      </c>
      <c r="N314" s="35" t="n">
        <v>11.28678387472299</v>
      </c>
      <c r="O314" s="35" t="n">
        <v>4.639762051483482</v>
      </c>
      <c r="P314" s="35" t="n">
        <v>-26.7614234706607</v>
      </c>
      <c r="Q314" s="35" t="n">
        <v>-26.7614234706582</v>
      </c>
      <c r="R314" s="35" t="n">
        <v>-26.76142347065903</v>
      </c>
      <c r="S314" s="35" t="n">
        <v>-26.7614234706582</v>
      </c>
      <c r="T314" s="35" t="n">
        <v>-14.13269944488919</v>
      </c>
      <c r="U314" s="35" t="n">
        <v>-12.33189419075916</v>
      </c>
      <c r="V314" s="35" t="n">
        <v>-12.33189419075999</v>
      </c>
      <c r="W314" s="35" t="n">
        <v>-12.33189419075916</v>
      </c>
      <c r="X314" s="35" t="n">
        <v>-12.33189419075749</v>
      </c>
      <c r="Y314" s="35" t="n">
        <v>-12.33189419075999</v>
      </c>
      <c r="Z314" s="35" t="n">
        <v>-12.33189419076249</v>
      </c>
      <c r="AA314" s="35" t="n">
        <v>-12.33189419076249</v>
      </c>
      <c r="AB314" s="35" t="n">
        <v>-12.33189419076249</v>
      </c>
      <c r="AC314" s="35" t="n">
        <v>-12.33189419076249</v>
      </c>
      <c r="AD314" s="35" t="n">
        <v>-12.33189419076249</v>
      </c>
      <c r="AE314" s="35" t="n">
        <v>0</v>
      </c>
      <c r="AF314" s="35" t="n">
        <v>0</v>
      </c>
      <c r="AG314" s="36" t="n">
        <v>0</v>
      </c>
    </row>
    <row r="315" ht="15.75" customHeight="1" s="34">
      <c r="A315" s="21" t="inlineStr">
        <is>
          <t>Michigan</t>
        </is>
      </c>
      <c r="B315" s="22" t="inlineStr">
        <is>
          <t>LULUCF - Forest Carbon Flux - Total wood products and landfills</t>
        </is>
      </c>
      <c r="C315" s="37" t="n">
        <v>-5.810256487110174</v>
      </c>
      <c r="D315" s="37" t="n">
        <v>-5.810256487110174</v>
      </c>
      <c r="E315" s="37" t="n">
        <v>-5.810256487110174</v>
      </c>
      <c r="F315" s="37" t="n">
        <v>-4.757435385226259</v>
      </c>
      <c r="G315" s="37" t="n">
        <v>-4.757435385226259</v>
      </c>
      <c r="H315" s="37" t="n">
        <v>-4.757435385226259</v>
      </c>
      <c r="I315" s="37" t="n">
        <v>-4.757435385226259</v>
      </c>
      <c r="J315" s="37" t="n">
        <v>-4.757435385226259</v>
      </c>
      <c r="K315" s="37" t="n">
        <v>-4.757435385226259</v>
      </c>
      <c r="L315" s="37" t="n">
        <v>-4.757435385226259</v>
      </c>
      <c r="M315" s="37" t="n">
        <v>-4.757435385226259</v>
      </c>
      <c r="N315" s="37" t="n">
        <v>-4.757435385226259</v>
      </c>
      <c r="O315" s="37" t="n">
        <v>-4.757435385226259</v>
      </c>
      <c r="P315" s="37" t="n">
        <v>-4.757435385226259</v>
      </c>
      <c r="Q315" s="37" t="n">
        <v>-4.757435385226259</v>
      </c>
      <c r="R315" s="37" t="n">
        <v>-4.757435385226259</v>
      </c>
      <c r="S315" s="37" t="n">
        <v>-4.757435385226259</v>
      </c>
      <c r="T315" s="37" t="n">
        <v>-4.757435385226259</v>
      </c>
      <c r="U315" s="37" t="n">
        <v>-4.757435385226259</v>
      </c>
      <c r="V315" s="37" t="n">
        <v>-4.757435385226259</v>
      </c>
      <c r="W315" s="37" t="n">
        <v>-4.757435385226259</v>
      </c>
      <c r="X315" s="37" t="n">
        <v>-4.757435385226259</v>
      </c>
      <c r="Y315" s="37" t="n">
        <v>-4.757435385226259</v>
      </c>
      <c r="Z315" s="37" t="n">
        <v>-4.757435385226259</v>
      </c>
      <c r="AA315" s="37" t="n">
        <v>-4.757435385226259</v>
      </c>
      <c r="AB315" s="37" t="n">
        <v>-4.757435385226259</v>
      </c>
      <c r="AC315" s="37" t="n">
        <v>-4.757435385226259</v>
      </c>
      <c r="AD315" s="37" t="n">
        <v>-4.757435385226259</v>
      </c>
      <c r="AE315" s="37" t="n">
        <v>0</v>
      </c>
      <c r="AF315" s="37" t="n">
        <v>0</v>
      </c>
      <c r="AG315" s="38" t="n">
        <v>0</v>
      </c>
    </row>
    <row r="316" ht="15.75" customHeight="1" s="34">
      <c r="A316" s="17" t="inlineStr">
        <is>
          <t>Michigan</t>
        </is>
      </c>
      <c r="B316" s="18" t="inlineStr">
        <is>
          <t>LULUCF - Urban Trees</t>
        </is>
      </c>
      <c r="C316" s="35" t="n">
        <v>-1.51931472</v>
      </c>
      <c r="D316" s="35" t="n">
        <v>-1.55159389</v>
      </c>
      <c r="E316" s="35" t="n">
        <v>-1.58387306</v>
      </c>
      <c r="F316" s="35" t="n">
        <v>-1.61615223</v>
      </c>
      <c r="G316" s="35" t="n">
        <v>-1.6484314</v>
      </c>
      <c r="H316" s="35" t="n">
        <v>-1.68071057</v>
      </c>
      <c r="I316" s="35" t="n">
        <v>-1.71298974</v>
      </c>
      <c r="J316" s="35" t="n">
        <v>-1.74526891</v>
      </c>
      <c r="K316" s="35" t="n">
        <v>-1.77754808</v>
      </c>
      <c r="L316" s="35" t="n">
        <v>-1.80982725</v>
      </c>
      <c r="M316" s="35" t="n">
        <v>-1.84210642</v>
      </c>
      <c r="N316" s="35" t="n">
        <v>-1.853955729808797</v>
      </c>
      <c r="O316" s="35" t="n">
        <v>-1.865805039617596</v>
      </c>
      <c r="P316" s="35" t="n">
        <v>-1.877654349426393</v>
      </c>
      <c r="Q316" s="35" t="n">
        <v>-1.889503659235191</v>
      </c>
      <c r="R316" s="35" t="n">
        <v>-1.901352969043989</v>
      </c>
      <c r="S316" s="35" t="n">
        <v>-1.913202278852786</v>
      </c>
      <c r="T316" s="35" t="n">
        <v>-1.925051588661584</v>
      </c>
      <c r="U316" s="35" t="n">
        <v>-1.936900898470382</v>
      </c>
      <c r="V316" s="35" t="n">
        <v>-1.94875020827918</v>
      </c>
      <c r="W316" s="35" t="n">
        <v>-1.96059951808798</v>
      </c>
      <c r="X316" s="35" t="n">
        <v>-1.972448827896776</v>
      </c>
      <c r="Y316" s="35" t="n">
        <v>-1.984298137705574</v>
      </c>
      <c r="Z316" s="35" t="n">
        <v>-1.996147447514371</v>
      </c>
      <c r="AA316" s="35" t="n">
        <v>-2.00799675732317</v>
      </c>
      <c r="AB316" s="35" t="n">
        <v>-2.019846067131968</v>
      </c>
      <c r="AC316" s="35" t="n">
        <v>-2.031695376940764</v>
      </c>
      <c r="AD316" s="35" t="n">
        <v>-2.043544686749561</v>
      </c>
      <c r="AE316" s="35" t="n">
        <v>0</v>
      </c>
      <c r="AF316" s="35" t="n">
        <v>0</v>
      </c>
      <c r="AG316" s="36" t="n">
        <v>0</v>
      </c>
    </row>
    <row r="317" ht="15.75" customHeight="1" s="34">
      <c r="A317" s="21" t="inlineStr">
        <is>
          <t>Michigan</t>
        </is>
      </c>
      <c r="B317" s="22" t="inlineStr">
        <is>
          <t>LULUCF - Landfilled Yard Trimmings and Food Scraps</t>
        </is>
      </c>
      <c r="C317" s="37" t="n">
        <v>-0.863231697641012</v>
      </c>
      <c r="D317" s="37" t="n">
        <v>-0.8162146067949141</v>
      </c>
      <c r="E317" s="37" t="n">
        <v>-0.8038299248356624</v>
      </c>
      <c r="F317" s="37" t="n">
        <v>-0.6977996115748192</v>
      </c>
      <c r="G317" s="37" t="n">
        <v>-0.6104964488552864</v>
      </c>
      <c r="H317" s="37" t="n">
        <v>-0.5007862905454143</v>
      </c>
      <c r="I317" s="37" t="n">
        <v>-0.4089753182339723</v>
      </c>
      <c r="J317" s="37" t="n">
        <v>-0.4324251679472763</v>
      </c>
      <c r="K317" s="37" t="n">
        <v>-0.4246732213236978</v>
      </c>
      <c r="L317" s="37" t="n">
        <v>-0.3912388934222725</v>
      </c>
      <c r="M317" s="37" t="n">
        <v>-0.3791763533765411</v>
      </c>
      <c r="N317" s="37" t="n">
        <v>-0.3866342245735767</v>
      </c>
      <c r="O317" s="37" t="n">
        <v>-0.390897043081565</v>
      </c>
      <c r="P317" s="37" t="n">
        <v>-0.3314072048975204</v>
      </c>
      <c r="Q317" s="37" t="n">
        <v>-0.3215140937301897</v>
      </c>
      <c r="R317" s="37" t="n">
        <v>-0.3217665849841075</v>
      </c>
      <c r="S317" s="37" t="n">
        <v>-0.317290035040539</v>
      </c>
      <c r="T317" s="37" t="n">
        <v>-0.2987631977557491</v>
      </c>
      <c r="U317" s="37" t="n">
        <v>-0.2895161452280616</v>
      </c>
      <c r="V317" s="37" t="n">
        <v>-0.3273103765832125</v>
      </c>
      <c r="W317" s="37" t="n">
        <v>-0.3423181414421327</v>
      </c>
      <c r="X317" s="37" t="n">
        <v>-0.3358787826711476</v>
      </c>
      <c r="Y317" s="37" t="n">
        <v>-0.3311520455931857</v>
      </c>
      <c r="Z317" s="37" t="n">
        <v>-0.3145496925564702</v>
      </c>
      <c r="AA317" s="37" t="n">
        <v>-0.3119297483321594</v>
      </c>
      <c r="AB317" s="37" t="n">
        <v>-0.3113528407980491</v>
      </c>
      <c r="AC317" s="37" t="n">
        <v>-0.3095309468073901</v>
      </c>
      <c r="AD317" s="37" t="n">
        <v>-0.3082709583231965</v>
      </c>
      <c r="AE317" s="37" t="n">
        <v>0</v>
      </c>
      <c r="AF317" s="37" t="n">
        <v>0</v>
      </c>
      <c r="AG317" s="38" t="n">
        <v>0</v>
      </c>
    </row>
    <row r="318" ht="15.75" customHeight="1" s="34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35" t="n">
        <v>-0.06652112172828772</v>
      </c>
      <c r="D318" s="35" t="n">
        <v>-0.06195769057483221</v>
      </c>
      <c r="E318" s="35" t="n">
        <v>-0.06065813166169691</v>
      </c>
      <c r="F318" s="35" t="n">
        <v>-0.04720917360784358</v>
      </c>
      <c r="G318" s="35" t="n">
        <v>-0.03760841016141178</v>
      </c>
      <c r="H318" s="35" t="n">
        <v>-0.02587015259295015</v>
      </c>
      <c r="I318" s="35" t="n">
        <v>-0.01579014210196074</v>
      </c>
      <c r="J318" s="35" t="n">
        <v>-0.01586345584605355</v>
      </c>
      <c r="K318" s="35" t="n">
        <v>-0.01631933538325711</v>
      </c>
      <c r="L318" s="35" t="n">
        <v>-0.01372230877904671</v>
      </c>
      <c r="M318" s="35" t="n">
        <v>-0.01275010286018407</v>
      </c>
      <c r="N318" s="35" t="n">
        <v>-0.015742106145246</v>
      </c>
      <c r="O318" s="35" t="n">
        <v>-0.01792136589566898</v>
      </c>
      <c r="P318" s="35" t="n">
        <v>-0.01171483402241908</v>
      </c>
      <c r="Q318" s="35" t="n">
        <v>-0.009584585220511749</v>
      </c>
      <c r="R318" s="35" t="n">
        <v>-0.01181142027842202</v>
      </c>
      <c r="S318" s="35" t="n">
        <v>-0.0133030814088277</v>
      </c>
      <c r="T318" s="35" t="n">
        <v>-0.01326849718740501</v>
      </c>
      <c r="U318" s="35" t="n">
        <v>-0.0139375934488448</v>
      </c>
      <c r="V318" s="35" t="n">
        <v>-0.01829551772040524</v>
      </c>
      <c r="W318" s="35" t="n">
        <v>-0.02063025718612789</v>
      </c>
      <c r="X318" s="35" t="n">
        <v>-0.0210982814994929</v>
      </c>
      <c r="Y318" s="35" t="n">
        <v>-0.02156714692452525</v>
      </c>
      <c r="Z318" s="35" t="n">
        <v>-0.02062624027279563</v>
      </c>
      <c r="AA318" s="35" t="n">
        <v>-0.02071609851402115</v>
      </c>
      <c r="AB318" s="35" t="n">
        <v>-0.0210415999774192</v>
      </c>
      <c r="AC318" s="35" t="n">
        <v>-0.02133152299322239</v>
      </c>
      <c r="AD318" s="35" t="n">
        <v>-0.02160047896399537</v>
      </c>
      <c r="AE318" s="35" t="n">
        <v>0</v>
      </c>
      <c r="AF318" s="35" t="n">
        <v>0</v>
      </c>
      <c r="AG318" s="36" t="n">
        <v>0</v>
      </c>
    </row>
    <row r="319" ht="15.75" customHeight="1" s="34">
      <c r="A319" s="21" t="inlineStr">
        <is>
          <t>Michigan</t>
        </is>
      </c>
      <c r="B319" s="22" t="inlineStr">
        <is>
          <t>LULUCF - Landfilled Yard Trimmings and Food Scraps - Leaves</t>
        </is>
      </c>
      <c r="C319" s="37" t="n">
        <v>-0.3597378114944784</v>
      </c>
      <c r="D319" s="37" t="n">
        <v>-0.3440736883619776</v>
      </c>
      <c r="E319" s="37" t="n">
        <v>-0.3379151497123808</v>
      </c>
      <c r="F319" s="37" t="n">
        <v>-0.293616687827197</v>
      </c>
      <c r="G319" s="37" t="n">
        <v>-0.2591914021948142</v>
      </c>
      <c r="H319" s="37" t="n">
        <v>-0.2167303608065478</v>
      </c>
      <c r="I319" s="37" t="n">
        <v>-0.1778594015373093</v>
      </c>
      <c r="J319" s="37" t="n">
        <v>-0.1695936630459099</v>
      </c>
      <c r="K319" s="37" t="n">
        <v>-0.1631810849060075</v>
      </c>
      <c r="L319" s="37" t="n">
        <v>-0.147882432549968</v>
      </c>
      <c r="M319" s="37" t="n">
        <v>-0.1377709375838324</v>
      </c>
      <c r="N319" s="37" t="n">
        <v>-0.1404471531173841</v>
      </c>
      <c r="O319" s="37" t="n">
        <v>-0.1416086069888336</v>
      </c>
      <c r="P319" s="37" t="n">
        <v>-0.1173236638928726</v>
      </c>
      <c r="Q319" s="37" t="n">
        <v>-0.105111520655578</v>
      </c>
      <c r="R319" s="37" t="n">
        <v>-0.1071664579531474</v>
      </c>
      <c r="S319" s="37" t="n">
        <v>-0.1067938209202192</v>
      </c>
      <c r="T319" s="37" t="n">
        <v>-0.09991775550392125</v>
      </c>
      <c r="U319" s="37" t="n">
        <v>-0.09744195440567652</v>
      </c>
      <c r="V319" s="37" t="n">
        <v>-0.1140276468415209</v>
      </c>
      <c r="W319" s="37" t="n">
        <v>-0.1212863332523172</v>
      </c>
      <c r="X319" s="37" t="n">
        <v>-0.1199018100287697</v>
      </c>
      <c r="Y319" s="37" t="n">
        <v>-0.1190424154736744</v>
      </c>
      <c r="Z319" s="37" t="n">
        <v>-0.1116544185145666</v>
      </c>
      <c r="AA319" s="37" t="n">
        <v>-0.1097626199776792</v>
      </c>
      <c r="AB319" s="37" t="n">
        <v>-0.1093777537464557</v>
      </c>
      <c r="AC319" s="37" t="n">
        <v>-0.1091115152837493</v>
      </c>
      <c r="AD319" s="37" t="n">
        <v>-0.10899685578002</v>
      </c>
      <c r="AE319" s="37" t="n">
        <v>0</v>
      </c>
      <c r="AF319" s="37" t="n">
        <v>0</v>
      </c>
      <c r="AG319" s="38" t="n">
        <v>0</v>
      </c>
    </row>
    <row r="320" ht="15.75" customHeight="1" s="34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35" t="n">
        <v>-0.3562075841861717</v>
      </c>
      <c r="D320" s="35" t="n">
        <v>-0.3396699676067519</v>
      </c>
      <c r="E320" s="35" t="n">
        <v>-0.3329592377951576</v>
      </c>
      <c r="F320" s="35" t="n">
        <v>-0.2869655091141</v>
      </c>
      <c r="G320" s="35" t="n">
        <v>-0.2512236334360972</v>
      </c>
      <c r="H320" s="35" t="n">
        <v>-0.2072633492384055</v>
      </c>
      <c r="I320" s="35" t="n">
        <v>-0.1670764348261076</v>
      </c>
      <c r="J320" s="35" t="n">
        <v>-0.1584927778222664</v>
      </c>
      <c r="K320" s="35" t="n">
        <v>-0.1518355627378663</v>
      </c>
      <c r="L320" s="35" t="n">
        <v>-0.1360357525449835</v>
      </c>
      <c r="M320" s="35" t="n">
        <v>-0.1256086919333131</v>
      </c>
      <c r="N320" s="35" t="n">
        <v>-0.1283771913602865</v>
      </c>
      <c r="O320" s="35" t="n">
        <v>-0.1295827987448843</v>
      </c>
      <c r="P320" s="35" t="n">
        <v>-0.1045686375363046</v>
      </c>
      <c r="Q320" s="35" t="n">
        <v>-0.09203596650065113</v>
      </c>
      <c r="R320" s="35" t="n">
        <v>-0.09408341578692428</v>
      </c>
      <c r="S320" s="35" t="n">
        <v>-0.0938557982277122</v>
      </c>
      <c r="T320" s="35" t="n">
        <v>-0.0875355506659251</v>
      </c>
      <c r="U320" s="35" t="n">
        <v>-0.0853352538573099</v>
      </c>
      <c r="V320" s="35" t="n">
        <v>-0.1009868752245776</v>
      </c>
      <c r="W320" s="35" t="n">
        <v>-0.1079011569660623</v>
      </c>
      <c r="X320" s="35" t="n">
        <v>-0.1067185326242185</v>
      </c>
      <c r="Y320" s="35" t="n">
        <v>-0.1060262287334757</v>
      </c>
      <c r="Z320" s="35" t="n">
        <v>-0.09921756320131772</v>
      </c>
      <c r="AA320" s="35" t="n">
        <v>-0.09755518743897573</v>
      </c>
      <c r="AB320" s="35" t="n">
        <v>-0.09730266311712663</v>
      </c>
      <c r="AC320" s="35" t="n">
        <v>-0.09715966640985108</v>
      </c>
      <c r="AD320" s="35" t="n">
        <v>-0.09715705199106847</v>
      </c>
      <c r="AE320" s="35" t="n">
        <v>0</v>
      </c>
      <c r="AF320" s="35" t="n">
        <v>0</v>
      </c>
      <c r="AG320" s="36" t="n">
        <v>0</v>
      </c>
    </row>
    <row r="321" ht="15.75" customHeight="1" s="34">
      <c r="A321" s="21" t="inlineStr">
        <is>
          <t>Michigan</t>
        </is>
      </c>
      <c r="B321" s="22" t="inlineStr">
        <is>
          <t>LULUCF - Landfilled Yard Trimmings and Food Scraps - Landfilled Food Scraps</t>
        </is>
      </c>
      <c r="C321" s="37" t="n">
        <v>-0.08076518023207423</v>
      </c>
      <c r="D321" s="37" t="n">
        <v>-0.07051326025135225</v>
      </c>
      <c r="E321" s="37" t="n">
        <v>-0.07229740566642692</v>
      </c>
      <c r="F321" s="37" t="n">
        <v>-0.07000824102567867</v>
      </c>
      <c r="G321" s="37" t="n">
        <v>-0.06247300306296317</v>
      </c>
      <c r="H321" s="37" t="n">
        <v>-0.05092242790751084</v>
      </c>
      <c r="I321" s="37" t="n">
        <v>-0.04824933976859464</v>
      </c>
      <c r="J321" s="37" t="n">
        <v>-0.08847527123304644</v>
      </c>
      <c r="K321" s="37" t="n">
        <v>-0.09333723829656689</v>
      </c>
      <c r="L321" s="37" t="n">
        <v>-0.09359839954827433</v>
      </c>
      <c r="M321" s="37" t="n">
        <v>-0.1030466209992115</v>
      </c>
      <c r="N321" s="37" t="n">
        <v>-0.10206777395066</v>
      </c>
      <c r="O321" s="37" t="n">
        <v>-0.1017842714521781</v>
      </c>
      <c r="P321" s="37" t="n">
        <v>-0.09780006944592415</v>
      </c>
      <c r="Q321" s="37" t="n">
        <v>-0.1147820213534489</v>
      </c>
      <c r="R321" s="37" t="n">
        <v>-0.1087052909656138</v>
      </c>
      <c r="S321" s="37" t="n">
        <v>-0.10333733448378</v>
      </c>
      <c r="T321" s="37" t="n">
        <v>-0.09804139439849775</v>
      </c>
      <c r="U321" s="37" t="n">
        <v>-0.09280134351623041</v>
      </c>
      <c r="V321" s="37" t="n">
        <v>-0.09400033679670879</v>
      </c>
      <c r="W321" s="37" t="n">
        <v>-0.09250039403762533</v>
      </c>
      <c r="X321" s="37" t="n">
        <v>-0.08816015851866646</v>
      </c>
      <c r="Y321" s="37" t="n">
        <v>-0.08451625446151032</v>
      </c>
      <c r="Z321" s="37" t="n">
        <v>-0.08305147056779029</v>
      </c>
      <c r="AA321" s="37" t="n">
        <v>-0.08389584240148329</v>
      </c>
      <c r="AB321" s="37" t="n">
        <v>-0.0836308239570476</v>
      </c>
      <c r="AC321" s="37" t="n">
        <v>-0.08192824212056726</v>
      </c>
      <c r="AD321" s="37" t="n">
        <v>-0.08051657158811265</v>
      </c>
      <c r="AE321" s="37" t="n">
        <v>0</v>
      </c>
      <c r="AF321" s="37" t="n">
        <v>0</v>
      </c>
      <c r="AG321" s="38" t="n">
        <v>0</v>
      </c>
    </row>
    <row r="322" ht="15.75" customHeight="1" s="34">
      <c r="A322" s="17" t="inlineStr">
        <is>
          <t>Michigan</t>
        </is>
      </c>
      <c r="B322" s="18" t="inlineStr">
        <is>
          <t>LULUCF - Forest Fires</t>
        </is>
      </c>
      <c r="C322" s="35" t="n">
        <v>0</v>
      </c>
      <c r="D322" s="35" t="n">
        <v>0</v>
      </c>
      <c r="E322" s="35" t="n">
        <v>0</v>
      </c>
      <c r="F322" s="35" t="n">
        <v>0</v>
      </c>
      <c r="G322" s="35" t="n">
        <v>0</v>
      </c>
      <c r="H322" s="35" t="n">
        <v>0</v>
      </c>
      <c r="I322" s="35" t="n">
        <v>0</v>
      </c>
      <c r="J322" s="35" t="n">
        <v>0</v>
      </c>
      <c r="K322" s="35" t="n">
        <v>0</v>
      </c>
      <c r="L322" s="35" t="n">
        <v>0</v>
      </c>
      <c r="M322" s="35" t="n">
        <v>0</v>
      </c>
      <c r="N322" s="35" t="n">
        <v>0</v>
      </c>
      <c r="O322" s="35" t="n">
        <v>0</v>
      </c>
      <c r="P322" s="35" t="n">
        <v>0</v>
      </c>
      <c r="Q322" s="35" t="n">
        <v>0</v>
      </c>
      <c r="R322" s="35" t="n">
        <v>0</v>
      </c>
      <c r="S322" s="35" t="n">
        <v>0</v>
      </c>
      <c r="T322" s="35" t="n">
        <v>0</v>
      </c>
      <c r="U322" s="35" t="n">
        <v>0</v>
      </c>
      <c r="V322" s="35" t="n">
        <v>0</v>
      </c>
      <c r="W322" s="35" t="n">
        <v>0</v>
      </c>
      <c r="X322" s="35" t="n">
        <v>0</v>
      </c>
      <c r="Y322" s="35" t="n">
        <v>0</v>
      </c>
      <c r="Z322" s="35" t="n">
        <v>0</v>
      </c>
      <c r="AA322" s="35" t="n">
        <v>0</v>
      </c>
      <c r="AB322" s="35" t="n">
        <v>0</v>
      </c>
      <c r="AC322" s="35" t="n">
        <v>0</v>
      </c>
      <c r="AD322" s="35" t="n">
        <v>0</v>
      </c>
      <c r="AE322" s="35" t="n">
        <v>0</v>
      </c>
      <c r="AF322" s="35" t="n">
        <v>0</v>
      </c>
      <c r="AG322" s="36" t="n">
        <v>0</v>
      </c>
    </row>
    <row r="323" ht="15.75" customHeight="1" s="34">
      <c r="A323" s="17" t="inlineStr">
        <is>
          <t>Michigan</t>
        </is>
      </c>
      <c r="B323" s="18" t="inlineStr">
        <is>
          <t>LULUCF - Agricultural Soil Carbon Flux</t>
        </is>
      </c>
      <c r="C323" s="35" t="n">
        <v>2.28448401686359</v>
      </c>
      <c r="D323" s="35" t="n">
        <v>2.612427577050591</v>
      </c>
      <c r="E323" s="35" t="n">
        <v>2.912406622182097</v>
      </c>
      <c r="F323" s="35" t="n">
        <v>3.044243215605664</v>
      </c>
      <c r="G323" s="35" t="n">
        <v>3.036160386842256</v>
      </c>
      <c r="H323" s="35" t="n">
        <v>2.981638351969619</v>
      </c>
      <c r="I323" s="35" t="n">
        <v>2.466691752833452</v>
      </c>
      <c r="J323" s="35" t="n">
        <v>2.318981889369828</v>
      </c>
      <c r="K323" s="35" t="n">
        <v>2.347487159852907</v>
      </c>
      <c r="L323" s="35" t="n">
        <v>2.731903578858354</v>
      </c>
      <c r="M323" s="35" t="n">
        <v>2.776077251703579</v>
      </c>
      <c r="N323" s="35" t="n">
        <v>2.245321630930964</v>
      </c>
      <c r="O323" s="35" t="n">
        <v>3.146091608461142</v>
      </c>
      <c r="P323" s="35" t="n">
        <v>2.976074327413507</v>
      </c>
      <c r="Q323" s="35" t="n">
        <v>3.218919736680048</v>
      </c>
      <c r="R323" s="35" t="n">
        <v>2.722679074875262</v>
      </c>
      <c r="S323" s="35" t="n">
        <v>3.639334546201378</v>
      </c>
      <c r="T323" s="35" t="n">
        <v>3.409900223629205</v>
      </c>
      <c r="U323" s="35" t="n">
        <v>3.639416737155371</v>
      </c>
      <c r="V323" s="35" t="n">
        <v>3.475461160949159</v>
      </c>
      <c r="W323" s="35" t="n">
        <v>3.810737407707051</v>
      </c>
      <c r="X323" s="35" t="n">
        <v>3.380940115962146</v>
      </c>
      <c r="Y323" s="35" t="n">
        <v>3.875416177544301</v>
      </c>
      <c r="Z323" s="35" t="n">
        <v>3.78738791909992</v>
      </c>
      <c r="AA323" s="35" t="n">
        <v>3.841314380607163</v>
      </c>
      <c r="AB323" s="35" t="n">
        <v>3.895240842114419</v>
      </c>
      <c r="AC323" s="35" t="n">
        <v>3.949167303621663</v>
      </c>
      <c r="AD323" s="35" t="n">
        <v>4.003093765128918</v>
      </c>
      <c r="AE323" s="35" t="n">
        <v>4.003093765128918</v>
      </c>
      <c r="AF323" s="35" t="n">
        <v>4.003093765128918</v>
      </c>
      <c r="AG323" s="36" t="n">
        <v>4.003093765128918</v>
      </c>
    </row>
    <row r="324" ht="15.75" customHeight="1" s="34">
      <c r="A324" s="17" t="inlineStr">
        <is>
          <t>Minnesota</t>
        </is>
      </c>
      <c r="B324" s="18" t="inlineStr">
        <is>
          <t>LULUCF - Forest Carbon Flux - Aboveground Biomass</t>
        </is>
      </c>
      <c r="C324" s="35" t="n">
        <v>1.831417161461095</v>
      </c>
      <c r="D324" s="35" t="n">
        <v>1.831417161461407</v>
      </c>
      <c r="E324" s="35" t="n">
        <v>1.831417161461095</v>
      </c>
      <c r="F324" s="35" t="n">
        <v>1.831417161460782</v>
      </c>
      <c r="G324" s="35" t="n">
        <v>1.831417161461616</v>
      </c>
      <c r="H324" s="35" t="n">
        <v>1.831417161461095</v>
      </c>
      <c r="I324" s="35" t="n">
        <v>1.831417161461511</v>
      </c>
      <c r="J324" s="35" t="n">
        <v>1.831417161460678</v>
      </c>
      <c r="K324" s="35" t="n">
        <v>1.831417161461511</v>
      </c>
      <c r="L324" s="35" t="n">
        <v>1.83141716146099</v>
      </c>
      <c r="M324" s="35" t="n">
        <v>1.831417161461616</v>
      </c>
      <c r="N324" s="35" t="n">
        <v>-3.81026136879612</v>
      </c>
      <c r="O324" s="35" t="n">
        <v>-7.683970505677488</v>
      </c>
      <c r="P324" s="35" t="n">
        <v>-7.683970505677175</v>
      </c>
      <c r="Q324" s="35" t="n">
        <v>-7.6839705056778</v>
      </c>
      <c r="R324" s="35" t="n">
        <v>-7.683970505677384</v>
      </c>
      <c r="S324" s="35" t="n">
        <v>-8.942107500036276</v>
      </c>
      <c r="T324" s="35" t="n">
        <v>-9.187015030017534</v>
      </c>
      <c r="U324" s="35" t="n">
        <v>-9.187015030017534</v>
      </c>
      <c r="V324" s="35" t="n">
        <v>-9.187015030017847</v>
      </c>
      <c r="W324" s="35" t="n">
        <v>-9.187015030018054</v>
      </c>
      <c r="X324" s="35" t="n">
        <v>-9.187015030016074</v>
      </c>
      <c r="Y324" s="35" t="n">
        <v>-9.187015030018054</v>
      </c>
      <c r="Z324" s="35" t="n">
        <v>-9.187015030017637</v>
      </c>
      <c r="AA324" s="35" t="n">
        <v>-9.187015030017637</v>
      </c>
      <c r="AB324" s="35" t="n">
        <v>-9.187015030017637</v>
      </c>
      <c r="AC324" s="35" t="n">
        <v>-9.187015030017637</v>
      </c>
      <c r="AD324" s="35" t="n">
        <v>-9.187015030017637</v>
      </c>
      <c r="AE324" s="35" t="n">
        <v>0</v>
      </c>
      <c r="AF324" s="35" t="n">
        <v>0</v>
      </c>
      <c r="AG324" s="36" t="n">
        <v>0</v>
      </c>
    </row>
    <row r="325" ht="15.75" customHeight="1" s="34">
      <c r="A325" s="21" t="inlineStr">
        <is>
          <t>Minnesota</t>
        </is>
      </c>
      <c r="B325" s="22" t="inlineStr">
        <is>
          <t>LULUCF - Forest Carbon Flux - Belowground Biomass</t>
        </is>
      </c>
      <c r="C325" s="37" t="n">
        <v>0.3276400097271264</v>
      </c>
      <c r="D325" s="37" t="n">
        <v>0.3276400097272045</v>
      </c>
      <c r="E325" s="37" t="n">
        <v>0.3276400097272827</v>
      </c>
      <c r="F325" s="37" t="n">
        <v>0.3276400097271003</v>
      </c>
      <c r="G325" s="37" t="n">
        <v>0.3276400097271784</v>
      </c>
      <c r="H325" s="37" t="n">
        <v>0.3276400097270742</v>
      </c>
      <c r="I325" s="37" t="n">
        <v>0.3276400097271784</v>
      </c>
      <c r="J325" s="37" t="n">
        <v>0.3276400097273087</v>
      </c>
      <c r="K325" s="37" t="n">
        <v>0.3276400097271264</v>
      </c>
      <c r="L325" s="37" t="n">
        <v>0.3276400097271264</v>
      </c>
      <c r="M325" s="37" t="n">
        <v>0.3276400097272045</v>
      </c>
      <c r="N325" s="37" t="n">
        <v>-0.7669416482099459</v>
      </c>
      <c r="O325" s="37" t="n">
        <v>-1.518507877123191</v>
      </c>
      <c r="P325" s="37" t="n">
        <v>-1.518507877123348</v>
      </c>
      <c r="Q325" s="37" t="n">
        <v>-1.518507877123243</v>
      </c>
      <c r="R325" s="37" t="n">
        <v>-1.51850787712327</v>
      </c>
      <c r="S325" s="37" t="n">
        <v>-1.808482499735227</v>
      </c>
      <c r="T325" s="37" t="n">
        <v>-1.873733933732988</v>
      </c>
      <c r="U325" s="37" t="n">
        <v>-1.87373393373304</v>
      </c>
      <c r="V325" s="37" t="n">
        <v>-1.873733933732962</v>
      </c>
      <c r="W325" s="37" t="n">
        <v>-1.873733933732962</v>
      </c>
      <c r="X325" s="37" t="n">
        <v>-1.873733933732701</v>
      </c>
      <c r="Y325" s="37" t="n">
        <v>-1.873733933733092</v>
      </c>
      <c r="Z325" s="37" t="n">
        <v>-1.873733933733014</v>
      </c>
      <c r="AA325" s="37" t="n">
        <v>-1.873733933733014</v>
      </c>
      <c r="AB325" s="37" t="n">
        <v>-1.873733933733014</v>
      </c>
      <c r="AC325" s="37" t="n">
        <v>-1.873733933733014</v>
      </c>
      <c r="AD325" s="37" t="n">
        <v>-1.873733933733014</v>
      </c>
      <c r="AE325" s="37" t="n">
        <v>0</v>
      </c>
      <c r="AF325" s="37" t="n">
        <v>0</v>
      </c>
      <c r="AG325" s="38" t="n">
        <v>0</v>
      </c>
    </row>
    <row r="326" ht="15.75" customHeight="1" s="34">
      <c r="A326" s="17" t="inlineStr">
        <is>
          <t>Minnesota</t>
        </is>
      </c>
      <c r="B326" s="18" t="inlineStr">
        <is>
          <t>LULUCF - Forest Carbon Flux - Dead Wood</t>
        </is>
      </c>
      <c r="C326" s="35" t="n">
        <v>1.661418656674409</v>
      </c>
      <c r="D326" s="35" t="n">
        <v>1.661418656674253</v>
      </c>
      <c r="E326" s="35" t="n">
        <v>1.661418656674357</v>
      </c>
      <c r="F326" s="35" t="n">
        <v>1.661418656674357</v>
      </c>
      <c r="G326" s="35" t="n">
        <v>1.661418656674409</v>
      </c>
      <c r="H326" s="35" t="n">
        <v>1.661418656674357</v>
      </c>
      <c r="I326" s="35" t="n">
        <v>1.661418656674305</v>
      </c>
      <c r="J326" s="35" t="n">
        <v>1.661418656674409</v>
      </c>
      <c r="K326" s="35" t="n">
        <v>1.661418656674305</v>
      </c>
      <c r="L326" s="35" t="n">
        <v>1.661418656674357</v>
      </c>
      <c r="M326" s="35" t="n">
        <v>1.661418656674305</v>
      </c>
      <c r="N326" s="35" t="n">
        <v>-0.159266665608006</v>
      </c>
      <c r="O326" s="35" t="n">
        <v>-1.409386004281998</v>
      </c>
      <c r="P326" s="35" t="n">
        <v>-1.409386004281894</v>
      </c>
      <c r="Q326" s="35" t="n">
        <v>-1.409386004281946</v>
      </c>
      <c r="R326" s="35" t="n">
        <v>-1.409386004281842</v>
      </c>
      <c r="S326" s="35" t="n">
        <v>-2.865984838749786</v>
      </c>
      <c r="T326" s="35" t="n">
        <v>-3.654872512312863</v>
      </c>
      <c r="U326" s="35" t="n">
        <v>-3.654872512312707</v>
      </c>
      <c r="V326" s="35" t="n">
        <v>-3.654872512312967</v>
      </c>
      <c r="W326" s="35" t="n">
        <v>-3.654872512312707</v>
      </c>
      <c r="X326" s="35" t="n">
        <v>-3.654872512312342</v>
      </c>
      <c r="Y326" s="35" t="n">
        <v>-3.654872512312707</v>
      </c>
      <c r="Z326" s="35" t="n">
        <v>-3.654872512312915</v>
      </c>
      <c r="AA326" s="35" t="n">
        <v>-3.654872512312915</v>
      </c>
      <c r="AB326" s="35" t="n">
        <v>-3.654872512312915</v>
      </c>
      <c r="AC326" s="35" t="n">
        <v>-3.654872512312915</v>
      </c>
      <c r="AD326" s="35" t="n">
        <v>-3.654872512312915</v>
      </c>
      <c r="AE326" s="35" t="n">
        <v>0</v>
      </c>
      <c r="AF326" s="35" t="n">
        <v>0</v>
      </c>
      <c r="AG326" s="36" t="n">
        <v>0</v>
      </c>
    </row>
    <row r="327" ht="15.75" customHeight="1" s="34">
      <c r="A327" s="21" t="inlineStr">
        <is>
          <t>Minnesota</t>
        </is>
      </c>
      <c r="B327" s="22" t="inlineStr">
        <is>
          <t>LULUCF - Forest Carbon Flux - Litter</t>
        </is>
      </c>
      <c r="C327" s="37" t="n">
        <v>0.3833552191227956</v>
      </c>
      <c r="D327" s="37" t="n">
        <v>0.3833552191227435</v>
      </c>
      <c r="E327" s="37" t="n">
        <v>0.383355219122952</v>
      </c>
      <c r="F327" s="37" t="n">
        <v>0.3833552191227956</v>
      </c>
      <c r="G327" s="37" t="n">
        <v>0.3833552191226914</v>
      </c>
      <c r="H327" s="37" t="n">
        <v>0.3833552191228478</v>
      </c>
      <c r="I327" s="37" t="n">
        <v>0.3833552191228998</v>
      </c>
      <c r="J327" s="37" t="n">
        <v>0.3833552191226914</v>
      </c>
      <c r="K327" s="37" t="n">
        <v>0.3833552191228478</v>
      </c>
      <c r="L327" s="37" t="n">
        <v>0.3833552191227956</v>
      </c>
      <c r="M327" s="37" t="n">
        <v>0.3833552191227956</v>
      </c>
      <c r="N327" s="37" t="n">
        <v>-1.235663785376208</v>
      </c>
      <c r="O327" s="37" t="n">
        <v>-2.347322811740284</v>
      </c>
      <c r="P327" s="37" t="n">
        <v>-2.347322811740232</v>
      </c>
      <c r="Q327" s="37" t="n">
        <v>-2.347322811740232</v>
      </c>
      <c r="R327" s="37" t="n">
        <v>-2.347322811740388</v>
      </c>
      <c r="S327" s="37" t="n">
        <v>-1.125660005337702</v>
      </c>
      <c r="T327" s="37" t="n">
        <v>-0.8162251724340497</v>
      </c>
      <c r="U327" s="37" t="n">
        <v>-0.8162251724339976</v>
      </c>
      <c r="V327" s="37" t="n">
        <v>-0.8162251724341019</v>
      </c>
      <c r="W327" s="37" t="n">
        <v>-0.8162251724339976</v>
      </c>
      <c r="X327" s="37" t="n">
        <v>-0.8162251724340497</v>
      </c>
      <c r="Y327" s="37" t="n">
        <v>-0.8162251724339455</v>
      </c>
      <c r="Z327" s="37" t="n">
        <v>-0.8162251724339976</v>
      </c>
      <c r="AA327" s="37" t="n">
        <v>-0.8162251724339976</v>
      </c>
      <c r="AB327" s="37" t="n">
        <v>-0.8162251724339976</v>
      </c>
      <c r="AC327" s="37" t="n">
        <v>-0.8162251724339976</v>
      </c>
      <c r="AD327" s="37" t="n">
        <v>-0.8162251724339976</v>
      </c>
      <c r="AE327" s="37" t="n">
        <v>0</v>
      </c>
      <c r="AF327" s="37" t="n">
        <v>0</v>
      </c>
      <c r="AG327" s="38" t="n">
        <v>0</v>
      </c>
    </row>
    <row r="328" ht="15.75" customHeight="1" s="34">
      <c r="A328" s="17" t="inlineStr">
        <is>
          <t>Minnesota</t>
        </is>
      </c>
      <c r="B328" s="18" t="inlineStr">
        <is>
          <t>LULUCF - Forest Carbon Flux - Soil Organic Carbon</t>
        </is>
      </c>
      <c r="C328" s="35" t="n">
        <v>25.55174846163542</v>
      </c>
      <c r="D328" s="35" t="n">
        <v>25.55174846163876</v>
      </c>
      <c r="E328" s="35" t="n">
        <v>25.55174846163792</v>
      </c>
      <c r="F328" s="35" t="n">
        <v>25.55174846163876</v>
      </c>
      <c r="G328" s="35" t="n">
        <v>25.55174846163459</v>
      </c>
      <c r="H328" s="35" t="n">
        <v>25.55174846163792</v>
      </c>
      <c r="I328" s="35" t="n">
        <v>25.55174846163876</v>
      </c>
      <c r="J328" s="35" t="n">
        <v>25.55174846163709</v>
      </c>
      <c r="K328" s="35" t="n">
        <v>25.55174846163375</v>
      </c>
      <c r="L328" s="35" t="n">
        <v>25.55174846164042</v>
      </c>
      <c r="M328" s="35" t="n">
        <v>25.55174846163625</v>
      </c>
      <c r="N328" s="35" t="n">
        <v>-12.6707654426707</v>
      </c>
      <c r="O328" s="35" t="n">
        <v>-38.91530146972332</v>
      </c>
      <c r="P328" s="35" t="n">
        <v>-38.91530146972248</v>
      </c>
      <c r="Q328" s="35" t="n">
        <v>-38.91530146972248</v>
      </c>
      <c r="R328" s="35" t="n">
        <v>-38.91530146972165</v>
      </c>
      <c r="S328" s="35" t="n">
        <v>-22.1041409432258</v>
      </c>
      <c r="T328" s="35" t="n">
        <v>-17.84604401077361</v>
      </c>
      <c r="U328" s="35" t="n">
        <v>-17.84604401077278</v>
      </c>
      <c r="V328" s="35" t="n">
        <v>-17.84604401077278</v>
      </c>
      <c r="W328" s="35" t="n">
        <v>-17.84604401077195</v>
      </c>
      <c r="X328" s="35" t="n">
        <v>-17.84604401077028</v>
      </c>
      <c r="Y328" s="35" t="n">
        <v>-17.84604401077361</v>
      </c>
      <c r="Z328" s="35" t="n">
        <v>-17.84604401077445</v>
      </c>
      <c r="AA328" s="35" t="n">
        <v>-17.84604401077445</v>
      </c>
      <c r="AB328" s="35" t="n">
        <v>-17.84604401077445</v>
      </c>
      <c r="AC328" s="35" t="n">
        <v>-17.84604401077445</v>
      </c>
      <c r="AD328" s="35" t="n">
        <v>-17.84604401077445</v>
      </c>
      <c r="AE328" s="35" t="n">
        <v>0</v>
      </c>
      <c r="AF328" s="35" t="n">
        <v>0</v>
      </c>
      <c r="AG328" s="36" t="n">
        <v>0</v>
      </c>
    </row>
    <row r="329" ht="15.75" customHeight="1" s="34">
      <c r="A329" s="21" t="inlineStr">
        <is>
          <t>Minnesota</t>
        </is>
      </c>
      <c r="B329" s="22" t="inlineStr">
        <is>
          <t>LULUCF - Forest Carbon Flux - Total wood products and landfills</t>
        </is>
      </c>
      <c r="C329" s="37" t="n">
        <v>-3.79237704976333</v>
      </c>
      <c r="D329" s="37" t="n">
        <v>-3.79237704976333</v>
      </c>
      <c r="E329" s="37" t="n">
        <v>-3.79237704976333</v>
      </c>
      <c r="F329" s="37" t="n">
        <v>-4.05762598638173</v>
      </c>
      <c r="G329" s="37" t="n">
        <v>-4.05762598638173</v>
      </c>
      <c r="H329" s="37" t="n">
        <v>-4.05762598638173</v>
      </c>
      <c r="I329" s="37" t="n">
        <v>-4.05762598638173</v>
      </c>
      <c r="J329" s="37" t="n">
        <v>-4.05762598638173</v>
      </c>
      <c r="K329" s="37" t="n">
        <v>-4.05762598638173</v>
      </c>
      <c r="L329" s="37" t="n">
        <v>-4.05762598638173</v>
      </c>
      <c r="M329" s="37" t="n">
        <v>-4.05762598638173</v>
      </c>
      <c r="N329" s="37" t="n">
        <v>-4.05762598638173</v>
      </c>
      <c r="O329" s="37" t="n">
        <v>-4.05762598638173</v>
      </c>
      <c r="P329" s="37" t="n">
        <v>-4.05762598638173</v>
      </c>
      <c r="Q329" s="37" t="n">
        <v>-4.05762598638173</v>
      </c>
      <c r="R329" s="37" t="n">
        <v>-4.05762598638173</v>
      </c>
      <c r="S329" s="37" t="n">
        <v>-4.05762598638173</v>
      </c>
      <c r="T329" s="37" t="n">
        <v>-4.05762598638173</v>
      </c>
      <c r="U329" s="37" t="n">
        <v>-4.05762598638173</v>
      </c>
      <c r="V329" s="37" t="n">
        <v>-4.05762598638173</v>
      </c>
      <c r="W329" s="37" t="n">
        <v>-4.05762598638173</v>
      </c>
      <c r="X329" s="37" t="n">
        <v>-4.05762598638173</v>
      </c>
      <c r="Y329" s="37" t="n">
        <v>-4.05762598638173</v>
      </c>
      <c r="Z329" s="37" t="n">
        <v>-4.05762598638173</v>
      </c>
      <c r="AA329" s="37" t="n">
        <v>-4.05762598638173</v>
      </c>
      <c r="AB329" s="37" t="n">
        <v>-4.05762598638173</v>
      </c>
      <c r="AC329" s="37" t="n">
        <v>-4.05762598638173</v>
      </c>
      <c r="AD329" s="37" t="n">
        <v>-4.05762598638173</v>
      </c>
      <c r="AE329" s="37" t="n">
        <v>0</v>
      </c>
      <c r="AF329" s="37" t="n">
        <v>0</v>
      </c>
      <c r="AG329" s="38" t="n">
        <v>0</v>
      </c>
    </row>
    <row r="330" ht="15.75" customHeight="1" s="34">
      <c r="A330" s="17" t="inlineStr">
        <is>
          <t>Minnesota</t>
        </is>
      </c>
      <c r="B330" s="18" t="inlineStr">
        <is>
          <t>LULUCF - Urban Trees</t>
        </is>
      </c>
      <c r="C330" s="35" t="n">
        <v>-0.7345514835999999</v>
      </c>
      <c r="D330" s="35" t="n">
        <v>-0.7474383517333332</v>
      </c>
      <c r="E330" s="35" t="n">
        <v>-0.7603252198666667</v>
      </c>
      <c r="F330" s="35" t="n">
        <v>-0.773212088</v>
      </c>
      <c r="G330" s="35" t="n">
        <v>-0.7860989561333332</v>
      </c>
      <c r="H330" s="35" t="n">
        <v>-0.7989858242666666</v>
      </c>
      <c r="I330" s="35" t="n">
        <v>-0.8118726924</v>
      </c>
      <c r="J330" s="35" t="n">
        <v>-0.8247595605333332</v>
      </c>
      <c r="K330" s="35" t="n">
        <v>-0.8376464286666666</v>
      </c>
      <c r="L330" s="35" t="n">
        <v>-0.8505332967999999</v>
      </c>
      <c r="M330" s="35" t="n">
        <v>-0.8634201649333334</v>
      </c>
      <c r="N330" s="35" t="n">
        <v>-0.8703827886925261</v>
      </c>
      <c r="O330" s="35" t="n">
        <v>-0.8773454124517187</v>
      </c>
      <c r="P330" s="35" t="n">
        <v>-0.8843080362109116</v>
      </c>
      <c r="Q330" s="35" t="n">
        <v>-0.8912706599701042</v>
      </c>
      <c r="R330" s="35" t="n">
        <v>-0.8982332837292968</v>
      </c>
      <c r="S330" s="35" t="n">
        <v>-0.9051959074884898</v>
      </c>
      <c r="T330" s="35" t="n">
        <v>-0.9121585312476823</v>
      </c>
      <c r="U330" s="35" t="n">
        <v>-0.919121155006875</v>
      </c>
      <c r="V330" s="35" t="n">
        <v>-0.9260837787660677</v>
      </c>
      <c r="W330" s="35" t="n">
        <v>-0.9330464025252598</v>
      </c>
      <c r="X330" s="35" t="n">
        <v>-0.9400090262844558</v>
      </c>
      <c r="Y330" s="35" t="n">
        <v>-0.9469716500436475</v>
      </c>
      <c r="Z330" s="35" t="n">
        <v>-0.9539342738028389</v>
      </c>
      <c r="AA330" s="35" t="n">
        <v>-0.9608968975620338</v>
      </c>
      <c r="AB330" s="35" t="n">
        <v>-0.9678595213212254</v>
      </c>
      <c r="AC330" s="35" t="n">
        <v>-0.9748221450804166</v>
      </c>
      <c r="AD330" s="35" t="n">
        <v>-0.9817847688396114</v>
      </c>
      <c r="AE330" s="35" t="n">
        <v>0</v>
      </c>
      <c r="AF330" s="35" t="n">
        <v>0</v>
      </c>
      <c r="AG330" s="36" t="n">
        <v>0</v>
      </c>
    </row>
    <row r="331" ht="15.75" customHeight="1" s="34">
      <c r="A331" s="21" t="inlineStr">
        <is>
          <t>Minnesota</t>
        </is>
      </c>
      <c r="B331" s="22" t="inlineStr">
        <is>
          <t>LULUCF - Landfilled Yard Trimmings and Food Scraps</t>
        </is>
      </c>
      <c r="C331" s="37" t="n">
        <v>-0.4137210808825759</v>
      </c>
      <c r="D331" s="37" t="n">
        <v>-0.3908883267026081</v>
      </c>
      <c r="E331" s="37" t="n">
        <v>-0.3855214071025769</v>
      </c>
      <c r="F331" s="37" t="n">
        <v>-0.3374669660372566</v>
      </c>
      <c r="G331" s="37" t="n">
        <v>-0.2973458358627433</v>
      </c>
      <c r="H331" s="37" t="n">
        <v>-0.2447785254099478</v>
      </c>
      <c r="I331" s="37" t="n">
        <v>-0.2008127619591972</v>
      </c>
      <c r="J331" s="37" t="n">
        <v>-0.2130191690980717</v>
      </c>
      <c r="K331" s="37" t="n">
        <v>-0.210631481514698</v>
      </c>
      <c r="L331" s="37" t="n">
        <v>-0.1962467347559955</v>
      </c>
      <c r="M331" s="37" t="n">
        <v>-0.1988271644504864</v>
      </c>
      <c r="N331" s="37" t="n">
        <v>-0.2033512323433004</v>
      </c>
      <c r="O331" s="37" t="n">
        <v>-0.2058342641504955</v>
      </c>
      <c r="P331" s="37" t="n">
        <v>-0.1762522825218623</v>
      </c>
      <c r="Q331" s="37" t="n">
        <v>-0.1717261110803455</v>
      </c>
      <c r="R331" s="37" t="n">
        <v>-0.1717298157536398</v>
      </c>
      <c r="S331" s="37" t="n">
        <v>-0.1702319837114122</v>
      </c>
      <c r="T331" s="37" t="n">
        <v>-0.1618925389511895</v>
      </c>
      <c r="U331" s="37" t="n">
        <v>-0.158465368826417</v>
      </c>
      <c r="V331" s="37" t="n">
        <v>-0.1795238460704873</v>
      </c>
      <c r="W331" s="37" t="n">
        <v>-0.1903928807083362</v>
      </c>
      <c r="X331" s="37" t="n">
        <v>-0.1877054502922215</v>
      </c>
      <c r="Y331" s="37" t="n">
        <v>-0.1855923858306863</v>
      </c>
      <c r="Z331" s="37" t="n">
        <v>-0.1772061531313372</v>
      </c>
      <c r="AA331" s="37" t="n">
        <v>-0.1764373098302317</v>
      </c>
      <c r="AB331" s="37" t="n">
        <v>-0.1768565701557152</v>
      </c>
      <c r="AC331" s="37" t="n">
        <v>-0.1766135170243792</v>
      </c>
      <c r="AD331" s="37" t="n">
        <v>-0.176718047312579</v>
      </c>
      <c r="AE331" s="37" t="n">
        <v>0</v>
      </c>
      <c r="AF331" s="37" t="n">
        <v>0</v>
      </c>
      <c r="AG331" s="38" t="n">
        <v>0</v>
      </c>
    </row>
    <row r="332" ht="15.75" customHeight="1" s="34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35" t="n">
        <v>-0.03236825219149982</v>
      </c>
      <c r="D332" s="35" t="n">
        <v>-0.03008945502773185</v>
      </c>
      <c r="E332" s="35" t="n">
        <v>-0.02947090457604004</v>
      </c>
      <c r="F332" s="35" t="n">
        <v>-0.02326374395828492</v>
      </c>
      <c r="G332" s="35" t="n">
        <v>-0.01877725909364471</v>
      </c>
      <c r="H332" s="35" t="n">
        <v>-0.01310356139249497</v>
      </c>
      <c r="I332" s="35" t="n">
        <v>-0.00823016827062501</v>
      </c>
      <c r="J332" s="35" t="n">
        <v>-0.008298073858338152</v>
      </c>
      <c r="K332" s="35" t="n">
        <v>-0.008571655512475445</v>
      </c>
      <c r="L332" s="35" t="n">
        <v>-0.007399922339176536</v>
      </c>
      <c r="M332" s="35" t="n">
        <v>-0.007479821584914532</v>
      </c>
      <c r="N332" s="35" t="n">
        <v>-0.008950906982086716</v>
      </c>
      <c r="O332" s="35" t="n">
        <v>-0.009995005530016726</v>
      </c>
      <c r="P332" s="35" t="n">
        <v>-0.006836552485586518</v>
      </c>
      <c r="Q332" s="35" t="n">
        <v>-0.005730125551553385</v>
      </c>
      <c r="R332" s="35" t="n">
        <v>-0.006795600948148793</v>
      </c>
      <c r="S332" s="35" t="n">
        <v>-0.007562804739998114</v>
      </c>
      <c r="T332" s="35" t="n">
        <v>-0.007580808944806468</v>
      </c>
      <c r="U332" s="35" t="n">
        <v>-0.007976657045007433</v>
      </c>
      <c r="V332" s="35" t="n">
        <v>-0.01030255395044327</v>
      </c>
      <c r="W332" s="35" t="n">
        <v>-0.01170910099530939</v>
      </c>
      <c r="X332" s="35" t="n">
        <v>-0.01196926604544933</v>
      </c>
      <c r="Y332" s="35" t="n">
        <v>-0.0122112710558975</v>
      </c>
      <c r="Z332" s="35" t="n">
        <v>-0.01170691798607925</v>
      </c>
      <c r="AA332" s="35" t="n">
        <v>-0.01176854418061559</v>
      </c>
      <c r="AB332" s="35" t="n">
        <v>-0.01196898899476603</v>
      </c>
      <c r="AC332" s="35" t="n">
        <v>-0.01215648269617007</v>
      </c>
      <c r="AD332" s="35" t="n">
        <v>-0.01233969298927731</v>
      </c>
      <c r="AE332" s="35" t="n">
        <v>0</v>
      </c>
      <c r="AF332" s="35" t="n">
        <v>0</v>
      </c>
      <c r="AG332" s="36" t="n">
        <v>0</v>
      </c>
    </row>
    <row r="333" ht="15.75" customHeight="1" s="34">
      <c r="A333" s="21" t="inlineStr">
        <is>
          <t>Minnesota</t>
        </is>
      </c>
      <c r="B333" s="22" t="inlineStr">
        <is>
          <t>LULUCF - Landfilled Yard Trimmings and Food Scraps - Leaves</t>
        </is>
      </c>
      <c r="C333" s="37" t="n">
        <v>-0.1705047831558854</v>
      </c>
      <c r="D333" s="37" t="n">
        <v>-0.1631020482210535</v>
      </c>
      <c r="E333" s="37" t="n">
        <v>-0.1605095124687975</v>
      </c>
      <c r="F333" s="37" t="n">
        <v>-0.1403450156923915</v>
      </c>
      <c r="G333" s="37" t="n">
        <v>-0.1245413432448469</v>
      </c>
      <c r="H333" s="37" t="n">
        <v>-0.104370090739913</v>
      </c>
      <c r="I333" s="37" t="n">
        <v>-0.08590265711752666</v>
      </c>
      <c r="J333" s="37" t="n">
        <v>-0.08230790854797829</v>
      </c>
      <c r="K333" s="37" t="n">
        <v>-0.07965575442201732</v>
      </c>
      <c r="L333" s="37" t="n">
        <v>-0.07279015484554384</v>
      </c>
      <c r="M333" s="37" t="n">
        <v>-0.06988473345860757</v>
      </c>
      <c r="N333" s="37" t="n">
        <v>-0.07159013117422879</v>
      </c>
      <c r="O333" s="37" t="n">
        <v>-0.07243384623046836</v>
      </c>
      <c r="P333" s="37" t="n">
        <v>-0.06048378071662774</v>
      </c>
      <c r="Q333" s="37" t="n">
        <v>-0.05457460137627527</v>
      </c>
      <c r="R333" s="37" t="n">
        <v>-0.05585946864710945</v>
      </c>
      <c r="S333" s="37" t="n">
        <v>-0.05620444456970146</v>
      </c>
      <c r="T333" s="37" t="n">
        <v>-0.05330647323347958</v>
      </c>
      <c r="U333" s="37" t="n">
        <v>-0.05268518317339938</v>
      </c>
      <c r="V333" s="37" t="n">
        <v>-0.06197338851361398</v>
      </c>
      <c r="W333" s="37" t="n">
        <v>-0.06701558298927117</v>
      </c>
      <c r="X333" s="37" t="n">
        <v>-0.06664732680955535</v>
      </c>
      <c r="Y333" s="37" t="n">
        <v>-0.06642016337495148</v>
      </c>
      <c r="Z333" s="37" t="n">
        <v>-0.06269783713403929</v>
      </c>
      <c r="AA333" s="37" t="n">
        <v>-0.06195208467101414</v>
      </c>
      <c r="AB333" s="37" t="n">
        <v>-0.06204469725747397</v>
      </c>
      <c r="AC333" s="37" t="n">
        <v>-0.06220410971599441</v>
      </c>
      <c r="AD333" s="37" t="n">
        <v>-0.06245580109690293</v>
      </c>
      <c r="AE333" s="37" t="n">
        <v>0</v>
      </c>
      <c r="AF333" s="37" t="n">
        <v>0</v>
      </c>
      <c r="AG333" s="38" t="n">
        <v>0</v>
      </c>
    </row>
    <row r="334" ht="15.75" customHeight="1" s="34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35" t="n">
        <v>-0.169272180154964</v>
      </c>
      <c r="D334" s="35" t="n">
        <v>-0.1614499317212067</v>
      </c>
      <c r="E334" s="35" t="n">
        <v>-0.1585993874034442</v>
      </c>
      <c r="F334" s="35" t="n">
        <v>-0.1376499178990132</v>
      </c>
      <c r="G334" s="35" t="n">
        <v>-0.1212297091104972</v>
      </c>
      <c r="H334" s="35" t="n">
        <v>-0.1003375408685807</v>
      </c>
      <c r="I334" s="35" t="n">
        <v>-0.08123624052038295</v>
      </c>
      <c r="J334" s="35" t="n">
        <v>-0.07749192424923429</v>
      </c>
      <c r="K334" s="35" t="n">
        <v>-0.07472640598421063</v>
      </c>
      <c r="L334" s="35" t="n">
        <v>-0.06762522892175941</v>
      </c>
      <c r="M334" s="35" t="n">
        <v>-0.06461728521043324</v>
      </c>
      <c r="N334" s="35" t="n">
        <v>-0.06636637780008268</v>
      </c>
      <c r="O334" s="35" t="n">
        <v>-0.06722600068219693</v>
      </c>
      <c r="P334" s="35" t="n">
        <v>-0.05490264487252587</v>
      </c>
      <c r="Q334" s="35" t="n">
        <v>-0.04882441787708982</v>
      </c>
      <c r="R334" s="35" t="n">
        <v>-0.05006903109255404</v>
      </c>
      <c r="S334" s="35" t="n">
        <v>-0.05043301025566832</v>
      </c>
      <c r="T334" s="35" t="n">
        <v>-0.04775924605486314</v>
      </c>
      <c r="U334" s="35" t="n">
        <v>-0.04721751204564566</v>
      </c>
      <c r="V334" s="35" t="n">
        <v>-0.05595683485819108</v>
      </c>
      <c r="W334" s="35" t="n">
        <v>-0.06071887024123544</v>
      </c>
      <c r="X334" s="35" t="n">
        <v>-0.06041296553405315</v>
      </c>
      <c r="Y334" s="35" t="n">
        <v>-0.06023879230947364</v>
      </c>
      <c r="Z334" s="35" t="n">
        <v>-0.05679054896890671</v>
      </c>
      <c r="AA334" s="35" t="n">
        <v>-0.05612978076444308</v>
      </c>
      <c r="AB334" s="35" t="n">
        <v>-0.05625378880634987</v>
      </c>
      <c r="AC334" s="35" t="n">
        <v>-0.05643990071913883</v>
      </c>
      <c r="AD334" s="35" t="n">
        <v>-0.05671197257486021</v>
      </c>
      <c r="AE334" s="35" t="n">
        <v>0</v>
      </c>
      <c r="AF334" s="35" t="n">
        <v>0</v>
      </c>
      <c r="AG334" s="36" t="n">
        <v>0</v>
      </c>
    </row>
    <row r="335" ht="15.75" customHeight="1" s="34">
      <c r="A335" s="21" t="inlineStr">
        <is>
          <t>Minnesota</t>
        </is>
      </c>
      <c r="B335" s="22" t="inlineStr">
        <is>
          <t>LULUCF - Landfilled Yard Trimmings and Food Scraps - Landfilled Food Scraps</t>
        </is>
      </c>
      <c r="C335" s="37" t="n">
        <v>-0.04157586538022667</v>
      </c>
      <c r="D335" s="37" t="n">
        <v>-0.03624689173261606</v>
      </c>
      <c r="E335" s="37" t="n">
        <v>-0.03694160265429508</v>
      </c>
      <c r="F335" s="37" t="n">
        <v>-0.0362082884875669</v>
      </c>
      <c r="G335" s="37" t="n">
        <v>-0.03279752441375448</v>
      </c>
      <c r="H335" s="37" t="n">
        <v>-0.02696733240895909</v>
      </c>
      <c r="I335" s="37" t="n">
        <v>-0.02544369605066254</v>
      </c>
      <c r="J335" s="37" t="n">
        <v>-0.04492126244252093</v>
      </c>
      <c r="K335" s="37" t="n">
        <v>-0.04767766559599459</v>
      </c>
      <c r="L335" s="37" t="n">
        <v>-0.0484314286495157</v>
      </c>
      <c r="M335" s="37" t="n">
        <v>-0.0568453241965311</v>
      </c>
      <c r="N335" s="37" t="n">
        <v>-0.05644381638690227</v>
      </c>
      <c r="O335" s="37" t="n">
        <v>-0.05617941170781351</v>
      </c>
      <c r="P335" s="37" t="n">
        <v>-0.05402930444712213</v>
      </c>
      <c r="Q335" s="37" t="n">
        <v>-0.06259696627542702</v>
      </c>
      <c r="R335" s="37" t="n">
        <v>-0.05900571506582753</v>
      </c>
      <c r="S335" s="37" t="n">
        <v>-0.05603172414604429</v>
      </c>
      <c r="T335" s="37" t="n">
        <v>-0.0532460107180403</v>
      </c>
      <c r="U335" s="37" t="n">
        <v>-0.05058601656236453</v>
      </c>
      <c r="V335" s="37" t="n">
        <v>-0.05129106874823894</v>
      </c>
      <c r="W335" s="37" t="n">
        <v>-0.05094932648252018</v>
      </c>
      <c r="X335" s="37" t="n">
        <v>-0.04867589190316365</v>
      </c>
      <c r="Y335" s="37" t="n">
        <v>-0.04672215909036371</v>
      </c>
      <c r="Z335" s="37" t="n">
        <v>-0.04601084904231193</v>
      </c>
      <c r="AA335" s="37" t="n">
        <v>-0.04658690021415891</v>
      </c>
      <c r="AB335" s="37" t="n">
        <v>-0.04658909509712528</v>
      </c>
      <c r="AC335" s="37" t="n">
        <v>-0.04581302389307593</v>
      </c>
      <c r="AD335" s="37" t="n">
        <v>-0.04521058065153852</v>
      </c>
      <c r="AE335" s="37" t="n">
        <v>0</v>
      </c>
      <c r="AF335" s="37" t="n">
        <v>0</v>
      </c>
      <c r="AG335" s="38" t="n">
        <v>0</v>
      </c>
    </row>
    <row r="336" ht="15.75" customHeight="1" s="34">
      <c r="A336" s="17" t="inlineStr">
        <is>
          <t>Minnesota</t>
        </is>
      </c>
      <c r="B336" s="18" t="inlineStr">
        <is>
          <t>LULUCF - Forest Fires</t>
        </is>
      </c>
      <c r="C336" s="35" t="n">
        <v>0</v>
      </c>
      <c r="D336" s="35" t="n">
        <v>0</v>
      </c>
      <c r="E336" s="35" t="n">
        <v>0</v>
      </c>
      <c r="F336" s="35" t="n">
        <v>0</v>
      </c>
      <c r="G336" s="35" t="n">
        <v>0</v>
      </c>
      <c r="H336" s="35" t="n">
        <v>0</v>
      </c>
      <c r="I336" s="35" t="n">
        <v>0</v>
      </c>
      <c r="J336" s="35" t="n">
        <v>0</v>
      </c>
      <c r="K336" s="35" t="n">
        <v>0</v>
      </c>
      <c r="L336" s="35" t="n">
        <v>0</v>
      </c>
      <c r="M336" s="35" t="n">
        <v>0</v>
      </c>
      <c r="N336" s="35" t="n">
        <v>0</v>
      </c>
      <c r="O336" s="35" t="n">
        <v>0</v>
      </c>
      <c r="P336" s="35" t="n">
        <v>0</v>
      </c>
      <c r="Q336" s="35" t="n">
        <v>0</v>
      </c>
      <c r="R336" s="35" t="n">
        <v>0</v>
      </c>
      <c r="S336" s="35" t="n">
        <v>0</v>
      </c>
      <c r="T336" s="35" t="n">
        <v>0</v>
      </c>
      <c r="U336" s="35" t="n">
        <v>0</v>
      </c>
      <c r="V336" s="35" t="n">
        <v>0</v>
      </c>
      <c r="W336" s="35" t="n">
        <v>0</v>
      </c>
      <c r="X336" s="35" t="n">
        <v>0</v>
      </c>
      <c r="Y336" s="35" t="n">
        <v>0</v>
      </c>
      <c r="Z336" s="35" t="n">
        <v>0</v>
      </c>
      <c r="AA336" s="35" t="n">
        <v>0</v>
      </c>
      <c r="AB336" s="35" t="n">
        <v>0</v>
      </c>
      <c r="AC336" s="35" t="n">
        <v>0</v>
      </c>
      <c r="AD336" s="35" t="n">
        <v>0</v>
      </c>
      <c r="AE336" s="35" t="n">
        <v>0</v>
      </c>
      <c r="AF336" s="35" t="n">
        <v>0</v>
      </c>
      <c r="AG336" s="36" t="n">
        <v>0</v>
      </c>
    </row>
    <row r="337" ht="15.75" customHeight="1" s="34">
      <c r="A337" s="17" t="inlineStr">
        <is>
          <t>Minnesota</t>
        </is>
      </c>
      <c r="B337" s="18" t="inlineStr">
        <is>
          <t>LULUCF - Agricultural Soil Carbon Flux</t>
        </is>
      </c>
      <c r="C337" s="35" t="n">
        <v>6.340806269194492</v>
      </c>
      <c r="D337" s="35" t="n">
        <v>6.900656633253639</v>
      </c>
      <c r="E337" s="35" t="n">
        <v>4.911632320614885</v>
      </c>
      <c r="F337" s="35" t="n">
        <v>7.924962102612844</v>
      </c>
      <c r="G337" s="35" t="n">
        <v>6.404816492378061</v>
      </c>
      <c r="H337" s="35" t="n">
        <v>7.553457704936586</v>
      </c>
      <c r="I337" s="35" t="n">
        <v>6.006836232205877</v>
      </c>
      <c r="J337" s="35" t="n">
        <v>8.164947438092112</v>
      </c>
      <c r="K337" s="35" t="n">
        <v>7.822229901107178</v>
      </c>
      <c r="L337" s="35" t="n">
        <v>8.726269808015619</v>
      </c>
      <c r="M337" s="35" t="n">
        <v>4.41293184942111</v>
      </c>
      <c r="N337" s="35" t="n">
        <v>5.323848873009938</v>
      </c>
      <c r="O337" s="35" t="n">
        <v>7.351076167508922</v>
      </c>
      <c r="P337" s="35" t="n">
        <v>6.389217861215671</v>
      </c>
      <c r="Q337" s="35" t="n">
        <v>7.956360953611679</v>
      </c>
      <c r="R337" s="35" t="n">
        <v>7.879345213732301</v>
      </c>
      <c r="S337" s="35" t="n">
        <v>7.501742793410544</v>
      </c>
      <c r="T337" s="35" t="n">
        <v>5.49439204154686</v>
      </c>
      <c r="U337" s="35" t="n">
        <v>7.009372835879854</v>
      </c>
      <c r="V337" s="35" t="n">
        <v>6.472193550263312</v>
      </c>
      <c r="W337" s="35" t="n">
        <v>9.111621159612056</v>
      </c>
      <c r="X337" s="35" t="n">
        <v>7.469859511195165</v>
      </c>
      <c r="Y337" s="35" t="n">
        <v>4.50042938187908</v>
      </c>
      <c r="Z337" s="35" t="n">
        <v>6.581418847091625</v>
      </c>
      <c r="AA337" s="35" t="n">
        <v>6.554306685290364</v>
      </c>
      <c r="AB337" s="35" t="n">
        <v>6.527194523489095</v>
      </c>
      <c r="AC337" s="35" t="n">
        <v>6.500082361687833</v>
      </c>
      <c r="AD337" s="35" t="n">
        <v>6.472970199886571</v>
      </c>
      <c r="AE337" s="35" t="n">
        <v>6.472970199886571</v>
      </c>
      <c r="AF337" s="35" t="n">
        <v>6.472970199886571</v>
      </c>
      <c r="AG337" s="36" t="n">
        <v>6.472970199886571</v>
      </c>
    </row>
    <row r="338" ht="15.75" customHeight="1" s="34">
      <c r="A338" s="17" t="inlineStr">
        <is>
          <t>Mississippi</t>
        </is>
      </c>
      <c r="B338" s="18" t="inlineStr">
        <is>
          <t>LULUCF - Forest Carbon Flux - Aboveground Biomass</t>
        </is>
      </c>
      <c r="C338" s="35" t="n">
        <v>-5.505527816545755</v>
      </c>
      <c r="D338" s="35" t="n">
        <v>-5.505527816545547</v>
      </c>
      <c r="E338" s="35" t="n">
        <v>-5.505527816544713</v>
      </c>
      <c r="F338" s="35" t="n">
        <v>-10.87875407403315</v>
      </c>
      <c r="G338" s="35" t="n">
        <v>-22.67238486921881</v>
      </c>
      <c r="H338" s="35" t="n">
        <v>-22.67238486921839</v>
      </c>
      <c r="I338" s="35" t="n">
        <v>-22.67238486921818</v>
      </c>
      <c r="J338" s="35" t="n">
        <v>-22.67238486921839</v>
      </c>
      <c r="K338" s="35" t="n">
        <v>-22.67238486921818</v>
      </c>
      <c r="L338" s="35" t="n">
        <v>-22.67238486921881</v>
      </c>
      <c r="M338" s="35" t="n">
        <v>-22.67238486921777</v>
      </c>
      <c r="N338" s="35" t="n">
        <v>-22.67238486921839</v>
      </c>
      <c r="O338" s="35" t="n">
        <v>-22.6723848692186</v>
      </c>
      <c r="P338" s="35" t="n">
        <v>-22.67238486921839</v>
      </c>
      <c r="Q338" s="35" t="n">
        <v>-22.67238486921756</v>
      </c>
      <c r="R338" s="35" t="n">
        <v>-22.67238486921881</v>
      </c>
      <c r="S338" s="35" t="n">
        <v>-24.58738213456525</v>
      </c>
      <c r="T338" s="35" t="n">
        <v>-29.8236226044678</v>
      </c>
      <c r="U338" s="35" t="n">
        <v>-29.8236226044678</v>
      </c>
      <c r="V338" s="35" t="n">
        <v>-29.82362260446405</v>
      </c>
      <c r="W338" s="35" t="n">
        <v>-29.8236226044678</v>
      </c>
      <c r="X338" s="35" t="n">
        <v>-29.82362260446697</v>
      </c>
      <c r="Y338" s="35" t="n">
        <v>-29.82362260446697</v>
      </c>
      <c r="Z338" s="35" t="n">
        <v>-29.82362260446822</v>
      </c>
      <c r="AA338" s="35" t="n">
        <v>-29.82362260446822</v>
      </c>
      <c r="AB338" s="35" t="n">
        <v>-29.82362260446822</v>
      </c>
      <c r="AC338" s="35" t="n">
        <v>-29.82362260446822</v>
      </c>
      <c r="AD338" s="35" t="n">
        <v>-29.82362260446822</v>
      </c>
      <c r="AE338" s="35" t="n">
        <v>0</v>
      </c>
      <c r="AF338" s="35" t="n">
        <v>0</v>
      </c>
      <c r="AG338" s="36" t="n">
        <v>0</v>
      </c>
    </row>
    <row r="339" ht="15.75" customHeight="1" s="34">
      <c r="A339" s="21" t="inlineStr">
        <is>
          <t>Mississippi</t>
        </is>
      </c>
      <c r="B339" s="22" t="inlineStr">
        <is>
          <t>LULUCF - Forest Carbon Flux - Belowground Biomass</t>
        </is>
      </c>
      <c r="C339" s="37" t="n">
        <v>-0.8933342805591853</v>
      </c>
      <c r="D339" s="37" t="n">
        <v>-0.8933342805592375</v>
      </c>
      <c r="E339" s="37" t="n">
        <v>-0.8933342805592634</v>
      </c>
      <c r="F339" s="37" t="n">
        <v>-2.009394447759961</v>
      </c>
      <c r="G339" s="37" t="n">
        <v>-4.459021715703983</v>
      </c>
      <c r="H339" s="37" t="n">
        <v>-4.459021715703956</v>
      </c>
      <c r="I339" s="37" t="n">
        <v>-4.459021715704191</v>
      </c>
      <c r="J339" s="37" t="n">
        <v>-4.459021715704035</v>
      </c>
      <c r="K339" s="37" t="n">
        <v>-4.459021715704087</v>
      </c>
      <c r="L339" s="37" t="n">
        <v>-4.459021715703983</v>
      </c>
      <c r="M339" s="37" t="n">
        <v>-4.459021715704035</v>
      </c>
      <c r="N339" s="37" t="n">
        <v>-4.459021715703983</v>
      </c>
      <c r="O339" s="37" t="n">
        <v>-4.459021715704087</v>
      </c>
      <c r="P339" s="37" t="n">
        <v>-4.459021715703931</v>
      </c>
      <c r="Q339" s="37" t="n">
        <v>-4.459021715704087</v>
      </c>
      <c r="R339" s="37" t="n">
        <v>-4.459021715704087</v>
      </c>
      <c r="S339" s="37" t="n">
        <v>-4.900789400444149</v>
      </c>
      <c r="T339" s="37" t="n">
        <v>-6.250513615815312</v>
      </c>
      <c r="U339" s="37" t="n">
        <v>-6.250513615815208</v>
      </c>
      <c r="V339" s="37" t="n">
        <v>-6.250513615814531</v>
      </c>
      <c r="W339" s="37" t="n">
        <v>-6.25051361581526</v>
      </c>
      <c r="X339" s="37" t="n">
        <v>-6.250513615815312</v>
      </c>
      <c r="Y339" s="37" t="n">
        <v>-6.250513615815312</v>
      </c>
      <c r="Z339" s="37" t="n">
        <v>-6.250513615815365</v>
      </c>
      <c r="AA339" s="37" t="n">
        <v>-6.250513615815365</v>
      </c>
      <c r="AB339" s="37" t="n">
        <v>-6.250513615815365</v>
      </c>
      <c r="AC339" s="37" t="n">
        <v>-6.250513615815365</v>
      </c>
      <c r="AD339" s="37" t="n">
        <v>-6.250513615815365</v>
      </c>
      <c r="AE339" s="37" t="n">
        <v>0</v>
      </c>
      <c r="AF339" s="37" t="n">
        <v>0</v>
      </c>
      <c r="AG339" s="38" t="n">
        <v>0</v>
      </c>
    </row>
    <row r="340" ht="15.75" customHeight="1" s="34">
      <c r="A340" s="17" t="inlineStr">
        <is>
          <t>Mississippi</t>
        </is>
      </c>
      <c r="B340" s="18" t="inlineStr">
        <is>
          <t>LULUCF - Forest Carbon Flux - Dead Wood</t>
        </is>
      </c>
      <c r="C340" s="35" t="n">
        <v>-1.888227573799711</v>
      </c>
      <c r="D340" s="35" t="n">
        <v>-1.888227573799684</v>
      </c>
      <c r="E340" s="35" t="n">
        <v>-1.888227573799658</v>
      </c>
      <c r="F340" s="35" t="n">
        <v>-1.827314848553532</v>
      </c>
      <c r="G340" s="35" t="n">
        <v>-1.693618227965343</v>
      </c>
      <c r="H340" s="35" t="n">
        <v>-1.693618227965343</v>
      </c>
      <c r="I340" s="35" t="n">
        <v>-1.693618227965317</v>
      </c>
      <c r="J340" s="35" t="n">
        <v>-1.693618227965369</v>
      </c>
      <c r="K340" s="35" t="n">
        <v>-1.693618227965239</v>
      </c>
      <c r="L340" s="35" t="n">
        <v>-1.693618227965343</v>
      </c>
      <c r="M340" s="35" t="n">
        <v>-1.693618227965369</v>
      </c>
      <c r="N340" s="35" t="n">
        <v>-1.693618227965265</v>
      </c>
      <c r="O340" s="35" t="n">
        <v>-1.693618227965395</v>
      </c>
      <c r="P340" s="35" t="n">
        <v>-1.693618227965395</v>
      </c>
      <c r="Q340" s="35" t="n">
        <v>-1.693618227965239</v>
      </c>
      <c r="R340" s="35" t="n">
        <v>-1.69361822796529</v>
      </c>
      <c r="S340" s="35" t="n">
        <v>-1.039993221767008</v>
      </c>
      <c r="T340" s="35" t="n">
        <v>1.466481842743335</v>
      </c>
      <c r="U340" s="35" t="n">
        <v>1.466481842743361</v>
      </c>
      <c r="V340" s="35" t="n">
        <v>1.46648184274323</v>
      </c>
      <c r="W340" s="35" t="n">
        <v>1.466481842743361</v>
      </c>
      <c r="X340" s="35" t="n">
        <v>1.466481842743439</v>
      </c>
      <c r="Y340" s="35" t="n">
        <v>1.466481842743335</v>
      </c>
      <c r="Z340" s="35" t="n">
        <v>1.466481842743413</v>
      </c>
      <c r="AA340" s="35" t="n">
        <v>1.466481842743413</v>
      </c>
      <c r="AB340" s="35" t="n">
        <v>1.466481842743413</v>
      </c>
      <c r="AC340" s="35" t="n">
        <v>1.466481842743413</v>
      </c>
      <c r="AD340" s="35" t="n">
        <v>1.466481842743413</v>
      </c>
      <c r="AE340" s="35" t="n">
        <v>0</v>
      </c>
      <c r="AF340" s="35" t="n">
        <v>0</v>
      </c>
      <c r="AG340" s="36" t="n">
        <v>0</v>
      </c>
    </row>
    <row r="341" ht="15.75" customHeight="1" s="34">
      <c r="A341" s="21" t="inlineStr">
        <is>
          <t>Mississippi</t>
        </is>
      </c>
      <c r="B341" s="22" t="inlineStr">
        <is>
          <t>LULUCF - Forest Carbon Flux - Litter</t>
        </is>
      </c>
      <c r="C341" s="37" t="n">
        <v>-1.353668585588972</v>
      </c>
      <c r="D341" s="37" t="n">
        <v>-1.353668585589181</v>
      </c>
      <c r="E341" s="37" t="n">
        <v>-1.353668585589024</v>
      </c>
      <c r="F341" s="37" t="n">
        <v>-1.174075930560825</v>
      </c>
      <c r="G341" s="37" t="n">
        <v>-0.7798901350199827</v>
      </c>
      <c r="H341" s="37" t="n">
        <v>-0.7798901350200087</v>
      </c>
      <c r="I341" s="37" t="n">
        <v>-0.7798901350199566</v>
      </c>
      <c r="J341" s="37" t="n">
        <v>-0.7798901350200087</v>
      </c>
      <c r="K341" s="37" t="n">
        <v>-0.7798901350199046</v>
      </c>
      <c r="L341" s="37" t="n">
        <v>-0.7798901350200087</v>
      </c>
      <c r="M341" s="37" t="n">
        <v>-0.7798901350198785</v>
      </c>
      <c r="N341" s="37" t="n">
        <v>-0.7798901350199566</v>
      </c>
      <c r="O341" s="37" t="n">
        <v>-0.7798901350199827</v>
      </c>
      <c r="P341" s="37" t="n">
        <v>-0.7798901350198524</v>
      </c>
      <c r="Q341" s="37" t="n">
        <v>-0.7798901350199827</v>
      </c>
      <c r="R341" s="37" t="n">
        <v>-0.7798901350199827</v>
      </c>
      <c r="S341" s="37" t="n">
        <v>-0.6633225700387868</v>
      </c>
      <c r="T341" s="37" t="n">
        <v>-0.2724127080233553</v>
      </c>
      <c r="U341" s="37" t="n">
        <v>-0.2724127080234334</v>
      </c>
      <c r="V341" s="37" t="n">
        <v>-0.2724127080232511</v>
      </c>
      <c r="W341" s="37" t="n">
        <v>-0.2724127080232771</v>
      </c>
      <c r="X341" s="37" t="n">
        <v>-0.2724127080233032</v>
      </c>
      <c r="Y341" s="37" t="n">
        <v>-0.2724127080234074</v>
      </c>
      <c r="Z341" s="37" t="n">
        <v>-0.2724127080233553</v>
      </c>
      <c r="AA341" s="37" t="n">
        <v>-0.2724127080233553</v>
      </c>
      <c r="AB341" s="37" t="n">
        <v>-0.2724127080233553</v>
      </c>
      <c r="AC341" s="37" t="n">
        <v>-0.2724127080233553</v>
      </c>
      <c r="AD341" s="37" t="n">
        <v>-0.2724127080233553</v>
      </c>
      <c r="AE341" s="37" t="n">
        <v>0</v>
      </c>
      <c r="AF341" s="37" t="n">
        <v>0</v>
      </c>
      <c r="AG341" s="38" t="n">
        <v>0</v>
      </c>
    </row>
    <row r="342" ht="15.75" customHeight="1" s="34">
      <c r="A342" s="17" t="inlineStr">
        <is>
          <t>Mississippi</t>
        </is>
      </c>
      <c r="B342" s="18" t="inlineStr">
        <is>
          <t>LULUCF - Forest Carbon Flux - Soil Organic Carbon</t>
        </is>
      </c>
      <c r="C342" s="35" t="n">
        <v>-15.47149422267828</v>
      </c>
      <c r="D342" s="35" t="n">
        <v>-15.47149422267807</v>
      </c>
      <c r="E342" s="35" t="n">
        <v>-15.47149422267849</v>
      </c>
      <c r="F342" s="35" t="n">
        <v>-12.28704940368002</v>
      </c>
      <c r="G342" s="35" t="n">
        <v>-5.297549114060795</v>
      </c>
      <c r="H342" s="35" t="n">
        <v>-5.29754911406142</v>
      </c>
      <c r="I342" s="35" t="n">
        <v>-5.297549114061003</v>
      </c>
      <c r="J342" s="35" t="n">
        <v>-5.297549114060378</v>
      </c>
      <c r="K342" s="35" t="n">
        <v>-5.29754911406142</v>
      </c>
      <c r="L342" s="35" t="n">
        <v>-5.297549114060795</v>
      </c>
      <c r="M342" s="35" t="n">
        <v>-5.297549114061003</v>
      </c>
      <c r="N342" s="35" t="n">
        <v>-5.297549114061003</v>
      </c>
      <c r="O342" s="35" t="n">
        <v>-5.297549114060795</v>
      </c>
      <c r="P342" s="35" t="n">
        <v>-5.297549114061212</v>
      </c>
      <c r="Q342" s="35" t="n">
        <v>-5.297549114060587</v>
      </c>
      <c r="R342" s="35" t="n">
        <v>-5.297549114061003</v>
      </c>
      <c r="S342" s="35" t="n">
        <v>-3.595495827798838</v>
      </c>
      <c r="T342" s="35" t="n">
        <v>2.112347648071629</v>
      </c>
      <c r="U342" s="35" t="n">
        <v>2.112347648070586</v>
      </c>
      <c r="V342" s="35" t="n">
        <v>2.112347648071629</v>
      </c>
      <c r="W342" s="35" t="n">
        <v>2.11234764807142</v>
      </c>
      <c r="X342" s="35" t="n">
        <v>2.112347648071003</v>
      </c>
      <c r="Y342" s="35" t="n">
        <v>2.112347648071212</v>
      </c>
      <c r="Z342" s="35" t="n">
        <v>2.112347648071212</v>
      </c>
      <c r="AA342" s="35" t="n">
        <v>2.112347648071212</v>
      </c>
      <c r="AB342" s="35" t="n">
        <v>2.112347648071212</v>
      </c>
      <c r="AC342" s="35" t="n">
        <v>2.112347648071212</v>
      </c>
      <c r="AD342" s="35" t="n">
        <v>2.112347648071212</v>
      </c>
      <c r="AE342" s="35" t="n">
        <v>0</v>
      </c>
      <c r="AF342" s="35" t="n">
        <v>0</v>
      </c>
      <c r="AG342" s="36" t="n">
        <v>0</v>
      </c>
    </row>
    <row r="343" ht="15.75" customHeight="1" s="34">
      <c r="A343" s="21" t="inlineStr">
        <is>
          <t>Mississippi</t>
        </is>
      </c>
      <c r="B343" s="22" t="inlineStr">
        <is>
          <t>LULUCF - Forest Carbon Flux - Total wood products and landfills</t>
        </is>
      </c>
      <c r="C343" s="37" t="n">
        <v>-14.12470009514437</v>
      </c>
      <c r="D343" s="37" t="n">
        <v>-14.12470009514437</v>
      </c>
      <c r="E343" s="37" t="n">
        <v>-14.12470009514437</v>
      </c>
      <c r="F343" s="37" t="n">
        <v>-17.77831840635345</v>
      </c>
      <c r="G343" s="37" t="n">
        <v>-17.77831840635345</v>
      </c>
      <c r="H343" s="37" t="n">
        <v>-17.77831840635345</v>
      </c>
      <c r="I343" s="37" t="n">
        <v>-17.77831840635345</v>
      </c>
      <c r="J343" s="37" t="n">
        <v>-17.77831840635345</v>
      </c>
      <c r="K343" s="37" t="n">
        <v>-17.77831840635345</v>
      </c>
      <c r="L343" s="37" t="n">
        <v>-17.77831840635345</v>
      </c>
      <c r="M343" s="37" t="n">
        <v>-17.77831840635345</v>
      </c>
      <c r="N343" s="37" t="n">
        <v>-17.77831840635345</v>
      </c>
      <c r="O343" s="37" t="n">
        <v>-17.77831840635345</v>
      </c>
      <c r="P343" s="37" t="n">
        <v>-17.77831840635345</v>
      </c>
      <c r="Q343" s="37" t="n">
        <v>-17.77831840635345</v>
      </c>
      <c r="R343" s="37" t="n">
        <v>-17.77831840635345</v>
      </c>
      <c r="S343" s="37" t="n">
        <v>-17.77831840635345</v>
      </c>
      <c r="T343" s="37" t="n">
        <v>-17.77831840635345</v>
      </c>
      <c r="U343" s="37" t="n">
        <v>-17.77831840635345</v>
      </c>
      <c r="V343" s="37" t="n">
        <v>-17.77831840635345</v>
      </c>
      <c r="W343" s="37" t="n">
        <v>-17.77831840635345</v>
      </c>
      <c r="X343" s="37" t="n">
        <v>-17.77831840635345</v>
      </c>
      <c r="Y343" s="37" t="n">
        <v>-17.77831840635345</v>
      </c>
      <c r="Z343" s="37" t="n">
        <v>-17.77831840635345</v>
      </c>
      <c r="AA343" s="37" t="n">
        <v>-17.77831840635345</v>
      </c>
      <c r="AB343" s="37" t="n">
        <v>-17.77831840635345</v>
      </c>
      <c r="AC343" s="37" t="n">
        <v>-17.77831840635345</v>
      </c>
      <c r="AD343" s="37" t="n">
        <v>-17.77831840635345</v>
      </c>
      <c r="AE343" s="37" t="n">
        <v>0</v>
      </c>
      <c r="AF343" s="37" t="n">
        <v>0</v>
      </c>
      <c r="AG343" s="38" t="n">
        <v>0</v>
      </c>
    </row>
    <row r="344" ht="15.75" customHeight="1" s="34">
      <c r="A344" s="17" t="inlineStr">
        <is>
          <t>Mississippi</t>
        </is>
      </c>
      <c r="B344" s="18" t="inlineStr">
        <is>
          <t>LULUCF - Urban Trees</t>
        </is>
      </c>
      <c r="C344" s="35" t="n">
        <v>-0.8768029001599996</v>
      </c>
      <c r="D344" s="35" t="n">
        <v>-0.8962285434666665</v>
      </c>
      <c r="E344" s="35" t="n">
        <v>-0.915654186773333</v>
      </c>
      <c r="F344" s="35" t="n">
        <v>-0.9350798300799996</v>
      </c>
      <c r="G344" s="35" t="n">
        <v>-0.9545054733866664</v>
      </c>
      <c r="H344" s="35" t="n">
        <v>-0.9739311166933329</v>
      </c>
      <c r="I344" s="35" t="n">
        <v>-0.9933567599999996</v>
      </c>
      <c r="J344" s="35" t="n">
        <v>-1.012782403306666</v>
      </c>
      <c r="K344" s="35" t="n">
        <v>-1.032208046613333</v>
      </c>
      <c r="L344" s="35" t="n">
        <v>-1.05163368992</v>
      </c>
      <c r="M344" s="35" t="n">
        <v>-1.071059333226666</v>
      </c>
      <c r="N344" s="35" t="n">
        <v>-1.090405127029178</v>
      </c>
      <c r="O344" s="35" t="n">
        <v>-1.10975092083169</v>
      </c>
      <c r="P344" s="35" t="n">
        <v>-1.129096714634202</v>
      </c>
      <c r="Q344" s="35" t="n">
        <v>-1.148442508436714</v>
      </c>
      <c r="R344" s="35" t="n">
        <v>-1.167788302239225</v>
      </c>
      <c r="S344" s="35" t="n">
        <v>-1.187134096041737</v>
      </c>
      <c r="T344" s="35" t="n">
        <v>-1.206479889844249</v>
      </c>
      <c r="U344" s="35" t="n">
        <v>-1.225825683646761</v>
      </c>
      <c r="V344" s="35" t="n">
        <v>-1.245171477449273</v>
      </c>
      <c r="W344" s="35" t="n">
        <v>-1.264517271251785</v>
      </c>
      <c r="X344" s="35" t="n">
        <v>-1.283863065054301</v>
      </c>
      <c r="Y344" s="35" t="n">
        <v>-1.303208858856812</v>
      </c>
      <c r="Z344" s="35" t="n">
        <v>-1.322554652659324</v>
      </c>
      <c r="AA344" s="35" t="n">
        <v>-1.341900446461835</v>
      </c>
      <c r="AB344" s="35" t="n">
        <v>-1.361246240264347</v>
      </c>
      <c r="AC344" s="35" t="n">
        <v>-1.380592034066859</v>
      </c>
      <c r="AD344" s="35" t="n">
        <v>-1.39993782786937</v>
      </c>
      <c r="AE344" s="35" t="n">
        <v>0</v>
      </c>
      <c r="AF344" s="35" t="n">
        <v>0</v>
      </c>
      <c r="AG344" s="36" t="n">
        <v>0</v>
      </c>
    </row>
    <row r="345" ht="15.75" customHeight="1" s="34">
      <c r="A345" s="21" t="inlineStr">
        <is>
          <t>Mississippi</t>
        </is>
      </c>
      <c r="B345" s="22" t="inlineStr">
        <is>
          <t>LULUCF - Landfilled Yard Trimmings and Food Scraps</t>
        </is>
      </c>
      <c r="C345" s="37" t="n">
        <v>-0.2389574388621043</v>
      </c>
      <c r="D345" s="37" t="n">
        <v>-0.2247462023299672</v>
      </c>
      <c r="E345" s="37" t="n">
        <v>-0.2211855237212372</v>
      </c>
      <c r="F345" s="37" t="n">
        <v>-0.1931023455623865</v>
      </c>
      <c r="G345" s="37" t="n">
        <v>-0.1703203505985502</v>
      </c>
      <c r="H345" s="37" t="n">
        <v>-0.140392044355505</v>
      </c>
      <c r="I345" s="37" t="n">
        <v>-0.1144998405802874</v>
      </c>
      <c r="J345" s="37" t="n">
        <v>-0.121749973269229</v>
      </c>
      <c r="K345" s="37" t="n">
        <v>-0.1203303419008529</v>
      </c>
      <c r="L345" s="37" t="n">
        <v>-0.111253672385699</v>
      </c>
      <c r="M345" s="37" t="n">
        <v>-0.1120292142118714</v>
      </c>
      <c r="N345" s="37" t="n">
        <v>-0.1130420658813428</v>
      </c>
      <c r="O345" s="37" t="n">
        <v>-0.1136184830257326</v>
      </c>
      <c r="P345" s="37" t="n">
        <v>-0.09649888999573381</v>
      </c>
      <c r="Q345" s="37" t="n">
        <v>-0.0942928578889866</v>
      </c>
      <c r="R345" s="37" t="n">
        <v>-0.09455232960385412</v>
      </c>
      <c r="S345" s="37" t="n">
        <v>-0.09313975770804475</v>
      </c>
      <c r="T345" s="37" t="n">
        <v>-0.08868715022398567</v>
      </c>
      <c r="U345" s="37" t="n">
        <v>-0.08684606622909474</v>
      </c>
      <c r="V345" s="37" t="n">
        <v>-0.09857370630800953</v>
      </c>
      <c r="W345" s="37" t="n">
        <v>-0.1045828265533772</v>
      </c>
      <c r="X345" s="37" t="n">
        <v>-0.102799704759312</v>
      </c>
      <c r="Y345" s="37" t="n">
        <v>-0.1013184034124469</v>
      </c>
      <c r="Z345" s="37" t="n">
        <v>-0.09624282326234471</v>
      </c>
      <c r="AA345" s="37" t="n">
        <v>-0.09527319952502525</v>
      </c>
      <c r="AB345" s="37" t="n">
        <v>-0.09495321721343083</v>
      </c>
      <c r="AC345" s="37" t="n">
        <v>-0.0941420714949667</v>
      </c>
      <c r="AD345" s="37" t="n">
        <v>-0.09351284947374032</v>
      </c>
      <c r="AE345" s="37" t="n">
        <v>0</v>
      </c>
      <c r="AF345" s="37" t="n">
        <v>0</v>
      </c>
      <c r="AG345" s="38" t="n">
        <v>0</v>
      </c>
    </row>
    <row r="346" ht="15.75" customHeight="1" s="34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35" t="n">
        <v>-0.01837553781333133</v>
      </c>
      <c r="D346" s="35" t="n">
        <v>-0.0169923522831075</v>
      </c>
      <c r="E346" s="35" t="n">
        <v>-0.01662338458493368</v>
      </c>
      <c r="F346" s="35" t="n">
        <v>-0.01303117774257685</v>
      </c>
      <c r="G346" s="35" t="n">
        <v>-0.01050497012334514</v>
      </c>
      <c r="H346" s="35" t="n">
        <v>-0.007290393129688131</v>
      </c>
      <c r="I346" s="35" t="n">
        <v>-0.004450494864893366</v>
      </c>
      <c r="J346" s="35" t="n">
        <v>-0.004525409737287228</v>
      </c>
      <c r="K346" s="35" t="n">
        <v>-0.004704951313162913</v>
      </c>
      <c r="L346" s="35" t="n">
        <v>-0.003991061332165951</v>
      </c>
      <c r="M346" s="35" t="n">
        <v>-0.004007355295670246</v>
      </c>
      <c r="N346" s="35" t="n">
        <v>-0.004763545460731336</v>
      </c>
      <c r="O346" s="35" t="n">
        <v>-0.005324023408899202</v>
      </c>
      <c r="P346" s="35" t="n">
        <v>-0.003530927193716138</v>
      </c>
      <c r="Q346" s="35" t="n">
        <v>-0.002948527090410465</v>
      </c>
      <c r="R346" s="35" t="n">
        <v>-0.003589401234126683</v>
      </c>
      <c r="S346" s="35" t="n">
        <v>-0.003997102720487315</v>
      </c>
      <c r="T346" s="35" t="n">
        <v>-0.004041770771220598</v>
      </c>
      <c r="U346" s="35" t="n">
        <v>-0.004285444757565046</v>
      </c>
      <c r="V346" s="35" t="n">
        <v>-0.005597274931278728</v>
      </c>
      <c r="W346" s="35" t="n">
        <v>-0.006390981500891428</v>
      </c>
      <c r="X346" s="35" t="n">
        <v>-0.006525776888294208</v>
      </c>
      <c r="Y346" s="35" t="n">
        <v>-0.00664730921327697</v>
      </c>
      <c r="Z346" s="35" t="n">
        <v>-0.006345050944228849</v>
      </c>
      <c r="AA346" s="35" t="n">
        <v>-0.00634748681933568</v>
      </c>
      <c r="AB346" s="35" t="n">
        <v>-0.006425255003049907</v>
      </c>
      <c r="AC346" s="35" t="n">
        <v>-0.006485281246471894</v>
      </c>
      <c r="AD346" s="35" t="n">
        <v>-0.006541205735890239</v>
      </c>
      <c r="AE346" s="35" t="n">
        <v>0</v>
      </c>
      <c r="AF346" s="35" t="n">
        <v>0</v>
      </c>
      <c r="AG346" s="36" t="n">
        <v>0</v>
      </c>
    </row>
    <row r="347" ht="15.75" customHeight="1" s="34">
      <c r="A347" s="21" t="inlineStr">
        <is>
          <t>Mississippi</t>
        </is>
      </c>
      <c r="B347" s="22" t="inlineStr">
        <is>
          <t>LULUCF - Landfilled Yard Trimmings and Food Scraps - Leaves</t>
        </is>
      </c>
      <c r="C347" s="37" t="n">
        <v>-0.0997460487052909</v>
      </c>
      <c r="D347" s="37" t="n">
        <v>-0.09501285094889628</v>
      </c>
      <c r="E347" s="37" t="n">
        <v>-0.09323841562218982</v>
      </c>
      <c r="F347" s="37" t="n">
        <v>-0.08134566415451847</v>
      </c>
      <c r="G347" s="37" t="n">
        <v>-0.07221364964699128</v>
      </c>
      <c r="H347" s="37" t="n">
        <v>-0.06057796035132533</v>
      </c>
      <c r="I347" s="37" t="n">
        <v>-0.04967694924287821</v>
      </c>
      <c r="J347" s="37" t="n">
        <v>-0.04756438795678503</v>
      </c>
      <c r="K347" s="37" t="n">
        <v>-0.04596964193042644</v>
      </c>
      <c r="L347" s="37" t="n">
        <v>-0.04177163616007745</v>
      </c>
      <c r="M347" s="37" t="n">
        <v>-0.03988655296114803</v>
      </c>
      <c r="N347" s="37" t="n">
        <v>-0.04046927404662366</v>
      </c>
      <c r="O347" s="37" t="n">
        <v>-0.04070642020685314</v>
      </c>
      <c r="P347" s="37" t="n">
        <v>-0.03378710512515211</v>
      </c>
      <c r="Q347" s="37" t="n">
        <v>-0.03045133660671486</v>
      </c>
      <c r="R347" s="37" t="n">
        <v>-0.03117988533158469</v>
      </c>
      <c r="S347" s="37" t="n">
        <v>-0.03108371019384996</v>
      </c>
      <c r="T347" s="37" t="n">
        <v>-0.02947662835529225</v>
      </c>
      <c r="U347" s="37" t="n">
        <v>-0.02910411045708103</v>
      </c>
      <c r="V347" s="37" t="n">
        <v>-0.03423721092405625</v>
      </c>
      <c r="W347" s="37" t="n">
        <v>-0.03699278475204179</v>
      </c>
      <c r="X347" s="37" t="n">
        <v>-0.03664896137984306</v>
      </c>
      <c r="Y347" s="37" t="n">
        <v>-0.0363812449969708</v>
      </c>
      <c r="Z347" s="37" t="n">
        <v>-0.03413812083026338</v>
      </c>
      <c r="AA347" s="37" t="n">
        <v>-0.03351050707662791</v>
      </c>
      <c r="AB347" s="37" t="n">
        <v>-0.03334851608655208</v>
      </c>
      <c r="AC347" s="37" t="n">
        <v>-0.03317895506804143</v>
      </c>
      <c r="AD347" s="37" t="n">
        <v>-0.03305865070339883</v>
      </c>
      <c r="AE347" s="37" t="n">
        <v>0</v>
      </c>
      <c r="AF347" s="37" t="n">
        <v>0</v>
      </c>
      <c r="AG347" s="38" t="n">
        <v>0</v>
      </c>
    </row>
    <row r="348" ht="15.75" customHeight="1" s="34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35" t="n">
        <v>-0.09884738210356689</v>
      </c>
      <c r="D348" s="35" t="n">
        <v>-0.09385886819371377</v>
      </c>
      <c r="E348" s="35" t="n">
        <v>-0.09192867003208091</v>
      </c>
      <c r="F348" s="35" t="n">
        <v>-0.0795772109303032</v>
      </c>
      <c r="G348" s="35" t="n">
        <v>-0.07009155443836808</v>
      </c>
      <c r="H348" s="35" t="n">
        <v>-0.05804253290347242</v>
      </c>
      <c r="I348" s="35" t="n">
        <v>-0.04677087126951581</v>
      </c>
      <c r="J348" s="35" t="n">
        <v>-0.04457380019415639</v>
      </c>
      <c r="K348" s="35" t="n">
        <v>-0.04291470723764272</v>
      </c>
      <c r="L348" s="35" t="n">
        <v>-0.03857670987231381</v>
      </c>
      <c r="M348" s="35" t="n">
        <v>-0.03662963796580807</v>
      </c>
      <c r="N348" s="35" t="n">
        <v>-0.03722921106281963</v>
      </c>
      <c r="O348" s="35" t="n">
        <v>-0.03747242434021802</v>
      </c>
      <c r="P348" s="35" t="n">
        <v>-0.03034184962763955</v>
      </c>
      <c r="Q348" s="35" t="n">
        <v>-0.02691565697643815</v>
      </c>
      <c r="R348" s="35" t="n">
        <v>-0.02762808810650995</v>
      </c>
      <c r="S348" s="35" t="n">
        <v>-0.02756777078119308</v>
      </c>
      <c r="T348" s="35" t="n">
        <v>-0.02609200111900676</v>
      </c>
      <c r="U348" s="35" t="n">
        <v>-0.02577223087786585</v>
      </c>
      <c r="V348" s="35" t="n">
        <v>-0.0306088047741429</v>
      </c>
      <c r="W348" s="35" t="n">
        <v>-0.03321820454289968</v>
      </c>
      <c r="X348" s="35" t="n">
        <v>-0.03292430426498337</v>
      </c>
      <c r="Y348" s="35" t="n">
        <v>-0.03270133722601236</v>
      </c>
      <c r="Z348" s="35" t="n">
        <v>-0.0306278080088626</v>
      </c>
      <c r="AA348" s="35" t="n">
        <v>-0.0300670364032347</v>
      </c>
      <c r="AB348" s="35" t="n">
        <v>-0.02994201024676575</v>
      </c>
      <c r="AC348" s="35" t="n">
        <v>-0.02980952384027584</v>
      </c>
      <c r="AD348" s="35" t="n">
        <v>-0.02972279884172804</v>
      </c>
      <c r="AE348" s="35" t="n">
        <v>0</v>
      </c>
      <c r="AF348" s="35" t="n">
        <v>0</v>
      </c>
      <c r="AG348" s="36" t="n">
        <v>0</v>
      </c>
    </row>
    <row r="349" ht="15.75" customHeight="1" s="34">
      <c r="A349" s="21" t="inlineStr">
        <is>
          <t>Mississippi</t>
        </is>
      </c>
      <c r="B349" s="22" t="inlineStr">
        <is>
          <t>LULUCF - Landfilled Yard Trimmings and Food Scraps - Landfilled Food Scraps</t>
        </is>
      </c>
      <c r="C349" s="37" t="n">
        <v>-0.02198847023991516</v>
      </c>
      <c r="D349" s="37" t="n">
        <v>-0.01888213090424968</v>
      </c>
      <c r="E349" s="37" t="n">
        <v>-0.01939505348203277</v>
      </c>
      <c r="F349" s="37" t="n">
        <v>-0.01914829273498795</v>
      </c>
      <c r="G349" s="37" t="n">
        <v>-0.01751017638984568</v>
      </c>
      <c r="H349" s="37" t="n">
        <v>-0.01448115797101912</v>
      </c>
      <c r="I349" s="37" t="n">
        <v>-0.01360152520299998</v>
      </c>
      <c r="J349" s="37" t="n">
        <v>-0.02508637538100038</v>
      </c>
      <c r="K349" s="37" t="n">
        <v>-0.02674104141962085</v>
      </c>
      <c r="L349" s="37" t="n">
        <v>-0.02691426502114181</v>
      </c>
      <c r="M349" s="37" t="n">
        <v>-0.03150566798924505</v>
      </c>
      <c r="N349" s="37" t="n">
        <v>-0.03058003531116822</v>
      </c>
      <c r="O349" s="37" t="n">
        <v>-0.03011561506976223</v>
      </c>
      <c r="P349" s="37" t="n">
        <v>-0.02883900804922602</v>
      </c>
      <c r="Q349" s="37" t="n">
        <v>-0.03397733721542312</v>
      </c>
      <c r="R349" s="37" t="n">
        <v>-0.0321549549316328</v>
      </c>
      <c r="S349" s="37" t="n">
        <v>-0.0304911740125144</v>
      </c>
      <c r="T349" s="37" t="n">
        <v>-0.02907674997846607</v>
      </c>
      <c r="U349" s="37" t="n">
        <v>-0.02768428013658282</v>
      </c>
      <c r="V349" s="37" t="n">
        <v>-0.02813041567853165</v>
      </c>
      <c r="W349" s="37" t="n">
        <v>-0.0279808557575443</v>
      </c>
      <c r="X349" s="37" t="n">
        <v>-0.02670066222619139</v>
      </c>
      <c r="Y349" s="37" t="n">
        <v>-0.02558851197618674</v>
      </c>
      <c r="Z349" s="37" t="n">
        <v>-0.02513184347898986</v>
      </c>
      <c r="AA349" s="37" t="n">
        <v>-0.02534816922582695</v>
      </c>
      <c r="AB349" s="37" t="n">
        <v>-0.02523743587706309</v>
      </c>
      <c r="AC349" s="37" t="n">
        <v>-0.02466831134017754</v>
      </c>
      <c r="AD349" s="37" t="n">
        <v>-0.02419019419272321</v>
      </c>
      <c r="AE349" s="37" t="n">
        <v>0</v>
      </c>
      <c r="AF349" s="37" t="n">
        <v>0</v>
      </c>
      <c r="AG349" s="38" t="n">
        <v>0</v>
      </c>
    </row>
    <row r="350" ht="15.75" customHeight="1" s="34">
      <c r="A350" s="17" t="inlineStr">
        <is>
          <t>Mississippi</t>
        </is>
      </c>
      <c r="B350" s="18" t="inlineStr">
        <is>
          <t>LULUCF - Forest Fires</t>
        </is>
      </c>
      <c r="C350" s="35" t="n">
        <v>0</v>
      </c>
      <c r="D350" s="35" t="n">
        <v>0</v>
      </c>
      <c r="E350" s="35" t="n">
        <v>0</v>
      </c>
      <c r="F350" s="35" t="n">
        <v>0</v>
      </c>
      <c r="G350" s="35" t="n">
        <v>0</v>
      </c>
      <c r="H350" s="35" t="n">
        <v>0</v>
      </c>
      <c r="I350" s="35" t="n">
        <v>0</v>
      </c>
      <c r="J350" s="35" t="n">
        <v>0</v>
      </c>
      <c r="K350" s="35" t="n">
        <v>0</v>
      </c>
      <c r="L350" s="35" t="n">
        <v>0</v>
      </c>
      <c r="M350" s="35" t="n">
        <v>0</v>
      </c>
      <c r="N350" s="35" t="n">
        <v>0</v>
      </c>
      <c r="O350" s="35" t="n">
        <v>0</v>
      </c>
      <c r="P350" s="35" t="n">
        <v>0</v>
      </c>
      <c r="Q350" s="35" t="n">
        <v>0</v>
      </c>
      <c r="R350" s="35" t="n">
        <v>0</v>
      </c>
      <c r="S350" s="35" t="n">
        <v>0</v>
      </c>
      <c r="T350" s="35" t="n">
        <v>0</v>
      </c>
      <c r="U350" s="35" t="n">
        <v>0</v>
      </c>
      <c r="V350" s="35" t="n">
        <v>0</v>
      </c>
      <c r="W350" s="35" t="n">
        <v>0</v>
      </c>
      <c r="X350" s="35" t="n">
        <v>0</v>
      </c>
      <c r="Y350" s="35" t="n">
        <v>0</v>
      </c>
      <c r="Z350" s="35" t="n">
        <v>0</v>
      </c>
      <c r="AA350" s="35" t="n">
        <v>0</v>
      </c>
      <c r="AB350" s="35" t="n">
        <v>0</v>
      </c>
      <c r="AC350" s="35" t="n">
        <v>0</v>
      </c>
      <c r="AD350" s="35" t="n">
        <v>0</v>
      </c>
      <c r="AE350" s="35" t="n">
        <v>0</v>
      </c>
      <c r="AF350" s="35" t="n">
        <v>0</v>
      </c>
      <c r="AG350" s="36" t="n">
        <v>0</v>
      </c>
    </row>
    <row r="351" ht="15.75" customHeight="1" s="34">
      <c r="A351" s="17" t="inlineStr">
        <is>
          <t>Mississippi</t>
        </is>
      </c>
      <c r="B351" s="18" t="inlineStr">
        <is>
          <t>LULUCF - Agricultural Soil Carbon Flux</t>
        </is>
      </c>
      <c r="C351" s="35" t="n">
        <v>-2.828736990038342</v>
      </c>
      <c r="D351" s="35" t="n">
        <v>-2.18812137946825</v>
      </c>
      <c r="E351" s="35" t="n">
        <v>-2.287425234203362</v>
      </c>
      <c r="F351" s="35" t="n">
        <v>-2.54084243196381</v>
      </c>
      <c r="G351" s="35" t="n">
        <v>-2.449002264597146</v>
      </c>
      <c r="H351" s="35" t="n">
        <v>-2.112432086187501</v>
      </c>
      <c r="I351" s="35" t="n">
        <v>-2.392803139933029</v>
      </c>
      <c r="J351" s="35" t="n">
        <v>-1.828008850269935</v>
      </c>
      <c r="K351" s="35" t="n">
        <v>-2.012577547534873</v>
      </c>
      <c r="L351" s="35" t="n">
        <v>-1.647017633405203</v>
      </c>
      <c r="M351" s="35" t="n">
        <v>-1.797554497966541</v>
      </c>
      <c r="N351" s="35" t="n">
        <v>-1.255046059970816</v>
      </c>
      <c r="O351" s="35" t="n">
        <v>-1.375333497113492</v>
      </c>
      <c r="P351" s="35" t="n">
        <v>-1.107273574925645</v>
      </c>
      <c r="Q351" s="35" t="n">
        <v>-1.604365958894142</v>
      </c>
      <c r="R351" s="35" t="n">
        <v>-1.504455691506806</v>
      </c>
      <c r="S351" s="35" t="n">
        <v>-1.89160881143501</v>
      </c>
      <c r="T351" s="35" t="n">
        <v>-1.018075317464333</v>
      </c>
      <c r="U351" s="35" t="n">
        <v>-1.342861519152859</v>
      </c>
      <c r="V351" s="35" t="n">
        <v>-0.9233865414505164</v>
      </c>
      <c r="W351" s="35" t="n">
        <v>-1.563367650193409</v>
      </c>
      <c r="X351" s="35" t="n">
        <v>-1.050771282959666</v>
      </c>
      <c r="Y351" s="35" t="n">
        <v>-1.045792327708144</v>
      </c>
      <c r="Z351" s="35" t="n">
        <v>-1.147605318293057</v>
      </c>
      <c r="AA351" s="35" t="n">
        <v>-1.144813759761125</v>
      </c>
      <c r="AB351" s="35" t="n">
        <v>-1.142022201229192</v>
      </c>
      <c r="AC351" s="35" t="n">
        <v>-1.13923064269726</v>
      </c>
      <c r="AD351" s="35" t="n">
        <v>-1.136439084165328</v>
      </c>
      <c r="AE351" s="35" t="n">
        <v>-1.136439084165328</v>
      </c>
      <c r="AF351" s="35" t="n">
        <v>-1.136439084165328</v>
      </c>
      <c r="AG351" s="36" t="n">
        <v>-1.136439084165328</v>
      </c>
    </row>
    <row r="352" ht="15.75" customHeight="1" s="34">
      <c r="A352" s="17" t="inlineStr">
        <is>
          <t>Missouri</t>
        </is>
      </c>
      <c r="B352" s="18" t="inlineStr">
        <is>
          <t>LULUCF - Forest Carbon Flux - Aboveground Biomass</t>
        </is>
      </c>
      <c r="C352" s="35" t="n">
        <v>-10.11836927383935</v>
      </c>
      <c r="D352" s="35" t="n">
        <v>-10.11836927383904</v>
      </c>
      <c r="E352" s="35" t="n">
        <v>-10.11836927383852</v>
      </c>
      <c r="F352" s="35" t="n">
        <v>-10.11836927383914</v>
      </c>
      <c r="G352" s="35" t="n">
        <v>-10.11836927383894</v>
      </c>
      <c r="H352" s="35" t="n">
        <v>-10.11836927383914</v>
      </c>
      <c r="I352" s="35" t="n">
        <v>-10.11836927383914</v>
      </c>
      <c r="J352" s="35" t="n">
        <v>-10.11836927383914</v>
      </c>
      <c r="K352" s="35" t="n">
        <v>-10.11836927383873</v>
      </c>
      <c r="L352" s="35" t="n">
        <v>-10.11836927383894</v>
      </c>
      <c r="M352" s="35" t="n">
        <v>-10.11836927383914</v>
      </c>
      <c r="N352" s="35" t="n">
        <v>-13.24942346552662</v>
      </c>
      <c r="O352" s="35" t="n">
        <v>-21.9558368324</v>
      </c>
      <c r="P352" s="35" t="n">
        <v>-21.95583683239958</v>
      </c>
      <c r="Q352" s="35" t="n">
        <v>-21.95583683239958</v>
      </c>
      <c r="R352" s="35" t="n">
        <v>-21.95583683239958</v>
      </c>
      <c r="S352" s="35" t="n">
        <v>-11.18481987067133</v>
      </c>
      <c r="T352" s="35" t="n">
        <v>-7.252319716177358</v>
      </c>
      <c r="U352" s="35" t="n">
        <v>-7.25231971617715</v>
      </c>
      <c r="V352" s="35" t="n">
        <v>-7.252319716176316</v>
      </c>
      <c r="W352" s="35" t="n">
        <v>-7.252319716176942</v>
      </c>
      <c r="X352" s="35" t="n">
        <v>-7.252319716175691</v>
      </c>
      <c r="Y352" s="35" t="n">
        <v>-7.25231971617715</v>
      </c>
      <c r="Z352" s="35" t="n">
        <v>-7.252319716176733</v>
      </c>
      <c r="AA352" s="35" t="n">
        <v>-7.252319716176733</v>
      </c>
      <c r="AB352" s="35" t="n">
        <v>-7.252319716176733</v>
      </c>
      <c r="AC352" s="35" t="n">
        <v>-7.252319716176733</v>
      </c>
      <c r="AD352" s="35" t="n">
        <v>-7.252319716176733</v>
      </c>
      <c r="AE352" s="35" t="n">
        <v>0</v>
      </c>
      <c r="AF352" s="35" t="n">
        <v>0</v>
      </c>
      <c r="AG352" s="36" t="n">
        <v>0</v>
      </c>
    </row>
    <row r="353" ht="15.75" customHeight="1" s="34">
      <c r="A353" s="21" t="inlineStr">
        <is>
          <t>Missouri</t>
        </is>
      </c>
      <c r="B353" s="22" t="inlineStr">
        <is>
          <t>LULUCF - Forest Carbon Flux - Belowground Biomass</t>
        </is>
      </c>
      <c r="C353" s="37" t="n">
        <v>-1.910232531182591</v>
      </c>
      <c r="D353" s="37" t="n">
        <v>-1.910232531182565</v>
      </c>
      <c r="E353" s="37" t="n">
        <v>-1.910232531182539</v>
      </c>
      <c r="F353" s="37" t="n">
        <v>-1.910232531182591</v>
      </c>
      <c r="G353" s="37" t="n">
        <v>-1.910232531182565</v>
      </c>
      <c r="H353" s="37" t="n">
        <v>-1.910232531182565</v>
      </c>
      <c r="I353" s="37" t="n">
        <v>-1.910232531182539</v>
      </c>
      <c r="J353" s="37" t="n">
        <v>-1.910232531182591</v>
      </c>
      <c r="K353" s="37" t="n">
        <v>-1.910232531182487</v>
      </c>
      <c r="L353" s="37" t="n">
        <v>-1.910232531182617</v>
      </c>
      <c r="M353" s="37" t="n">
        <v>-1.910232531182591</v>
      </c>
      <c r="N353" s="37" t="n">
        <v>-2.510359587509998</v>
      </c>
      <c r="O353" s="37" t="n">
        <v>-4.179125404317984</v>
      </c>
      <c r="P353" s="37" t="n">
        <v>-4.179125404317958</v>
      </c>
      <c r="Q353" s="37" t="n">
        <v>-4.179125404317958</v>
      </c>
      <c r="R353" s="37" t="n">
        <v>-4.179125404317958</v>
      </c>
      <c r="S353" s="37" t="n">
        <v>-2.123216894227151</v>
      </c>
      <c r="T353" s="37" t="n">
        <v>-1.368512447859729</v>
      </c>
      <c r="U353" s="37" t="n">
        <v>-1.368512447859677</v>
      </c>
      <c r="V353" s="37" t="n">
        <v>-1.368512447859755</v>
      </c>
      <c r="W353" s="37" t="n">
        <v>-1.368512447859651</v>
      </c>
      <c r="X353" s="37" t="n">
        <v>-1.368512447859416</v>
      </c>
      <c r="Y353" s="37" t="n">
        <v>-1.368512447859677</v>
      </c>
      <c r="Z353" s="37" t="n">
        <v>-1.368512447859677</v>
      </c>
      <c r="AA353" s="37" t="n">
        <v>-1.368512447859677</v>
      </c>
      <c r="AB353" s="37" t="n">
        <v>-1.368512447859677</v>
      </c>
      <c r="AC353" s="37" t="n">
        <v>-1.368512447859677</v>
      </c>
      <c r="AD353" s="37" t="n">
        <v>-1.368512447859677</v>
      </c>
      <c r="AE353" s="37" t="n">
        <v>0</v>
      </c>
      <c r="AF353" s="37" t="n">
        <v>0</v>
      </c>
      <c r="AG353" s="38" t="n">
        <v>0</v>
      </c>
    </row>
    <row r="354" ht="15.75" customHeight="1" s="34">
      <c r="A354" s="17" t="inlineStr">
        <is>
          <t>Missouri</t>
        </is>
      </c>
      <c r="B354" s="18" t="inlineStr">
        <is>
          <t>LULUCF - Forest Carbon Flux - Dead Wood</t>
        </is>
      </c>
      <c r="C354" s="35" t="n">
        <v>-1.799783836088165</v>
      </c>
      <c r="D354" s="35" t="n">
        <v>-1.799783836088139</v>
      </c>
      <c r="E354" s="35" t="n">
        <v>-1.799783836088139</v>
      </c>
      <c r="F354" s="35" t="n">
        <v>-1.799783836088139</v>
      </c>
      <c r="G354" s="35" t="n">
        <v>-1.799783836088165</v>
      </c>
      <c r="H354" s="35" t="n">
        <v>-1.799783836088165</v>
      </c>
      <c r="I354" s="35" t="n">
        <v>-1.799783836088113</v>
      </c>
      <c r="J354" s="35" t="n">
        <v>-1.799783836088217</v>
      </c>
      <c r="K354" s="35" t="n">
        <v>-1.799783836088139</v>
      </c>
      <c r="L354" s="35" t="n">
        <v>-1.799783836088217</v>
      </c>
      <c r="M354" s="35" t="n">
        <v>-1.799783836088139</v>
      </c>
      <c r="N354" s="35" t="n">
        <v>-2.498930052159648</v>
      </c>
      <c r="O354" s="35" t="n">
        <v>-4.443575614275915</v>
      </c>
      <c r="P354" s="35" t="n">
        <v>-4.443575614275915</v>
      </c>
      <c r="Q354" s="35" t="n">
        <v>-4.443575614275915</v>
      </c>
      <c r="R354" s="35" t="n">
        <v>-4.443575614275915</v>
      </c>
      <c r="S354" s="35" t="n">
        <v>-4.45911532677853</v>
      </c>
      <c r="T354" s="35" t="n">
        <v>-3.079821868084304</v>
      </c>
      <c r="U354" s="35" t="n">
        <v>-3.079821868084356</v>
      </c>
      <c r="V354" s="35" t="n">
        <v>-3.079821868084409</v>
      </c>
      <c r="W354" s="35" t="n">
        <v>-3.079821868084304</v>
      </c>
      <c r="X354" s="35" t="n">
        <v>-3.079821868083835</v>
      </c>
      <c r="Y354" s="35" t="n">
        <v>-3.079821868084252</v>
      </c>
      <c r="Z354" s="35" t="n">
        <v>-3.079821868084409</v>
      </c>
      <c r="AA354" s="35" t="n">
        <v>-3.079821868084409</v>
      </c>
      <c r="AB354" s="35" t="n">
        <v>-3.079821868084409</v>
      </c>
      <c r="AC354" s="35" t="n">
        <v>-3.079821868084409</v>
      </c>
      <c r="AD354" s="35" t="n">
        <v>-3.079821868084409</v>
      </c>
      <c r="AE354" s="35" t="n">
        <v>0</v>
      </c>
      <c r="AF354" s="35" t="n">
        <v>0</v>
      </c>
      <c r="AG354" s="36" t="n">
        <v>0</v>
      </c>
    </row>
    <row r="355" ht="15.75" customHeight="1" s="34">
      <c r="A355" s="21" t="inlineStr">
        <is>
          <t>Missouri</t>
        </is>
      </c>
      <c r="B355" s="22" t="inlineStr">
        <is>
          <t>LULUCF - Forest Carbon Flux - Litter</t>
        </is>
      </c>
      <c r="C355" s="37" t="n">
        <v>-0.4923377090115816</v>
      </c>
      <c r="D355" s="37" t="n">
        <v>-0.4923377090116858</v>
      </c>
      <c r="E355" s="37" t="n">
        <v>-0.4923377090115555</v>
      </c>
      <c r="F355" s="37" t="n">
        <v>-0.4923377090116337</v>
      </c>
      <c r="G355" s="37" t="n">
        <v>-0.4923377090116077</v>
      </c>
      <c r="H355" s="37" t="n">
        <v>-0.4923377090116077</v>
      </c>
      <c r="I355" s="37" t="n">
        <v>-0.4923377090116858</v>
      </c>
      <c r="J355" s="37" t="n">
        <v>-0.4923377090115816</v>
      </c>
      <c r="K355" s="37" t="n">
        <v>-0.4923377090116597</v>
      </c>
      <c r="L355" s="37" t="n">
        <v>-0.4923377090116337</v>
      </c>
      <c r="M355" s="37" t="n">
        <v>-0.4923377090115816</v>
      </c>
      <c r="N355" s="37" t="n">
        <v>-0.9190042668770815</v>
      </c>
      <c r="O355" s="37" t="n">
        <v>-2.105443787897873</v>
      </c>
      <c r="P355" s="37" t="n">
        <v>-2.105443787897952</v>
      </c>
      <c r="Q355" s="37" t="n">
        <v>-2.105443787897926</v>
      </c>
      <c r="R355" s="37" t="n">
        <v>-2.105443787897821</v>
      </c>
      <c r="S355" s="37" t="n">
        <v>-0.706856582109727</v>
      </c>
      <c r="T355" s="37" t="n">
        <v>-0.1895709032567083</v>
      </c>
      <c r="U355" s="37" t="n">
        <v>-0.189570903256552</v>
      </c>
      <c r="V355" s="37" t="n">
        <v>-0.1895709032566041</v>
      </c>
      <c r="W355" s="37" t="n">
        <v>-0.1895709032566041</v>
      </c>
      <c r="X355" s="37" t="n">
        <v>-0.1895709032566302</v>
      </c>
      <c r="Y355" s="37" t="n">
        <v>-0.189570903256552</v>
      </c>
      <c r="Z355" s="37" t="n">
        <v>-0.1895709032566562</v>
      </c>
      <c r="AA355" s="37" t="n">
        <v>-0.1895709032566562</v>
      </c>
      <c r="AB355" s="37" t="n">
        <v>-0.1895709032566562</v>
      </c>
      <c r="AC355" s="37" t="n">
        <v>-0.1895709032566562</v>
      </c>
      <c r="AD355" s="37" t="n">
        <v>-0.1895709032566562</v>
      </c>
      <c r="AE355" s="37" t="n">
        <v>0</v>
      </c>
      <c r="AF355" s="37" t="n">
        <v>0</v>
      </c>
      <c r="AG355" s="38" t="n">
        <v>0</v>
      </c>
    </row>
    <row r="356" ht="15.75" customHeight="1" s="34">
      <c r="A356" s="17" t="inlineStr">
        <is>
          <t>Missouri</t>
        </is>
      </c>
      <c r="B356" s="18" t="inlineStr">
        <is>
          <t>LULUCF - Forest Carbon Flux - Soil Organic Carbon</t>
        </is>
      </c>
      <c r="C356" s="35" t="n">
        <v>-2.363068137397761</v>
      </c>
      <c r="D356" s="35" t="n">
        <v>-2.363068137398177</v>
      </c>
      <c r="E356" s="35" t="n">
        <v>-2.363068137398177</v>
      </c>
      <c r="F356" s="35" t="n">
        <v>-2.363068137398594</v>
      </c>
      <c r="G356" s="35" t="n">
        <v>-2.363068137397969</v>
      </c>
      <c r="H356" s="35" t="n">
        <v>-2.363068137397761</v>
      </c>
      <c r="I356" s="35" t="n">
        <v>-2.363068137398386</v>
      </c>
      <c r="J356" s="35" t="n">
        <v>-2.363068137397552</v>
      </c>
      <c r="K356" s="35" t="n">
        <v>-2.363068137398594</v>
      </c>
      <c r="L356" s="35" t="n">
        <v>-2.363068137398177</v>
      </c>
      <c r="M356" s="35" t="n">
        <v>-2.363068137398386</v>
      </c>
      <c r="N356" s="35" t="n">
        <v>-4.986746572736743</v>
      </c>
      <c r="O356" s="35" t="n">
        <v>-12.28245730692106</v>
      </c>
      <c r="P356" s="35" t="n">
        <v>-12.28245730692127</v>
      </c>
      <c r="Q356" s="35" t="n">
        <v>-12.28245730692085</v>
      </c>
      <c r="R356" s="35" t="n">
        <v>-12.28245730692085</v>
      </c>
      <c r="S356" s="35" t="n">
        <v>-5.946660367544817</v>
      </c>
      <c r="T356" s="35" t="n">
        <v>-3.603283417365503</v>
      </c>
      <c r="U356" s="35" t="n">
        <v>-3.603283417364669</v>
      </c>
      <c r="V356" s="35" t="n">
        <v>-3.603283417365295</v>
      </c>
      <c r="W356" s="35" t="n">
        <v>-3.603283417364878</v>
      </c>
      <c r="X356" s="35" t="n">
        <v>-3.603283417364461</v>
      </c>
      <c r="Y356" s="35" t="n">
        <v>-3.603283417365295</v>
      </c>
      <c r="Z356" s="35" t="n">
        <v>-3.603283417365086</v>
      </c>
      <c r="AA356" s="35" t="n">
        <v>-3.603283417365086</v>
      </c>
      <c r="AB356" s="35" t="n">
        <v>-3.603283417365086</v>
      </c>
      <c r="AC356" s="35" t="n">
        <v>-3.603283417365086</v>
      </c>
      <c r="AD356" s="35" t="n">
        <v>-3.603283417365086</v>
      </c>
      <c r="AE356" s="35" t="n">
        <v>0</v>
      </c>
      <c r="AF356" s="35" t="n">
        <v>0</v>
      </c>
      <c r="AG356" s="36" t="n">
        <v>0</v>
      </c>
    </row>
    <row r="357" ht="15.75" customHeight="1" s="34">
      <c r="A357" s="21" t="inlineStr">
        <is>
          <t>Missouri</t>
        </is>
      </c>
      <c r="B357" s="22" t="inlineStr">
        <is>
          <t>LULUCF - Forest Carbon Flux - Total wood products and landfills</t>
        </is>
      </c>
      <c r="C357" s="37" t="n">
        <v>-1.676877736093935</v>
      </c>
      <c r="D357" s="37" t="n">
        <v>-1.676877736093935</v>
      </c>
      <c r="E357" s="37" t="n">
        <v>-1.676877736093935</v>
      </c>
      <c r="F357" s="37" t="n">
        <v>-2.272496807727422</v>
      </c>
      <c r="G357" s="37" t="n">
        <v>-2.272496807727422</v>
      </c>
      <c r="H357" s="37" t="n">
        <v>-2.272496807727422</v>
      </c>
      <c r="I357" s="37" t="n">
        <v>-2.272496807727422</v>
      </c>
      <c r="J357" s="37" t="n">
        <v>-2.272496807727422</v>
      </c>
      <c r="K357" s="37" t="n">
        <v>-2.272496807727422</v>
      </c>
      <c r="L357" s="37" t="n">
        <v>-2.272496807727422</v>
      </c>
      <c r="M357" s="37" t="n">
        <v>-2.272496807727422</v>
      </c>
      <c r="N357" s="37" t="n">
        <v>-2.272496807727422</v>
      </c>
      <c r="O357" s="37" t="n">
        <v>-2.272496807727422</v>
      </c>
      <c r="P357" s="37" t="n">
        <v>-2.272496807727422</v>
      </c>
      <c r="Q357" s="37" t="n">
        <v>-2.272496807727422</v>
      </c>
      <c r="R357" s="37" t="n">
        <v>-2.272496807727422</v>
      </c>
      <c r="S357" s="37" t="n">
        <v>-2.272496807727422</v>
      </c>
      <c r="T357" s="37" t="n">
        <v>-2.272496807727422</v>
      </c>
      <c r="U357" s="37" t="n">
        <v>-2.272496807727422</v>
      </c>
      <c r="V357" s="37" t="n">
        <v>-2.272496807727422</v>
      </c>
      <c r="W357" s="37" t="n">
        <v>-2.272496807727422</v>
      </c>
      <c r="X357" s="37" t="n">
        <v>-2.272496807727422</v>
      </c>
      <c r="Y357" s="37" t="n">
        <v>-2.272496807727422</v>
      </c>
      <c r="Z357" s="37" t="n">
        <v>-2.272496807727422</v>
      </c>
      <c r="AA357" s="37" t="n">
        <v>-2.272496807727422</v>
      </c>
      <c r="AB357" s="37" t="n">
        <v>-2.272496807727422</v>
      </c>
      <c r="AC357" s="37" t="n">
        <v>-2.272496807727422</v>
      </c>
      <c r="AD357" s="37" t="n">
        <v>-2.272496807727422</v>
      </c>
      <c r="AE357" s="37" t="n">
        <v>0</v>
      </c>
      <c r="AF357" s="37" t="n">
        <v>0</v>
      </c>
      <c r="AG357" s="38" t="n">
        <v>0</v>
      </c>
    </row>
    <row r="358" ht="15.75" customHeight="1" s="34">
      <c r="A358" s="17" t="inlineStr">
        <is>
          <t>Missouri</t>
        </is>
      </c>
      <c r="B358" s="18" t="inlineStr">
        <is>
          <t>LULUCF - Urban Trees</t>
        </is>
      </c>
      <c r="C358" s="35" t="n">
        <v>-0.9911656754999999</v>
      </c>
      <c r="D358" s="35" t="n">
        <v>-1.00721822355</v>
      </c>
      <c r="E358" s="35" t="n">
        <v>-1.0232707716</v>
      </c>
      <c r="F358" s="35" t="n">
        <v>-1.039323319649999</v>
      </c>
      <c r="G358" s="35" t="n">
        <v>-1.0553758677</v>
      </c>
      <c r="H358" s="35" t="n">
        <v>-1.07142841575</v>
      </c>
      <c r="I358" s="35" t="n">
        <v>-1.0874809638</v>
      </c>
      <c r="J358" s="35" t="n">
        <v>-1.103533511849999</v>
      </c>
      <c r="K358" s="35" t="n">
        <v>-1.119586059899999</v>
      </c>
      <c r="L358" s="35" t="n">
        <v>-1.135638607949999</v>
      </c>
      <c r="M358" s="35" t="n">
        <v>-1.151691156</v>
      </c>
      <c r="N358" s="35" t="n">
        <v>-1.166124001026115</v>
      </c>
      <c r="O358" s="35" t="n">
        <v>-1.18055684605223</v>
      </c>
      <c r="P358" s="35" t="n">
        <v>-1.194989691078345</v>
      </c>
      <c r="Q358" s="35" t="n">
        <v>-1.209422536104459</v>
      </c>
      <c r="R358" s="35" t="n">
        <v>-1.223855381130574</v>
      </c>
      <c r="S358" s="35" t="n">
        <v>-1.238288226156689</v>
      </c>
      <c r="T358" s="35" t="n">
        <v>-1.252721071182804</v>
      </c>
      <c r="U358" s="35" t="n">
        <v>-1.267153916208919</v>
      </c>
      <c r="V358" s="35" t="n">
        <v>-1.281586761235034</v>
      </c>
      <c r="W358" s="35" t="n">
        <v>-1.296019606261149</v>
      </c>
      <c r="X358" s="35" t="n">
        <v>-1.310452451287263</v>
      </c>
      <c r="Y358" s="35" t="n">
        <v>-1.324885296313378</v>
      </c>
      <c r="Z358" s="35" t="n">
        <v>-1.339318141339493</v>
      </c>
      <c r="AA358" s="35" t="n">
        <v>-1.353750986365608</v>
      </c>
      <c r="AB358" s="35" t="n">
        <v>-1.368183831391723</v>
      </c>
      <c r="AC358" s="35" t="n">
        <v>-1.382616676417838</v>
      </c>
      <c r="AD358" s="35" t="n">
        <v>-1.397049521443953</v>
      </c>
      <c r="AE358" s="35" t="n">
        <v>0</v>
      </c>
      <c r="AF358" s="35" t="n">
        <v>0</v>
      </c>
      <c r="AG358" s="36" t="n">
        <v>0</v>
      </c>
    </row>
    <row r="359" ht="15.75" customHeight="1" s="34">
      <c r="A359" s="21" t="inlineStr">
        <is>
          <t>Missouri</t>
        </is>
      </c>
      <c r="B359" s="22" t="inlineStr">
        <is>
          <t>LULUCF - Landfilled Yard Trimmings and Food Scraps</t>
        </is>
      </c>
      <c r="C359" s="37" t="n">
        <v>-0.4780362413824135</v>
      </c>
      <c r="D359" s="37" t="n">
        <v>-0.4499223131752116</v>
      </c>
      <c r="E359" s="37" t="n">
        <v>-0.4422738134303245</v>
      </c>
      <c r="F359" s="37" t="n">
        <v>-0.3853755152332654</v>
      </c>
      <c r="G359" s="37" t="n">
        <v>-0.3386242406843689</v>
      </c>
      <c r="H359" s="37" t="n">
        <v>-0.2781448726561603</v>
      </c>
      <c r="I359" s="37" t="n">
        <v>-0.2273139792500616</v>
      </c>
      <c r="J359" s="37" t="n">
        <v>-0.2412516874601918</v>
      </c>
      <c r="K359" s="37" t="n">
        <v>-0.2377116429420091</v>
      </c>
      <c r="L359" s="37" t="n">
        <v>-0.2195040202717012</v>
      </c>
      <c r="M359" s="37" t="n">
        <v>-0.2194809298872703</v>
      </c>
      <c r="N359" s="37" t="n">
        <v>-0.2237287070675735</v>
      </c>
      <c r="O359" s="37" t="n">
        <v>-0.2267615086864146</v>
      </c>
      <c r="P359" s="37" t="n">
        <v>-0.1935007954560004</v>
      </c>
      <c r="Q359" s="37" t="n">
        <v>-0.1891111424656715</v>
      </c>
      <c r="R359" s="37" t="n">
        <v>-0.1899605942658069</v>
      </c>
      <c r="S359" s="37" t="n">
        <v>-0.1895468080466016</v>
      </c>
      <c r="T359" s="37" t="n">
        <v>-0.1804004359022796</v>
      </c>
      <c r="U359" s="37" t="n">
        <v>-0.1768711139520339</v>
      </c>
      <c r="V359" s="37" t="n">
        <v>-0.2008125707986969</v>
      </c>
      <c r="W359" s="37" t="n">
        <v>-0.2118764113749051</v>
      </c>
      <c r="X359" s="37" t="n">
        <v>-0.208134351398868</v>
      </c>
      <c r="Y359" s="37" t="n">
        <v>-0.2052260687820565</v>
      </c>
      <c r="Z359" s="37" t="n">
        <v>-0.1951490546936531</v>
      </c>
      <c r="AA359" s="37" t="n">
        <v>-0.1935478006665357</v>
      </c>
      <c r="AB359" s="37" t="n">
        <v>-0.193509990652513</v>
      </c>
      <c r="AC359" s="37" t="n">
        <v>-0.1923688677739295</v>
      </c>
      <c r="AD359" s="37" t="n">
        <v>-0.1916714878068713</v>
      </c>
      <c r="AE359" s="37" t="n">
        <v>0</v>
      </c>
      <c r="AF359" s="37" t="n">
        <v>0</v>
      </c>
      <c r="AG359" s="38" t="n">
        <v>0</v>
      </c>
    </row>
    <row r="360" ht="15.75" customHeight="1" s="34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35" t="n">
        <v>-0.03703087484536705</v>
      </c>
      <c r="D360" s="35" t="n">
        <v>-0.03426862209130926</v>
      </c>
      <c r="E360" s="35" t="n">
        <v>-0.0334532083523468</v>
      </c>
      <c r="F360" s="35" t="n">
        <v>-0.02618486808026654</v>
      </c>
      <c r="G360" s="35" t="n">
        <v>-0.02100789044962068</v>
      </c>
      <c r="H360" s="35" t="n">
        <v>-0.01451887518505049</v>
      </c>
      <c r="I360" s="35" t="n">
        <v>-0.008925998446113624</v>
      </c>
      <c r="J360" s="35" t="n">
        <v>-0.009031612518659358</v>
      </c>
      <c r="K360" s="35" t="n">
        <v>-0.009323346584800883</v>
      </c>
      <c r="L360" s="35" t="n">
        <v>-0.007888688387211743</v>
      </c>
      <c r="M360" s="35" t="n">
        <v>-0.007807316734629997</v>
      </c>
      <c r="N360" s="35" t="n">
        <v>-0.009459185572271054</v>
      </c>
      <c r="O360" s="35" t="n">
        <v>-0.0106993115791638</v>
      </c>
      <c r="P360" s="35" t="n">
        <v>-0.007179977358842828</v>
      </c>
      <c r="Q360" s="35" t="n">
        <v>-0.006012095002714924</v>
      </c>
      <c r="R360" s="35" t="n">
        <v>-0.007307220456490598</v>
      </c>
      <c r="S360" s="35" t="n">
        <v>-0.008293859556459114</v>
      </c>
      <c r="T360" s="35" t="n">
        <v>-0.008354097536268586</v>
      </c>
      <c r="U360" s="35" t="n">
        <v>-0.008844306601365265</v>
      </c>
      <c r="V360" s="35" t="n">
        <v>-0.01149978084021918</v>
      </c>
      <c r="W360" s="35" t="n">
        <v>-0.01301056952869411</v>
      </c>
      <c r="X360" s="35" t="n">
        <v>-0.01326199613254477</v>
      </c>
      <c r="Y360" s="35" t="n">
        <v>-0.01350494915771336</v>
      </c>
      <c r="Z360" s="35" t="n">
        <v>-0.01289990612110987</v>
      </c>
      <c r="AA360" s="35" t="n">
        <v>-0.0129243797888216</v>
      </c>
      <c r="AB360" s="35" t="n">
        <v>-0.01312009853044206</v>
      </c>
      <c r="AC360" s="35" t="n">
        <v>-0.01327285473089887</v>
      </c>
      <c r="AD360" s="35" t="n">
        <v>-0.01342361831617736</v>
      </c>
      <c r="AE360" s="35" t="n">
        <v>0</v>
      </c>
      <c r="AF360" s="35" t="n">
        <v>0</v>
      </c>
      <c r="AG360" s="36" t="n">
        <v>0</v>
      </c>
    </row>
    <row r="361" ht="15.75" customHeight="1" s="34">
      <c r="A361" s="21" t="inlineStr">
        <is>
          <t>Missouri</t>
        </is>
      </c>
      <c r="B361" s="22" t="inlineStr">
        <is>
          <t>LULUCF - Landfilled Yard Trimmings and Food Scraps - Leaves</t>
        </is>
      </c>
      <c r="C361" s="37" t="n">
        <v>-0.1985184778659796</v>
      </c>
      <c r="D361" s="37" t="n">
        <v>-0.1892607670051722</v>
      </c>
      <c r="E361" s="37" t="n">
        <v>-0.1856511172200212</v>
      </c>
      <c r="F361" s="37" t="n">
        <v>-0.1617576463842903</v>
      </c>
      <c r="G361" s="37" t="n">
        <v>-0.1432323250550138</v>
      </c>
      <c r="H361" s="37" t="n">
        <v>-0.1198711550558442</v>
      </c>
      <c r="I361" s="37" t="n">
        <v>-0.09842137216237014</v>
      </c>
      <c r="J361" s="37" t="n">
        <v>-0.09414684720702894</v>
      </c>
      <c r="K361" s="37" t="n">
        <v>-0.09082119687689888</v>
      </c>
      <c r="L361" s="37" t="n">
        <v>-0.08246116555782829</v>
      </c>
      <c r="M361" s="37" t="n">
        <v>-0.07838616880851396</v>
      </c>
      <c r="N361" s="37" t="n">
        <v>-0.0800168979905292</v>
      </c>
      <c r="O361" s="37" t="n">
        <v>-0.08091475870782756</v>
      </c>
      <c r="P361" s="37" t="n">
        <v>-0.06735256739814538</v>
      </c>
      <c r="Q361" s="37" t="n">
        <v>-0.06074480723969615</v>
      </c>
      <c r="R361" s="37" t="n">
        <v>-0.06237760272343303</v>
      </c>
      <c r="S361" s="37" t="n">
        <v>-0.06312792370050972</v>
      </c>
      <c r="T361" s="37" t="n">
        <v>-0.05985167439983434</v>
      </c>
      <c r="U361" s="37" t="n">
        <v>-0.05919170363224089</v>
      </c>
      <c r="V361" s="37" t="n">
        <v>-0.06967668699829588</v>
      </c>
      <c r="W361" s="37" t="n">
        <v>-0.07486128563220851</v>
      </c>
      <c r="X361" s="37" t="n">
        <v>-0.07412928341963151</v>
      </c>
      <c r="Y361" s="37" t="n">
        <v>-0.07363256107013104</v>
      </c>
      <c r="Z361" s="37" t="n">
        <v>-0.06917747778947765</v>
      </c>
      <c r="AA361" s="37" t="n">
        <v>-0.06804831799586493</v>
      </c>
      <c r="AB361" s="37" t="n">
        <v>-0.06794817517779575</v>
      </c>
      <c r="AC361" s="37" t="n">
        <v>-0.06779227303404559</v>
      </c>
      <c r="AD361" s="37" t="n">
        <v>-0.06776252782578754</v>
      </c>
      <c r="AE361" s="37" t="n">
        <v>0</v>
      </c>
      <c r="AF361" s="37" t="n">
        <v>0</v>
      </c>
      <c r="AG361" s="38" t="n">
        <v>0</v>
      </c>
    </row>
    <row r="362" ht="15.75" customHeight="1" s="34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35" t="n">
        <v>-0.1967690218902909</v>
      </c>
      <c r="D362" s="35" t="n">
        <v>-0.187007846375345</v>
      </c>
      <c r="E362" s="35" t="n">
        <v>-0.183085269633381</v>
      </c>
      <c r="F362" s="35" t="n">
        <v>-0.1582716149056351</v>
      </c>
      <c r="G362" s="35" t="n">
        <v>-0.1390317241719441</v>
      </c>
      <c r="H362" s="35" t="n">
        <v>-0.1148422128539469</v>
      </c>
      <c r="I362" s="35" t="n">
        <v>-0.09266300359518619</v>
      </c>
      <c r="J362" s="35" t="n">
        <v>-0.08821851410954196</v>
      </c>
      <c r="K362" s="35" t="n">
        <v>-0.08476063978234515</v>
      </c>
      <c r="L362" s="35" t="n">
        <v>-0.07612252303145306</v>
      </c>
      <c r="M362" s="35" t="n">
        <v>-0.07191499757268571</v>
      </c>
      <c r="N362" s="35" t="n">
        <v>-0.07359476345220892</v>
      </c>
      <c r="O362" s="35" t="n">
        <v>-0.07451803385566047</v>
      </c>
      <c r="P362" s="35" t="n">
        <v>-0.06054141248824074</v>
      </c>
      <c r="Q362" s="35" t="n">
        <v>-0.05375396177296245</v>
      </c>
      <c r="R362" s="35" t="n">
        <v>-0.05534197916178255</v>
      </c>
      <c r="S362" s="35" t="n">
        <v>-0.05610288048239211</v>
      </c>
      <c r="T362" s="35" t="n">
        <v>-0.053091820712999</v>
      </c>
      <c r="U362" s="35" t="n">
        <v>-0.05253060297806178</v>
      </c>
      <c r="V362" s="35" t="n">
        <v>-0.06240733503490856</v>
      </c>
      <c r="W362" s="35" t="n">
        <v>-0.06731896988680121</v>
      </c>
      <c r="X362" s="35" t="n">
        <v>-0.06668833212072559</v>
      </c>
      <c r="Y362" s="35" t="n">
        <v>-0.06627738147574609</v>
      </c>
      <c r="Z362" s="35" t="n">
        <v>-0.06215825888999294</v>
      </c>
      <c r="AA362" s="35" t="n">
        <v>-0.06115355882970409</v>
      </c>
      <c r="AB362" s="35" t="n">
        <v>-0.06111194394942306</v>
      </c>
      <c r="AC362" s="35" t="n">
        <v>-0.0610173833595439</v>
      </c>
      <c r="AD362" s="35" t="n">
        <v>-0.06104025673274236</v>
      </c>
      <c r="AE362" s="35" t="n">
        <v>0</v>
      </c>
      <c r="AF362" s="35" t="n">
        <v>0</v>
      </c>
      <c r="AG362" s="36" t="n">
        <v>0</v>
      </c>
    </row>
    <row r="363" ht="15.75" customHeight="1" s="34">
      <c r="A363" s="21" t="inlineStr">
        <is>
          <t>Missouri</t>
        </is>
      </c>
      <c r="B363" s="22" t="inlineStr">
        <is>
          <t>LULUCF - Landfilled Yard Trimmings and Food Scraps - Landfilled Food Scraps</t>
        </is>
      </c>
      <c r="C363" s="37" t="n">
        <v>-0.04571786678077588</v>
      </c>
      <c r="D363" s="37" t="n">
        <v>-0.03938507770338504</v>
      </c>
      <c r="E363" s="37" t="n">
        <v>-0.04008421822457543</v>
      </c>
      <c r="F363" s="37" t="n">
        <v>-0.03916138586307344</v>
      </c>
      <c r="G363" s="37" t="n">
        <v>-0.03535230100779035</v>
      </c>
      <c r="H363" s="37" t="n">
        <v>-0.0289126295613188</v>
      </c>
      <c r="I363" s="37" t="n">
        <v>-0.02730360504639162</v>
      </c>
      <c r="J363" s="37" t="n">
        <v>-0.0498547136249616</v>
      </c>
      <c r="K363" s="37" t="n">
        <v>-0.05280645969796416</v>
      </c>
      <c r="L363" s="37" t="n">
        <v>-0.05303164329520815</v>
      </c>
      <c r="M363" s="37" t="n">
        <v>-0.06137244677144061</v>
      </c>
      <c r="N363" s="37" t="n">
        <v>-0.06065786005256431</v>
      </c>
      <c r="O363" s="37" t="n">
        <v>-0.06062940454376276</v>
      </c>
      <c r="P363" s="37" t="n">
        <v>-0.05842683821077146</v>
      </c>
      <c r="Q363" s="37" t="n">
        <v>-0.06860027845029795</v>
      </c>
      <c r="R363" s="37" t="n">
        <v>-0.06493379192410077</v>
      </c>
      <c r="S363" s="37" t="n">
        <v>-0.06202214430724064</v>
      </c>
      <c r="T363" s="37" t="n">
        <v>-0.05910284325317764</v>
      </c>
      <c r="U363" s="37" t="n">
        <v>-0.05630450074036598</v>
      </c>
      <c r="V363" s="37" t="n">
        <v>-0.05722876792527332</v>
      </c>
      <c r="W363" s="37" t="n">
        <v>-0.05668558632720127</v>
      </c>
      <c r="X363" s="37" t="n">
        <v>-0.05405473972596617</v>
      </c>
      <c r="Y363" s="37" t="n">
        <v>-0.05181117707846602</v>
      </c>
      <c r="Z363" s="37" t="n">
        <v>-0.05091341189307267</v>
      </c>
      <c r="AA363" s="37" t="n">
        <v>-0.05142154405214508</v>
      </c>
      <c r="AB363" s="37" t="n">
        <v>-0.05132977299485211</v>
      </c>
      <c r="AC363" s="37" t="n">
        <v>-0.05028635664944113</v>
      </c>
      <c r="AD363" s="37" t="n">
        <v>-0.04944508493216403</v>
      </c>
      <c r="AE363" s="37" t="n">
        <v>0</v>
      </c>
      <c r="AF363" s="37" t="n">
        <v>0</v>
      </c>
      <c r="AG363" s="38" t="n">
        <v>0</v>
      </c>
    </row>
    <row r="364" ht="15.75" customHeight="1" s="34">
      <c r="A364" s="17" t="inlineStr">
        <is>
          <t>Missouri</t>
        </is>
      </c>
      <c r="B364" s="18" t="inlineStr">
        <is>
          <t>LULUCF - Forest Fires</t>
        </is>
      </c>
      <c r="C364" s="35" t="n">
        <v>0</v>
      </c>
      <c r="D364" s="35" t="n">
        <v>0</v>
      </c>
      <c r="E364" s="35" t="n">
        <v>0</v>
      </c>
      <c r="F364" s="35" t="n">
        <v>0</v>
      </c>
      <c r="G364" s="35" t="n">
        <v>0</v>
      </c>
      <c r="H364" s="35" t="n">
        <v>0</v>
      </c>
      <c r="I364" s="35" t="n">
        <v>0</v>
      </c>
      <c r="J364" s="35" t="n">
        <v>0</v>
      </c>
      <c r="K364" s="35" t="n">
        <v>0</v>
      </c>
      <c r="L364" s="35" t="n">
        <v>0</v>
      </c>
      <c r="M364" s="35" t="n">
        <v>0</v>
      </c>
      <c r="N364" s="35" t="n">
        <v>0</v>
      </c>
      <c r="O364" s="35" t="n">
        <v>0</v>
      </c>
      <c r="P364" s="35" t="n">
        <v>0</v>
      </c>
      <c r="Q364" s="35" t="n">
        <v>0</v>
      </c>
      <c r="R364" s="35" t="n">
        <v>0</v>
      </c>
      <c r="S364" s="35" t="n">
        <v>0</v>
      </c>
      <c r="T364" s="35" t="n">
        <v>0</v>
      </c>
      <c r="U364" s="35" t="n">
        <v>0</v>
      </c>
      <c r="V364" s="35" t="n">
        <v>0</v>
      </c>
      <c r="W364" s="35" t="n">
        <v>0</v>
      </c>
      <c r="X364" s="35" t="n">
        <v>0</v>
      </c>
      <c r="Y364" s="35" t="n">
        <v>0</v>
      </c>
      <c r="Z364" s="35" t="n">
        <v>0</v>
      </c>
      <c r="AA364" s="35" t="n">
        <v>0</v>
      </c>
      <c r="AB364" s="35" t="n">
        <v>0</v>
      </c>
      <c r="AC364" s="35" t="n">
        <v>0</v>
      </c>
      <c r="AD364" s="35" t="n">
        <v>0</v>
      </c>
      <c r="AE364" s="35" t="n">
        <v>0</v>
      </c>
      <c r="AF364" s="35" t="n">
        <v>0</v>
      </c>
      <c r="AG364" s="36" t="n">
        <v>0</v>
      </c>
    </row>
    <row r="365" ht="15.75" customHeight="1" s="34">
      <c r="A365" s="17" t="inlineStr">
        <is>
          <t>Missouri</t>
        </is>
      </c>
      <c r="B365" s="18" t="inlineStr">
        <is>
          <t>LULUCF - Agricultural Soil Carbon Flux</t>
        </is>
      </c>
      <c r="C365" s="35" t="n">
        <v>-4.766867001418539</v>
      </c>
      <c r="D365" s="35" t="n">
        <v>-4.941057654222554</v>
      </c>
      <c r="E365" s="35" t="n">
        <v>-4.398559130406807</v>
      </c>
      <c r="F365" s="35" t="n">
        <v>-4.282280120614335</v>
      </c>
      <c r="G365" s="35" t="n">
        <v>-6.001831637807662</v>
      </c>
      <c r="H365" s="35" t="n">
        <v>-3.115179608880437</v>
      </c>
      <c r="I365" s="35" t="n">
        <v>-5.833423522395794</v>
      </c>
      <c r="J365" s="35" t="n">
        <v>-5.168839598697826</v>
      </c>
      <c r="K365" s="35" t="n">
        <v>-4.748500678201492</v>
      </c>
      <c r="L365" s="35" t="n">
        <v>-4.645887602729582</v>
      </c>
      <c r="M365" s="35" t="n">
        <v>-4.739846413554996</v>
      </c>
      <c r="N365" s="35" t="n">
        <v>-4.382815055514454</v>
      </c>
      <c r="O365" s="35" t="n">
        <v>-5.118556569721418</v>
      </c>
      <c r="P365" s="35" t="n">
        <v>-5.194792630813898</v>
      </c>
      <c r="Q365" s="35" t="n">
        <v>-3.025446465925626</v>
      </c>
      <c r="R365" s="35" t="n">
        <v>-4.727459279185183</v>
      </c>
      <c r="S365" s="35" t="n">
        <v>-4.672183555872616</v>
      </c>
      <c r="T365" s="35" t="n">
        <v>-5.307178186648758</v>
      </c>
      <c r="U365" s="35" t="n">
        <v>-3.649275468827593</v>
      </c>
      <c r="V365" s="35" t="n">
        <v>-3.919677241947272</v>
      </c>
      <c r="W365" s="35" t="n">
        <v>-2.83130663943258</v>
      </c>
      <c r="X365" s="35" t="n">
        <v>-6.121269195315064</v>
      </c>
      <c r="Y365" s="35" t="n">
        <v>-5.927998794764108</v>
      </c>
      <c r="Z365" s="35" t="n">
        <v>-5.569288949575044</v>
      </c>
      <c r="AA365" s="35" t="n">
        <v>-5.838766481504251</v>
      </c>
      <c r="AB365" s="35" t="n">
        <v>-6.108244013433563</v>
      </c>
      <c r="AC365" s="35" t="n">
        <v>-6.377721545362769</v>
      </c>
      <c r="AD365" s="35" t="n">
        <v>-6.647199077292081</v>
      </c>
      <c r="AE365" s="35" t="n">
        <v>-6.647199077292081</v>
      </c>
      <c r="AF365" s="35" t="n">
        <v>-6.647199077292081</v>
      </c>
      <c r="AG365" s="36" t="n">
        <v>-6.647199077292081</v>
      </c>
    </row>
    <row r="366" ht="15.75" customHeight="1" s="34">
      <c r="A366" s="17" t="inlineStr">
        <is>
          <t>Montana</t>
        </is>
      </c>
      <c r="B366" s="18" t="inlineStr">
        <is>
          <t>LULUCF - Forest Carbon Flux - Aboveground Biomass</t>
        </is>
      </c>
      <c r="C366" s="35" t="n">
        <v>-16.08017204507113</v>
      </c>
      <c r="D366" s="35" t="n">
        <v>-16.08017204507155</v>
      </c>
      <c r="E366" s="35" t="n">
        <v>-16.08017204507092</v>
      </c>
      <c r="F366" s="35" t="n">
        <v>-16.08017204507196</v>
      </c>
      <c r="G366" s="35" t="n">
        <v>-16.08017204507134</v>
      </c>
      <c r="H366" s="35" t="n">
        <v>-16.08017204507113</v>
      </c>
      <c r="I366" s="35" t="n">
        <v>-2.719191691253021</v>
      </c>
      <c r="J366" s="35" t="n">
        <v>-2.4158682942108</v>
      </c>
      <c r="K366" s="35" t="n">
        <v>-2.415868294210384</v>
      </c>
      <c r="L366" s="35" t="n">
        <v>-2.415868294211217</v>
      </c>
      <c r="M366" s="35" t="n">
        <v>-2.415868294210175</v>
      </c>
      <c r="N366" s="35" t="n">
        <v>-2.4158682942108</v>
      </c>
      <c r="O366" s="35" t="n">
        <v>-2.415868294210592</v>
      </c>
      <c r="P366" s="35" t="n">
        <v>-2.415868294210592</v>
      </c>
      <c r="Q366" s="35" t="n">
        <v>-2.4158682942108</v>
      </c>
      <c r="R366" s="35" t="n">
        <v>-2.415868294210175</v>
      </c>
      <c r="S366" s="35" t="n">
        <v>-2.4158682942108</v>
      </c>
      <c r="T366" s="35" t="n">
        <v>-1.664175065240158</v>
      </c>
      <c r="U366" s="35" t="n">
        <v>-1.664175065239741</v>
      </c>
      <c r="V366" s="35" t="n">
        <v>-1.664175065240367</v>
      </c>
      <c r="W366" s="35" t="n">
        <v>-1.66417506523995</v>
      </c>
      <c r="X366" s="35" t="n">
        <v>-1.664175065240367</v>
      </c>
      <c r="Y366" s="35" t="n">
        <v>-1.664175065239533</v>
      </c>
      <c r="Z366" s="35" t="n">
        <v>-1.664175065240367</v>
      </c>
      <c r="AA366" s="35" t="n">
        <v>-1.664175065240367</v>
      </c>
      <c r="AB366" s="35" t="n">
        <v>-1.664175065240367</v>
      </c>
      <c r="AC366" s="35" t="n">
        <v>-1.664175065240367</v>
      </c>
      <c r="AD366" s="35" t="n">
        <v>-1.664175065240367</v>
      </c>
      <c r="AE366" s="35" t="n">
        <v>0</v>
      </c>
      <c r="AF366" s="35" t="n">
        <v>0</v>
      </c>
      <c r="AG366" s="36" t="n">
        <v>0</v>
      </c>
    </row>
    <row r="367" ht="15.75" customHeight="1" s="34">
      <c r="A367" s="21" t="inlineStr">
        <is>
          <t>Montana</t>
        </is>
      </c>
      <c r="B367" s="22" t="inlineStr">
        <is>
          <t>LULUCF - Forest Carbon Flux - Belowground Biomass</t>
        </is>
      </c>
      <c r="C367" s="37" t="n">
        <v>-3.275624077493598</v>
      </c>
      <c r="D367" s="37" t="n">
        <v>-3.275624077493859</v>
      </c>
      <c r="E367" s="37" t="n">
        <v>-3.275624077493703</v>
      </c>
      <c r="F367" s="37" t="n">
        <v>-3.275624077493703</v>
      </c>
      <c r="G367" s="37" t="n">
        <v>-3.275624077493859</v>
      </c>
      <c r="H367" s="37" t="n">
        <v>-3.275624077493598</v>
      </c>
      <c r="I367" s="37" t="n">
        <v>-0.3942960288545407</v>
      </c>
      <c r="J367" s="37" t="n">
        <v>-0.3288810157990222</v>
      </c>
      <c r="K367" s="37" t="n">
        <v>-0.3288810157990222</v>
      </c>
      <c r="L367" s="37" t="n">
        <v>-0.3288810157990222</v>
      </c>
      <c r="M367" s="37" t="n">
        <v>-0.3288810157992306</v>
      </c>
      <c r="N367" s="37" t="n">
        <v>-0.3288810157988659</v>
      </c>
      <c r="O367" s="37" t="n">
        <v>-0.3288810157991785</v>
      </c>
      <c r="P367" s="37" t="n">
        <v>-0.3288810157990222</v>
      </c>
      <c r="Q367" s="37" t="n">
        <v>-0.3288810157991264</v>
      </c>
      <c r="R367" s="37" t="n">
        <v>-0.3288810157990222</v>
      </c>
      <c r="S367" s="37" t="n">
        <v>-0.3288810157990743</v>
      </c>
      <c r="T367" s="37" t="n">
        <v>-0.2453595459134069</v>
      </c>
      <c r="U367" s="37" t="n">
        <v>-0.2453595459133548</v>
      </c>
      <c r="V367" s="37" t="n">
        <v>-0.2453595459135111</v>
      </c>
      <c r="W367" s="37" t="n">
        <v>-0.2453595459134069</v>
      </c>
      <c r="X367" s="37" t="n">
        <v>-0.2453595459135632</v>
      </c>
      <c r="Y367" s="37" t="n">
        <v>-0.245359545913459</v>
      </c>
      <c r="Z367" s="37" t="n">
        <v>-0.2453595459135111</v>
      </c>
      <c r="AA367" s="37" t="n">
        <v>-0.2453595459135111</v>
      </c>
      <c r="AB367" s="37" t="n">
        <v>-0.2453595459135111</v>
      </c>
      <c r="AC367" s="37" t="n">
        <v>-0.2453595459135111</v>
      </c>
      <c r="AD367" s="37" t="n">
        <v>-0.2453595459135111</v>
      </c>
      <c r="AE367" s="37" t="n">
        <v>0</v>
      </c>
      <c r="AF367" s="37" t="n">
        <v>0</v>
      </c>
      <c r="AG367" s="38" t="n">
        <v>0</v>
      </c>
    </row>
    <row r="368" ht="15.75" customHeight="1" s="34">
      <c r="A368" s="17" t="inlineStr">
        <is>
          <t>Montana</t>
        </is>
      </c>
      <c r="B368" s="18" t="inlineStr">
        <is>
          <t>LULUCF - Forest Carbon Flux - Dead Wood</t>
        </is>
      </c>
      <c r="C368" s="35" t="n">
        <v>-2.194920198226157</v>
      </c>
      <c r="D368" s="35" t="n">
        <v>-2.194920198226261</v>
      </c>
      <c r="E368" s="35" t="n">
        <v>-2.194920198226365</v>
      </c>
      <c r="F368" s="35" t="n">
        <v>-2.194920198226157</v>
      </c>
      <c r="G368" s="35" t="n">
        <v>-2.194920198226157</v>
      </c>
      <c r="H368" s="35" t="n">
        <v>-2.194920198226157</v>
      </c>
      <c r="I368" s="35" t="n">
        <v>-17.29487386837752</v>
      </c>
      <c r="J368" s="35" t="n">
        <v>-17.6383841183133</v>
      </c>
      <c r="K368" s="35" t="n">
        <v>-17.63838411831319</v>
      </c>
      <c r="L368" s="35" t="n">
        <v>-17.63838411831319</v>
      </c>
      <c r="M368" s="35" t="n">
        <v>-17.63838411831319</v>
      </c>
      <c r="N368" s="35" t="n">
        <v>-17.6383841183133</v>
      </c>
      <c r="O368" s="35" t="n">
        <v>-17.63838411831309</v>
      </c>
      <c r="P368" s="35" t="n">
        <v>-17.6383841183134</v>
      </c>
      <c r="Q368" s="35" t="n">
        <v>-17.63838411831309</v>
      </c>
      <c r="R368" s="35" t="n">
        <v>-17.6383841183133</v>
      </c>
      <c r="S368" s="35" t="n">
        <v>-17.63838411831309</v>
      </c>
      <c r="T368" s="35" t="n">
        <v>-15.59715412647181</v>
      </c>
      <c r="U368" s="35" t="n">
        <v>-15.5971541264716</v>
      </c>
      <c r="V368" s="35" t="n">
        <v>-15.59715412647181</v>
      </c>
      <c r="W368" s="35" t="n">
        <v>-15.5971541264716</v>
      </c>
      <c r="X368" s="35" t="n">
        <v>-15.59715412647212</v>
      </c>
      <c r="Y368" s="35" t="n">
        <v>-15.59715412647171</v>
      </c>
      <c r="Z368" s="35" t="n">
        <v>-15.59715412647129</v>
      </c>
      <c r="AA368" s="35" t="n">
        <v>-15.59715412647129</v>
      </c>
      <c r="AB368" s="35" t="n">
        <v>-15.59715412647129</v>
      </c>
      <c r="AC368" s="35" t="n">
        <v>-15.59715412647129</v>
      </c>
      <c r="AD368" s="35" t="n">
        <v>-15.59715412647129</v>
      </c>
      <c r="AE368" s="35" t="n">
        <v>0</v>
      </c>
      <c r="AF368" s="35" t="n">
        <v>0</v>
      </c>
      <c r="AG368" s="36" t="n">
        <v>0</v>
      </c>
    </row>
    <row r="369" ht="15.75" customHeight="1" s="34">
      <c r="A369" s="21" t="inlineStr">
        <is>
          <t>Montana</t>
        </is>
      </c>
      <c r="B369" s="22" t="inlineStr">
        <is>
          <t>LULUCF - Forest Carbon Flux - Litter</t>
        </is>
      </c>
      <c r="C369" s="37" t="n">
        <v>-2.589526050694767</v>
      </c>
      <c r="D369" s="37" t="n">
        <v>-2.589526050694872</v>
      </c>
      <c r="E369" s="37" t="n">
        <v>-2.58952605069508</v>
      </c>
      <c r="F369" s="37" t="n">
        <v>-2.589526050694767</v>
      </c>
      <c r="G369" s="37" t="n">
        <v>-2.589526050694976</v>
      </c>
      <c r="H369" s="37" t="n">
        <v>-2.589526050694663</v>
      </c>
      <c r="I369" s="37" t="n">
        <v>-1.259387015587274</v>
      </c>
      <c r="J369" s="37" t="n">
        <v>-1.229187499757103</v>
      </c>
      <c r="K369" s="37" t="n">
        <v>-1.229187499757103</v>
      </c>
      <c r="L369" s="37" t="n">
        <v>-1.22918749975679</v>
      </c>
      <c r="M369" s="37" t="n">
        <v>-1.229187499757103</v>
      </c>
      <c r="N369" s="37" t="n">
        <v>-1.229187499756894</v>
      </c>
      <c r="O369" s="37" t="n">
        <v>-1.229187499756998</v>
      </c>
      <c r="P369" s="37" t="n">
        <v>-1.229187499756894</v>
      </c>
      <c r="Q369" s="37" t="n">
        <v>-1.229187499756894</v>
      </c>
      <c r="R369" s="37" t="n">
        <v>-1.229187499757103</v>
      </c>
      <c r="S369" s="37" t="n">
        <v>-1.229187499756894</v>
      </c>
      <c r="T369" s="37" t="n">
        <v>-1.229187499756894</v>
      </c>
      <c r="U369" s="37" t="n">
        <v>-1.229187499757103</v>
      </c>
      <c r="V369" s="37" t="n">
        <v>-1.229187499757103</v>
      </c>
      <c r="W369" s="37" t="n">
        <v>-1.229187499756582</v>
      </c>
      <c r="X369" s="37" t="n">
        <v>-1.229187499756894</v>
      </c>
      <c r="Y369" s="37" t="n">
        <v>-1.229187499756998</v>
      </c>
      <c r="Z369" s="37" t="n">
        <v>-1.229187499756894</v>
      </c>
      <c r="AA369" s="37" t="n">
        <v>-1.229187499756894</v>
      </c>
      <c r="AB369" s="37" t="n">
        <v>-1.229187499756894</v>
      </c>
      <c r="AC369" s="37" t="n">
        <v>-1.229187499756894</v>
      </c>
      <c r="AD369" s="37" t="n">
        <v>-1.229187499756894</v>
      </c>
      <c r="AE369" s="37" t="n">
        <v>0</v>
      </c>
      <c r="AF369" s="37" t="n">
        <v>0</v>
      </c>
      <c r="AG369" s="38" t="n">
        <v>0</v>
      </c>
    </row>
    <row r="370" ht="15.75" customHeight="1" s="34">
      <c r="A370" s="17" t="inlineStr">
        <is>
          <t>Montana</t>
        </is>
      </c>
      <c r="B370" s="18" t="inlineStr">
        <is>
          <t>LULUCF - Forest Carbon Flux - Soil Organic Carbon</t>
        </is>
      </c>
      <c r="C370" s="35" t="n">
        <v>-14.59708326477785</v>
      </c>
      <c r="D370" s="35" t="n">
        <v>-14.5970832647789</v>
      </c>
      <c r="E370" s="35" t="n">
        <v>-14.59708326477827</v>
      </c>
      <c r="F370" s="35" t="n">
        <v>-14.59708326477806</v>
      </c>
      <c r="G370" s="35" t="n">
        <v>-14.59708326477702</v>
      </c>
      <c r="H370" s="35" t="n">
        <v>-14.5970832647789</v>
      </c>
      <c r="I370" s="35" t="n">
        <v>-9.061744683682054</v>
      </c>
      <c r="J370" s="35" t="n">
        <v>-8.936070193500351</v>
      </c>
      <c r="K370" s="35" t="n">
        <v>-8.936070193500768</v>
      </c>
      <c r="L370" s="35" t="n">
        <v>-8.936070193500768</v>
      </c>
      <c r="M370" s="35" t="n">
        <v>-8.936070193500143</v>
      </c>
      <c r="N370" s="35" t="n">
        <v>-8.936070193500351</v>
      </c>
      <c r="O370" s="35" t="n">
        <v>-8.936070193499726</v>
      </c>
      <c r="P370" s="35" t="n">
        <v>-8.936070193500976</v>
      </c>
      <c r="Q370" s="35" t="n">
        <v>-8.936070193500351</v>
      </c>
      <c r="R370" s="35" t="n">
        <v>-8.936070193500143</v>
      </c>
      <c r="S370" s="35" t="n">
        <v>-8.936070193500351</v>
      </c>
      <c r="T370" s="35" t="n">
        <v>-8.936070193499933</v>
      </c>
      <c r="U370" s="35" t="n">
        <v>-8.936070193500768</v>
      </c>
      <c r="V370" s="35" t="n">
        <v>-8.936070193500351</v>
      </c>
      <c r="W370" s="35" t="n">
        <v>-8.936070193500143</v>
      </c>
      <c r="X370" s="35" t="n">
        <v>-8.936070193500351</v>
      </c>
      <c r="Y370" s="35" t="n">
        <v>-8.936070193501184</v>
      </c>
      <c r="Z370" s="35" t="n">
        <v>-8.936070193499308</v>
      </c>
      <c r="AA370" s="35" t="n">
        <v>-8.936070193499308</v>
      </c>
      <c r="AB370" s="35" t="n">
        <v>-8.936070193499308</v>
      </c>
      <c r="AC370" s="35" t="n">
        <v>-8.936070193499308</v>
      </c>
      <c r="AD370" s="35" t="n">
        <v>-8.936070193499308</v>
      </c>
      <c r="AE370" s="35" t="n">
        <v>0</v>
      </c>
      <c r="AF370" s="35" t="n">
        <v>0</v>
      </c>
      <c r="AG370" s="36" t="n">
        <v>0</v>
      </c>
    </row>
    <row r="371" ht="15.75" customHeight="1" s="34">
      <c r="A371" s="21" t="inlineStr">
        <is>
          <t>Montana</t>
        </is>
      </c>
      <c r="B371" s="22" t="inlineStr">
        <is>
          <t>LULUCF - Forest Carbon Flux - Total wood products and landfills</t>
        </is>
      </c>
      <c r="C371" s="37" t="n">
        <v>-24.45940182595015</v>
      </c>
      <c r="D371" s="37" t="n">
        <v>-24.45940182595015</v>
      </c>
      <c r="E371" s="37" t="n">
        <v>-24.45940182595015</v>
      </c>
      <c r="F371" s="37" t="n">
        <v>-2.070643631640023</v>
      </c>
      <c r="G371" s="37" t="n">
        <v>-2.070643631640023</v>
      </c>
      <c r="H371" s="37" t="n">
        <v>-2.070643631640023</v>
      </c>
      <c r="I371" s="37" t="n">
        <v>-2.070643631640023</v>
      </c>
      <c r="J371" s="37" t="n">
        <v>-2.070643631640023</v>
      </c>
      <c r="K371" s="37" t="n">
        <v>-2.070643631640023</v>
      </c>
      <c r="L371" s="37" t="n">
        <v>-2.070643631640023</v>
      </c>
      <c r="M371" s="37" t="n">
        <v>-2.070643631640023</v>
      </c>
      <c r="N371" s="37" t="n">
        <v>-2.070643631640023</v>
      </c>
      <c r="O371" s="37" t="n">
        <v>-2.070643631640023</v>
      </c>
      <c r="P371" s="37" t="n">
        <v>-2.070643631640023</v>
      </c>
      <c r="Q371" s="37" t="n">
        <v>-2.070643631640023</v>
      </c>
      <c r="R371" s="37" t="n">
        <v>-2.070643631640023</v>
      </c>
      <c r="S371" s="37" t="n">
        <v>-2.070643631640023</v>
      </c>
      <c r="T371" s="37" t="n">
        <v>-2.070643631640023</v>
      </c>
      <c r="U371" s="37" t="n">
        <v>-2.070643631640023</v>
      </c>
      <c r="V371" s="37" t="n">
        <v>-2.070643631640023</v>
      </c>
      <c r="W371" s="37" t="n">
        <v>-2.070643631640023</v>
      </c>
      <c r="X371" s="37" t="n">
        <v>-2.070643631640023</v>
      </c>
      <c r="Y371" s="37" t="n">
        <v>-2.070643631640023</v>
      </c>
      <c r="Z371" s="37" t="n">
        <v>-2.070643631640023</v>
      </c>
      <c r="AA371" s="37" t="n">
        <v>-2.070643631640023</v>
      </c>
      <c r="AB371" s="37" t="n">
        <v>-2.070643631640023</v>
      </c>
      <c r="AC371" s="37" t="n">
        <v>-2.070643631640023</v>
      </c>
      <c r="AD371" s="37" t="n">
        <v>-2.070643631640023</v>
      </c>
      <c r="AE371" s="37" t="n">
        <v>0</v>
      </c>
      <c r="AF371" s="37" t="n">
        <v>0</v>
      </c>
      <c r="AG371" s="38" t="n">
        <v>0</v>
      </c>
    </row>
    <row r="372" ht="15.75" customHeight="1" s="34">
      <c r="A372" s="17" t="inlineStr">
        <is>
          <t>Montana</t>
        </is>
      </c>
      <c r="B372" s="18" t="inlineStr">
        <is>
          <t>LULUCF - Urban Trees</t>
        </is>
      </c>
      <c r="C372" s="35" t="n">
        <v>-0.10402542304</v>
      </c>
      <c r="D372" s="35" t="n">
        <v>-0.105855835536</v>
      </c>
      <c r="E372" s="35" t="n">
        <v>-0.107686248032</v>
      </c>
      <c r="F372" s="35" t="n">
        <v>-0.109516660528</v>
      </c>
      <c r="G372" s="35" t="n">
        <v>-0.111347073024</v>
      </c>
      <c r="H372" s="35" t="n">
        <v>-0.11317748552</v>
      </c>
      <c r="I372" s="35" t="n">
        <v>-0.115007898016</v>
      </c>
      <c r="J372" s="35" t="n">
        <v>-0.116838310512</v>
      </c>
      <c r="K372" s="35" t="n">
        <v>-0.118668723008</v>
      </c>
      <c r="L372" s="35" t="n">
        <v>-0.120499135504</v>
      </c>
      <c r="M372" s="35" t="n">
        <v>-0.122329548</v>
      </c>
      <c r="N372" s="35" t="n">
        <v>-0.1240458274082968</v>
      </c>
      <c r="O372" s="35" t="n">
        <v>-0.1257621068165936</v>
      </c>
      <c r="P372" s="35" t="n">
        <v>-0.1274783862248904</v>
      </c>
      <c r="Q372" s="35" t="n">
        <v>-0.1291946656331872</v>
      </c>
      <c r="R372" s="35" t="n">
        <v>-0.1309109450414841</v>
      </c>
      <c r="S372" s="35" t="n">
        <v>-0.1326272244497809</v>
      </c>
      <c r="T372" s="35" t="n">
        <v>-0.1343435038580777</v>
      </c>
      <c r="U372" s="35" t="n">
        <v>-0.1360597832663746</v>
      </c>
      <c r="V372" s="35" t="n">
        <v>-0.1377760626746713</v>
      </c>
      <c r="W372" s="35" t="n">
        <v>-0.1394923420829682</v>
      </c>
      <c r="X372" s="35" t="n">
        <v>-0.1412086214912651</v>
      </c>
      <c r="Y372" s="35" t="n">
        <v>-0.1429249008995624</v>
      </c>
      <c r="Z372" s="35" t="n">
        <v>-0.1446411803078589</v>
      </c>
      <c r="AA372" s="35" t="n">
        <v>-0.1463574597161555</v>
      </c>
      <c r="AB372" s="35" t="n">
        <v>-0.1480737391244528</v>
      </c>
      <c r="AC372" s="35" t="n">
        <v>-0.1497900185327493</v>
      </c>
      <c r="AD372" s="35" t="n">
        <v>-0.1515062979410459</v>
      </c>
      <c r="AE372" s="35" t="n">
        <v>0</v>
      </c>
      <c r="AF372" s="35" t="n">
        <v>0</v>
      </c>
      <c r="AG372" s="36" t="n">
        <v>0</v>
      </c>
    </row>
    <row r="373" ht="15.75" customHeight="1" s="34">
      <c r="A373" s="21" t="inlineStr">
        <is>
          <t>Montana</t>
        </is>
      </c>
      <c r="B373" s="22" t="inlineStr">
        <is>
          <t>LULUCF - Landfilled Yard Trimmings and Food Scraps</t>
        </is>
      </c>
      <c r="C373" s="37" t="n">
        <v>-0.07384571753831595</v>
      </c>
      <c r="D373" s="37" t="n">
        <v>-0.06995286802710393</v>
      </c>
      <c r="E373" s="37" t="n">
        <v>-0.0699614153118783</v>
      </c>
      <c r="F373" s="37" t="n">
        <v>-0.06217500686018998</v>
      </c>
      <c r="G373" s="37" t="n">
        <v>-0.05549647054324137</v>
      </c>
      <c r="H373" s="37" t="n">
        <v>-0.04625016796807367</v>
      </c>
      <c r="I373" s="37" t="n">
        <v>-0.03795154058590817</v>
      </c>
      <c r="J373" s="37" t="n">
        <v>-0.03976518385049067</v>
      </c>
      <c r="K373" s="37" t="n">
        <v>-0.0387835764749541</v>
      </c>
      <c r="L373" s="37" t="n">
        <v>-0.03566756856033401</v>
      </c>
      <c r="M373" s="37" t="n">
        <v>-0.03551065172914476</v>
      </c>
      <c r="N373" s="37" t="n">
        <v>-0.035926492129184</v>
      </c>
      <c r="O373" s="37" t="n">
        <v>-0.03630877167010536</v>
      </c>
      <c r="P373" s="37" t="n">
        <v>-0.0311581700604591</v>
      </c>
      <c r="Q373" s="37" t="n">
        <v>-0.03068263860321135</v>
      </c>
      <c r="R373" s="37" t="n">
        <v>-0.03087153853793992</v>
      </c>
      <c r="S373" s="37" t="n">
        <v>-0.03075941982934529</v>
      </c>
      <c r="T373" s="37" t="n">
        <v>-0.02937052491142577</v>
      </c>
      <c r="U373" s="37" t="n">
        <v>-0.0288890365784763</v>
      </c>
      <c r="V373" s="37" t="n">
        <v>-0.03283701469085326</v>
      </c>
      <c r="W373" s="37" t="n">
        <v>-0.03515497260733659</v>
      </c>
      <c r="X373" s="37" t="n">
        <v>-0.03468471272639519</v>
      </c>
      <c r="Y373" s="37" t="n">
        <v>-0.03434504476795983</v>
      </c>
      <c r="Z373" s="37" t="n">
        <v>-0.03290038045874714</v>
      </c>
      <c r="AA373" s="37" t="n">
        <v>-0.03281948219929712</v>
      </c>
      <c r="AB373" s="37" t="n">
        <v>-0.03301072079614199</v>
      </c>
      <c r="AC373" s="37" t="n">
        <v>-0.03307054495851061</v>
      </c>
      <c r="AD373" s="37" t="n">
        <v>-0.03323035427120528</v>
      </c>
      <c r="AE373" s="37" t="n">
        <v>0</v>
      </c>
      <c r="AF373" s="37" t="n">
        <v>0</v>
      </c>
      <c r="AG373" s="38" t="n">
        <v>0</v>
      </c>
    </row>
    <row r="374" ht="15.75" customHeight="1" s="34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35" t="n">
        <v>-0.005653303454895032</v>
      </c>
      <c r="D374" s="35" t="n">
        <v>-0.005278952909012121</v>
      </c>
      <c r="E374" s="35" t="n">
        <v>-0.005276888675928532</v>
      </c>
      <c r="F374" s="35" t="n">
        <v>-0.004245593405849265</v>
      </c>
      <c r="G374" s="35" t="n">
        <v>-0.003490090094453208</v>
      </c>
      <c r="H374" s="35" t="n">
        <v>-0.002484024975775356</v>
      </c>
      <c r="I374" s="35" t="n">
        <v>-0.001564458171263138</v>
      </c>
      <c r="J374" s="35" t="n">
        <v>-0.00153803410387002</v>
      </c>
      <c r="K374" s="35" t="n">
        <v>-0.001549088460607858</v>
      </c>
      <c r="L374" s="35" t="n">
        <v>-0.001301191506636663</v>
      </c>
      <c r="M374" s="35" t="n">
        <v>-0.001274815439886649</v>
      </c>
      <c r="N374" s="35" t="n">
        <v>-0.001520183044830927</v>
      </c>
      <c r="O374" s="35" t="n">
        <v>-0.00171108863857638</v>
      </c>
      <c r="P374" s="35" t="n">
        <v>-0.001158530476785141</v>
      </c>
      <c r="Q374" s="35" t="n">
        <v>-0.0009842951715428067</v>
      </c>
      <c r="R374" s="35" t="n">
        <v>-0.001196270205540131</v>
      </c>
      <c r="S374" s="35" t="n">
        <v>-0.001351256340010347</v>
      </c>
      <c r="T374" s="35" t="n">
        <v>-0.001366731547905587</v>
      </c>
      <c r="U374" s="35" t="n">
        <v>-0.001451727677921814</v>
      </c>
      <c r="V374" s="35" t="n">
        <v>-0.001886283521528549</v>
      </c>
      <c r="W374" s="35" t="n">
        <v>-0.002169915126887289</v>
      </c>
      <c r="X374" s="35" t="n">
        <v>-0.002220316764014716</v>
      </c>
      <c r="Y374" s="35" t="n">
        <v>-0.002269147097140187</v>
      </c>
      <c r="Z374" s="35" t="n">
        <v>-0.002183578942220857</v>
      </c>
      <c r="AA374" s="35" t="n">
        <v>-0.002199241578563606</v>
      </c>
      <c r="AB374" s="35" t="n">
        <v>-0.002244545752996728</v>
      </c>
      <c r="AC374" s="35" t="n">
        <v>-0.002286937055444805</v>
      </c>
      <c r="AD374" s="35" t="n">
        <v>-0.002331114347664065</v>
      </c>
      <c r="AE374" s="35" t="n">
        <v>0</v>
      </c>
      <c r="AF374" s="35" t="n">
        <v>0</v>
      </c>
      <c r="AG374" s="36" t="n">
        <v>0</v>
      </c>
    </row>
    <row r="375" ht="15.75" customHeight="1" s="34">
      <c r="A375" s="21" t="inlineStr">
        <is>
          <t>Montana</t>
        </is>
      </c>
      <c r="B375" s="22" t="inlineStr">
        <is>
          <t>LULUCF - Landfilled Yard Trimmings and Food Scraps - Leaves</t>
        </is>
      </c>
      <c r="C375" s="37" t="n">
        <v>-0.03092169993715544</v>
      </c>
      <c r="D375" s="37" t="n">
        <v>-0.02960596012611754</v>
      </c>
      <c r="E375" s="37" t="n">
        <v>-0.02939949211801837</v>
      </c>
      <c r="F375" s="37" t="n">
        <v>-0.02598225635085627</v>
      </c>
      <c r="G375" s="37" t="n">
        <v>-0.02326287478687559</v>
      </c>
      <c r="H375" s="37" t="n">
        <v>-0.01965373447843939</v>
      </c>
      <c r="I375" s="37" t="n">
        <v>-0.01617563645658178</v>
      </c>
      <c r="J375" s="37" t="n">
        <v>-0.01538057059008986</v>
      </c>
      <c r="K375" s="37" t="n">
        <v>-0.01475202856018463</v>
      </c>
      <c r="L375" s="37" t="n">
        <v>-0.0133647162296885</v>
      </c>
      <c r="M375" s="37" t="n">
        <v>-0.01267484096409013</v>
      </c>
      <c r="N375" s="37" t="n">
        <v>-0.01287777129412749</v>
      </c>
      <c r="O375" s="37" t="n">
        <v>-0.01299578748832041</v>
      </c>
      <c r="P375" s="37" t="n">
        <v>-0.01085554256770066</v>
      </c>
      <c r="Q375" s="37" t="n">
        <v>-0.009836579035285144</v>
      </c>
      <c r="R375" s="37" t="n">
        <v>-0.01012353651581744</v>
      </c>
      <c r="S375" s="37" t="n">
        <v>-0.01023112802583694</v>
      </c>
      <c r="T375" s="37" t="n">
        <v>-0.009737282932326497</v>
      </c>
      <c r="U375" s="37" t="n">
        <v>-0.009665350850222144</v>
      </c>
      <c r="V375" s="37" t="n">
        <v>-0.01139180300929775</v>
      </c>
      <c r="W375" s="37" t="n">
        <v>-0.01242955357134461</v>
      </c>
      <c r="X375" s="37" t="n">
        <v>-0.01236334268196307</v>
      </c>
      <c r="Y375" s="37" t="n">
        <v>-0.01233355628303303</v>
      </c>
      <c r="Z375" s="37" t="n">
        <v>-0.01167664423998625</v>
      </c>
      <c r="AA375" s="37" t="n">
        <v>-0.01155428523959622</v>
      </c>
      <c r="AB375" s="37" t="n">
        <v>-0.01160757844080539</v>
      </c>
      <c r="AC375" s="37" t="n">
        <v>-0.01167148529226436</v>
      </c>
      <c r="AD375" s="37" t="n">
        <v>-0.01176593322449471</v>
      </c>
      <c r="AE375" s="37" t="n">
        <v>0</v>
      </c>
      <c r="AF375" s="37" t="n">
        <v>0</v>
      </c>
      <c r="AG375" s="38" t="n">
        <v>0</v>
      </c>
    </row>
    <row r="376" ht="15.75" customHeight="1" s="34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35" t="n">
        <v>-0.030630012163551</v>
      </c>
      <c r="D376" s="35" t="n">
        <v>-0.02923990123102238</v>
      </c>
      <c r="E376" s="35" t="n">
        <v>-0.02899551713305495</v>
      </c>
      <c r="F376" s="35" t="n">
        <v>-0.02544364328833052</v>
      </c>
      <c r="G376" s="35" t="n">
        <v>-0.02261696033125577</v>
      </c>
      <c r="H376" s="35" t="n">
        <v>-0.01887839107258323</v>
      </c>
      <c r="I376" s="35" t="n">
        <v>-0.01528117302273942</v>
      </c>
      <c r="J376" s="35" t="n">
        <v>-0.01445460803857776</v>
      </c>
      <c r="K376" s="35" t="n">
        <v>-0.01380124154573637</v>
      </c>
      <c r="L376" s="35" t="n">
        <v>-0.01236735148922122</v>
      </c>
      <c r="M376" s="35" t="n">
        <v>-0.01165463371023787</v>
      </c>
      <c r="N376" s="35" t="n">
        <v>-0.0118632271113362</v>
      </c>
      <c r="O376" s="35" t="n">
        <v>-0.01198420832730683</v>
      </c>
      <c r="P376" s="35" t="n">
        <v>-0.009778282213661308</v>
      </c>
      <c r="Q376" s="35" t="n">
        <v>-0.008731411322677235</v>
      </c>
      <c r="R376" s="35" t="n">
        <v>-0.009009094013319516</v>
      </c>
      <c r="S376" s="35" t="n">
        <v>-0.009118696945762696</v>
      </c>
      <c r="T376" s="35" t="n">
        <v>-0.008664896652361921</v>
      </c>
      <c r="U376" s="35" t="n">
        <v>-0.008606179217982892</v>
      </c>
      <c r="V376" s="35" t="n">
        <v>-0.01023177173033131</v>
      </c>
      <c r="W376" s="35" t="n">
        <v>-0.0112122174973368</v>
      </c>
      <c r="X376" s="35" t="n">
        <v>-0.01115857334995055</v>
      </c>
      <c r="Y376" s="35" t="n">
        <v>-0.01113894504087216</v>
      </c>
      <c r="Z376" s="35" t="n">
        <v>-0.01053183631133358</v>
      </c>
      <c r="AA376" s="35" t="n">
        <v>-0.0104252965975834</v>
      </c>
      <c r="AB376" s="35" t="n">
        <v>-0.01048317065383134</v>
      </c>
      <c r="AC376" s="35" t="n">
        <v>-0.01055087870138955</v>
      </c>
      <c r="AD376" s="35" t="n">
        <v>-0.01064708395900633</v>
      </c>
      <c r="AE376" s="35" t="n">
        <v>0</v>
      </c>
      <c r="AF376" s="35" t="n">
        <v>0</v>
      </c>
      <c r="AG376" s="36" t="n">
        <v>0</v>
      </c>
    </row>
    <row r="377" ht="15.75" customHeight="1" s="34">
      <c r="A377" s="21" t="inlineStr">
        <is>
          <t>Montana</t>
        </is>
      </c>
      <c r="B377" s="22" t="inlineStr">
        <is>
          <t>LULUCF - Landfilled Yard Trimmings and Food Scraps - Landfilled Food Scraps</t>
        </is>
      </c>
      <c r="C377" s="37" t="n">
        <v>-0.00664070198271448</v>
      </c>
      <c r="D377" s="37" t="n">
        <v>-0.005828053760951884</v>
      </c>
      <c r="E377" s="37" t="n">
        <v>-0.006289517384876447</v>
      </c>
      <c r="F377" s="37" t="n">
        <v>-0.006503513815153928</v>
      </c>
      <c r="G377" s="37" t="n">
        <v>-0.006126545330656805</v>
      </c>
      <c r="H377" s="37" t="n">
        <v>-0.005234017441275696</v>
      </c>
      <c r="I377" s="37" t="n">
        <v>-0.004930272935323837</v>
      </c>
      <c r="J377" s="37" t="n">
        <v>-0.008391971117953034</v>
      </c>
      <c r="K377" s="37" t="n">
        <v>-0.008681217908425248</v>
      </c>
      <c r="L377" s="37" t="n">
        <v>-0.008634309334787619</v>
      </c>
      <c r="M377" s="37" t="n">
        <v>-0.009906361614930101</v>
      </c>
      <c r="N377" s="37" t="n">
        <v>-0.009665310678889379</v>
      </c>
      <c r="O377" s="37" t="n">
        <v>-0.009617687215901742</v>
      </c>
      <c r="P377" s="37" t="n">
        <v>-0.009365814802311991</v>
      </c>
      <c r="Q377" s="37" t="n">
        <v>-0.01113035307370616</v>
      </c>
      <c r="R377" s="37" t="n">
        <v>-0.01054263780326284</v>
      </c>
      <c r="S377" s="37" t="n">
        <v>-0.01005833851773531</v>
      </c>
      <c r="T377" s="37" t="n">
        <v>-0.009601613778831761</v>
      </c>
      <c r="U377" s="37" t="n">
        <v>-0.009165778832349449</v>
      </c>
      <c r="V377" s="37" t="n">
        <v>-0.009327156429695657</v>
      </c>
      <c r="W377" s="37" t="n">
        <v>-0.0093432864117679</v>
      </c>
      <c r="X377" s="37" t="n">
        <v>-0.008942479930466868</v>
      </c>
      <c r="Y377" s="37" t="n">
        <v>-0.008603396346914451</v>
      </c>
      <c r="Z377" s="37" t="n">
        <v>-0.008508320965206441</v>
      </c>
      <c r="AA377" s="37" t="n">
        <v>-0.008640658783553898</v>
      </c>
      <c r="AB377" s="37" t="n">
        <v>-0.008675425948508536</v>
      </c>
      <c r="AC377" s="37" t="n">
        <v>-0.0085612439094119</v>
      </c>
      <c r="AD377" s="37" t="n">
        <v>-0.008486222740040177</v>
      </c>
      <c r="AE377" s="37" t="n">
        <v>0</v>
      </c>
      <c r="AF377" s="37" t="n">
        <v>0</v>
      </c>
      <c r="AG377" s="38" t="n">
        <v>0</v>
      </c>
    </row>
    <row r="378" ht="15.75" customHeight="1" s="34">
      <c r="A378" s="17" t="inlineStr">
        <is>
          <t>Montana</t>
        </is>
      </c>
      <c r="B378" s="18" t="inlineStr">
        <is>
          <t>LULUCF - Forest Fires</t>
        </is>
      </c>
      <c r="C378" s="35" t="n">
        <v>0</v>
      </c>
      <c r="D378" s="35" t="n">
        <v>0</v>
      </c>
      <c r="E378" s="35" t="n">
        <v>0</v>
      </c>
      <c r="F378" s="35" t="n">
        <v>0</v>
      </c>
      <c r="G378" s="35" t="n">
        <v>0</v>
      </c>
      <c r="H378" s="35" t="n">
        <v>0</v>
      </c>
      <c r="I378" s="35" t="n">
        <v>0</v>
      </c>
      <c r="J378" s="35" t="n">
        <v>0</v>
      </c>
      <c r="K378" s="35" t="n">
        <v>0</v>
      </c>
      <c r="L378" s="35" t="n">
        <v>0</v>
      </c>
      <c r="M378" s="35" t="n">
        <v>0</v>
      </c>
      <c r="N378" s="35" t="n">
        <v>0</v>
      </c>
      <c r="O378" s="35" t="n">
        <v>0</v>
      </c>
      <c r="P378" s="35" t="n">
        <v>0</v>
      </c>
      <c r="Q378" s="35" t="n">
        <v>0</v>
      </c>
      <c r="R378" s="35" t="n">
        <v>0</v>
      </c>
      <c r="S378" s="35" t="n">
        <v>0</v>
      </c>
      <c r="T378" s="35" t="n">
        <v>0</v>
      </c>
      <c r="U378" s="35" t="n">
        <v>0</v>
      </c>
      <c r="V378" s="35" t="n">
        <v>0</v>
      </c>
      <c r="W378" s="35" t="n">
        <v>0</v>
      </c>
      <c r="X378" s="35" t="n">
        <v>0</v>
      </c>
      <c r="Y378" s="35" t="n">
        <v>0</v>
      </c>
      <c r="Z378" s="35" t="n">
        <v>0</v>
      </c>
      <c r="AA378" s="35" t="n">
        <v>0</v>
      </c>
      <c r="AB378" s="35" t="n">
        <v>0</v>
      </c>
      <c r="AC378" s="35" t="n">
        <v>0</v>
      </c>
      <c r="AD378" s="35" t="n">
        <v>0</v>
      </c>
      <c r="AE378" s="35" t="n">
        <v>0</v>
      </c>
      <c r="AF378" s="35" t="n">
        <v>0</v>
      </c>
      <c r="AG378" s="36" t="n">
        <v>0</v>
      </c>
    </row>
    <row r="379" ht="15.75" customHeight="1" s="34">
      <c r="A379" s="17" t="inlineStr">
        <is>
          <t>Montana</t>
        </is>
      </c>
      <c r="B379" s="18" t="inlineStr">
        <is>
          <t>LULUCF - Agricultural Soil Carbon Flux</t>
        </is>
      </c>
      <c r="C379" s="35" t="n">
        <v>7.127693027255653</v>
      </c>
      <c r="D379" s="35" t="n">
        <v>0.207920775766529</v>
      </c>
      <c r="E379" s="35" t="n">
        <v>5.673045280284494</v>
      </c>
      <c r="F379" s="35" t="n">
        <v>14.6752789416478</v>
      </c>
      <c r="G379" s="35" t="n">
        <v>-3.316893712190093</v>
      </c>
      <c r="H379" s="35" t="n">
        <v>3.830109939156259</v>
      </c>
      <c r="I379" s="35" t="n">
        <v>-0.0699409715189071</v>
      </c>
      <c r="J379" s="35" t="n">
        <v>7.496397522950502</v>
      </c>
      <c r="K379" s="35" t="n">
        <v>-0.3030202332370004</v>
      </c>
      <c r="L379" s="35" t="n">
        <v>3.671442206054603</v>
      </c>
      <c r="M379" s="35" t="n">
        <v>-0.7053886259079711</v>
      </c>
      <c r="N379" s="35" t="n">
        <v>6.423900900581266</v>
      </c>
      <c r="O379" s="35" t="n">
        <v>3.767040404924332</v>
      </c>
      <c r="P379" s="35" t="n">
        <v>-1.522643604075107</v>
      </c>
      <c r="Q379" s="35" t="n">
        <v>6.235784055596123</v>
      </c>
      <c r="R379" s="35" t="n">
        <v>8.856604478722025</v>
      </c>
      <c r="S379" s="35" t="n">
        <v>1.065088291041058</v>
      </c>
      <c r="T379" s="35" t="n">
        <v>6.426455120079952</v>
      </c>
      <c r="U379" s="35" t="n">
        <v>2.110376045996618</v>
      </c>
      <c r="V379" s="35" t="n">
        <v>3.118806712615416</v>
      </c>
      <c r="W379" s="35" t="n">
        <v>6.51294117365936</v>
      </c>
      <c r="X379" s="35" t="n">
        <v>2.120705146505071</v>
      </c>
      <c r="Y379" s="35" t="n">
        <v>-4.25444141245063</v>
      </c>
      <c r="Z379" s="35" t="n">
        <v>-2.325462292273983</v>
      </c>
      <c r="AA379" s="35" t="n">
        <v>-3.753444032276623</v>
      </c>
      <c r="AB379" s="35" t="n">
        <v>-5.181425772278847</v>
      </c>
      <c r="AC379" s="35" t="n">
        <v>-6.609407512281071</v>
      </c>
      <c r="AD379" s="35" t="n">
        <v>-8.037389252283711</v>
      </c>
      <c r="AE379" s="35" t="n">
        <v>-8.037389252283711</v>
      </c>
      <c r="AF379" s="35" t="n">
        <v>-8.037389252283711</v>
      </c>
      <c r="AG379" s="36" t="n">
        <v>-8.037389252283711</v>
      </c>
    </row>
    <row r="380" ht="15.75" customHeight="1" s="34">
      <c r="A380" s="17" t="inlineStr">
        <is>
          <t>Nebraska</t>
        </is>
      </c>
      <c r="B380" s="18" t="inlineStr">
        <is>
          <t>LULUCF - Forest Carbon Flux - Aboveground Biomass</t>
        </is>
      </c>
      <c r="C380" s="35" t="n">
        <v>-2.631352356874535</v>
      </c>
      <c r="D380" s="35" t="n">
        <v>-2.631352356874509</v>
      </c>
      <c r="E380" s="35" t="n">
        <v>-2.63135235687449</v>
      </c>
      <c r="F380" s="35" t="n">
        <v>-2.631352356874535</v>
      </c>
      <c r="G380" s="35" t="n">
        <v>-1.956644469517974</v>
      </c>
      <c r="H380" s="35" t="n">
        <v>-1.045373358083515</v>
      </c>
      <c r="I380" s="35" t="n">
        <v>-1.045373358083476</v>
      </c>
      <c r="J380" s="35" t="n">
        <v>-1.045373358083502</v>
      </c>
      <c r="K380" s="35" t="n">
        <v>-1.045373358083541</v>
      </c>
      <c r="L380" s="35" t="n">
        <v>-1.045373358083515</v>
      </c>
      <c r="M380" s="35" t="n">
        <v>-1.045373358083502</v>
      </c>
      <c r="N380" s="35" t="n">
        <v>-1.045373358083502</v>
      </c>
      <c r="O380" s="35" t="n">
        <v>-1.045373358083489</v>
      </c>
      <c r="P380" s="35" t="n">
        <v>-1.504011939373778</v>
      </c>
      <c r="Q380" s="35" t="n">
        <v>-1.981943873276936</v>
      </c>
      <c r="R380" s="35" t="n">
        <v>-1.981943873276871</v>
      </c>
      <c r="S380" s="35" t="n">
        <v>-1.981943873276897</v>
      </c>
      <c r="T380" s="35" t="n">
        <v>-1.877018478251801</v>
      </c>
      <c r="U380" s="35" t="n">
        <v>-1.275444292108253</v>
      </c>
      <c r="V380" s="35" t="n">
        <v>-0.9195551866021923</v>
      </c>
      <c r="W380" s="35" t="n">
        <v>-0.9195551866021923</v>
      </c>
      <c r="X380" s="35" t="n">
        <v>-0.9195551866020228</v>
      </c>
      <c r="Y380" s="35" t="n">
        <v>-0.9195551866021532</v>
      </c>
      <c r="Z380" s="35" t="n">
        <v>-0.9195551866022053</v>
      </c>
      <c r="AA380" s="35" t="n">
        <v>-0.9195551866022053</v>
      </c>
      <c r="AB380" s="35" t="n">
        <v>-0.9195551866022053</v>
      </c>
      <c r="AC380" s="35" t="n">
        <v>-0.9195551866022053</v>
      </c>
      <c r="AD380" s="35" t="n">
        <v>-0.9195551866022053</v>
      </c>
      <c r="AE380" s="35" t="n">
        <v>0</v>
      </c>
      <c r="AF380" s="35" t="n">
        <v>0</v>
      </c>
      <c r="AG380" s="36" t="n">
        <v>0</v>
      </c>
    </row>
    <row r="381" ht="15.75" customHeight="1" s="34">
      <c r="A381" s="21" t="inlineStr">
        <is>
          <t>Nebraska</t>
        </is>
      </c>
      <c r="B381" s="22" t="inlineStr">
        <is>
          <t>LULUCF - Forest Carbon Flux - Belowground Biomass</t>
        </is>
      </c>
      <c r="C381" s="37" t="n">
        <v>-0.4982155166034808</v>
      </c>
      <c r="D381" s="37" t="n">
        <v>-0.4982155166034743</v>
      </c>
      <c r="E381" s="37" t="n">
        <v>-0.4982155166034759</v>
      </c>
      <c r="F381" s="37" t="n">
        <v>-0.4982155166034792</v>
      </c>
      <c r="G381" s="37" t="n">
        <v>-0.3705058177067548</v>
      </c>
      <c r="H381" s="37" t="n">
        <v>-0.1980131270095005</v>
      </c>
      <c r="I381" s="37" t="n">
        <v>-0.1980131270094956</v>
      </c>
      <c r="J381" s="37" t="n">
        <v>-0.1980131270094956</v>
      </c>
      <c r="K381" s="37" t="n">
        <v>-0.1980131270094891</v>
      </c>
      <c r="L381" s="37" t="n">
        <v>-0.1980131270095103</v>
      </c>
      <c r="M381" s="37" t="n">
        <v>-0.198013127009494</v>
      </c>
      <c r="N381" s="37" t="n">
        <v>-0.1980131270094924</v>
      </c>
      <c r="O381" s="37" t="n">
        <v>-0.1980131270095005</v>
      </c>
      <c r="P381" s="37" t="n">
        <v>-0.277650025170615</v>
      </c>
      <c r="Q381" s="37" t="n">
        <v>-0.3606369745919121</v>
      </c>
      <c r="R381" s="37" t="n">
        <v>-0.3606369745919138</v>
      </c>
      <c r="S381" s="37" t="n">
        <v>-0.3606369745919154</v>
      </c>
      <c r="T381" s="37" t="n">
        <v>-0.3489785973669033</v>
      </c>
      <c r="U381" s="37" t="n">
        <v>-0.2412924456555468</v>
      </c>
      <c r="V381" s="37" t="n">
        <v>-0.1775857090789215</v>
      </c>
      <c r="W381" s="37" t="n">
        <v>-0.1775857090789149</v>
      </c>
      <c r="X381" s="37" t="n">
        <v>-0.1775857090788922</v>
      </c>
      <c r="Y381" s="37" t="n">
        <v>-0.1775857090789215</v>
      </c>
      <c r="Z381" s="37" t="n">
        <v>-0.1775857090789149</v>
      </c>
      <c r="AA381" s="37" t="n">
        <v>-0.1775857090789149</v>
      </c>
      <c r="AB381" s="37" t="n">
        <v>-0.1775857090789149</v>
      </c>
      <c r="AC381" s="37" t="n">
        <v>-0.1775857090789149</v>
      </c>
      <c r="AD381" s="37" t="n">
        <v>-0.1775857090789149</v>
      </c>
      <c r="AE381" s="37" t="n">
        <v>0</v>
      </c>
      <c r="AF381" s="37" t="n">
        <v>0</v>
      </c>
      <c r="AG381" s="38" t="n">
        <v>0</v>
      </c>
    </row>
    <row r="382" ht="15.75" customHeight="1" s="34">
      <c r="A382" s="17" t="inlineStr">
        <is>
          <t>Nebraska</t>
        </is>
      </c>
      <c r="B382" s="18" t="inlineStr">
        <is>
          <t>LULUCF - Forest Carbon Flux - Dead Wood</t>
        </is>
      </c>
      <c r="C382" s="35" t="n">
        <v>-0.3529047048867569</v>
      </c>
      <c r="D382" s="35" t="n">
        <v>-0.3529047048867618</v>
      </c>
      <c r="E382" s="35" t="n">
        <v>-0.3529047048867585</v>
      </c>
      <c r="F382" s="35" t="n">
        <v>-0.3529047048867585</v>
      </c>
      <c r="G382" s="35" t="n">
        <v>-0.3868158233045918</v>
      </c>
      <c r="H382" s="35" t="n">
        <v>-0.4326698329874343</v>
      </c>
      <c r="I382" s="35" t="n">
        <v>-0.4326698329874392</v>
      </c>
      <c r="J382" s="35" t="n">
        <v>-0.4326698329874359</v>
      </c>
      <c r="K382" s="35" t="n">
        <v>-0.4326698329874327</v>
      </c>
      <c r="L382" s="35" t="n">
        <v>-0.4326698329874392</v>
      </c>
      <c r="M382" s="35" t="n">
        <v>-0.4326698329874311</v>
      </c>
      <c r="N382" s="35" t="n">
        <v>-0.4326698329874343</v>
      </c>
      <c r="O382" s="35" t="n">
        <v>-0.4326698329874376</v>
      </c>
      <c r="P382" s="35" t="n">
        <v>-0.4514477678305798</v>
      </c>
      <c r="Q382" s="35" t="n">
        <v>-0.4710156260099844</v>
      </c>
      <c r="R382" s="35" t="n">
        <v>-0.4710156260099876</v>
      </c>
      <c r="S382" s="35" t="n">
        <v>-0.4710156260099876</v>
      </c>
      <c r="T382" s="35" t="n">
        <v>-0.3080899810207157</v>
      </c>
      <c r="U382" s="35" t="n">
        <v>-0.2816402664506026</v>
      </c>
      <c r="V382" s="35" t="n">
        <v>-0.2659927112926891</v>
      </c>
      <c r="W382" s="35" t="n">
        <v>-0.2659927112926891</v>
      </c>
      <c r="X382" s="35" t="n">
        <v>-0.2659927112926566</v>
      </c>
      <c r="Y382" s="35" t="n">
        <v>-0.2659927112926924</v>
      </c>
      <c r="Z382" s="35" t="n">
        <v>-0.2659927112926956</v>
      </c>
      <c r="AA382" s="35" t="n">
        <v>-0.2659927112926956</v>
      </c>
      <c r="AB382" s="35" t="n">
        <v>-0.2659927112926956</v>
      </c>
      <c r="AC382" s="35" t="n">
        <v>-0.2659927112926956</v>
      </c>
      <c r="AD382" s="35" t="n">
        <v>-0.2659927112926956</v>
      </c>
      <c r="AE382" s="35" t="n">
        <v>0</v>
      </c>
      <c r="AF382" s="35" t="n">
        <v>0</v>
      </c>
      <c r="AG382" s="36" t="n">
        <v>0</v>
      </c>
    </row>
    <row r="383" ht="15.75" customHeight="1" s="34">
      <c r="A383" s="21" t="inlineStr">
        <is>
          <t>Nebraska</t>
        </is>
      </c>
      <c r="B383" s="22" t="inlineStr">
        <is>
          <t>LULUCF - Forest Carbon Flux - Litter</t>
        </is>
      </c>
      <c r="C383" s="37" t="n">
        <v>-0.2953727728563598</v>
      </c>
      <c r="D383" s="37" t="n">
        <v>-0.2953727728563532</v>
      </c>
      <c r="E383" s="37" t="n">
        <v>-0.2953727728563581</v>
      </c>
      <c r="F383" s="37" t="n">
        <v>-0.2953727728563614</v>
      </c>
      <c r="G383" s="37" t="n">
        <v>-0.2743539347747557</v>
      </c>
      <c r="H383" s="37" t="n">
        <v>-0.2459631863928136</v>
      </c>
      <c r="I383" s="37" t="n">
        <v>-0.2459631863928071</v>
      </c>
      <c r="J383" s="37" t="n">
        <v>-0.245963186392812</v>
      </c>
      <c r="K383" s="37" t="n">
        <v>-0.2459631863928104</v>
      </c>
      <c r="L383" s="37" t="n">
        <v>-0.2459631863928087</v>
      </c>
      <c r="M383" s="37" t="n">
        <v>-0.2459631863928104</v>
      </c>
      <c r="N383" s="37" t="n">
        <v>-0.2459631863928087</v>
      </c>
      <c r="O383" s="37" t="n">
        <v>-0.2459631863928104</v>
      </c>
      <c r="P383" s="37" t="n">
        <v>-0.4094266164840495</v>
      </c>
      <c r="Q383" s="37" t="n">
        <v>-0.5797663926235873</v>
      </c>
      <c r="R383" s="37" t="n">
        <v>-0.5797663926235922</v>
      </c>
      <c r="S383" s="37" t="n">
        <v>-0.5797663926235856</v>
      </c>
      <c r="T383" s="37" t="n">
        <v>-0.579766392623589</v>
      </c>
      <c r="U383" s="37" t="n">
        <v>-0.2754216731706718</v>
      </c>
      <c r="V383" s="37" t="n">
        <v>-0.09537244156059721</v>
      </c>
      <c r="W383" s="37" t="n">
        <v>-0.09537244156059721</v>
      </c>
      <c r="X383" s="37" t="n">
        <v>-0.09537244156058418</v>
      </c>
      <c r="Y383" s="37" t="n">
        <v>-0.09537244156059395</v>
      </c>
      <c r="Z383" s="37" t="n">
        <v>-0.09537244156060046</v>
      </c>
      <c r="AA383" s="37" t="n">
        <v>-0.09537244156060046</v>
      </c>
      <c r="AB383" s="37" t="n">
        <v>-0.09537244156060046</v>
      </c>
      <c r="AC383" s="37" t="n">
        <v>-0.09537244156060046</v>
      </c>
      <c r="AD383" s="37" t="n">
        <v>-0.09537244156060046</v>
      </c>
      <c r="AE383" s="37" t="n">
        <v>0</v>
      </c>
      <c r="AF383" s="37" t="n">
        <v>0</v>
      </c>
      <c r="AG383" s="38" t="n">
        <v>0</v>
      </c>
    </row>
    <row r="384" ht="15.75" customHeight="1" s="34">
      <c r="A384" s="17" t="inlineStr">
        <is>
          <t>Nebraska</t>
        </is>
      </c>
      <c r="B384" s="18" t="inlineStr">
        <is>
          <t>LULUCF - Forest Carbon Flux - Soil Organic Carbon</t>
        </is>
      </c>
      <c r="C384" s="35" t="n">
        <v>-2.594717396890793</v>
      </c>
      <c r="D384" s="35" t="n">
        <v>-2.594717396890897</v>
      </c>
      <c r="E384" s="35" t="n">
        <v>-2.594717396890884</v>
      </c>
      <c r="F384" s="35" t="n">
        <v>-2.594717396890923</v>
      </c>
      <c r="G384" s="35" t="n">
        <v>-2.473297666040278</v>
      </c>
      <c r="H384" s="35" t="n">
        <v>-2.309292547688813</v>
      </c>
      <c r="I384" s="35" t="n">
        <v>-2.309292547688865</v>
      </c>
      <c r="J384" s="35" t="n">
        <v>-2.309292547688786</v>
      </c>
      <c r="K384" s="35" t="n">
        <v>-2.309292547688813</v>
      </c>
      <c r="L384" s="35" t="n">
        <v>-2.309292547688813</v>
      </c>
      <c r="M384" s="35" t="n">
        <v>-2.309292547688786</v>
      </c>
      <c r="N384" s="35" t="n">
        <v>-2.309292547688865</v>
      </c>
      <c r="O384" s="35" t="n">
        <v>-2.309292547688786</v>
      </c>
      <c r="P384" s="35" t="n">
        <v>-4.096397364308141</v>
      </c>
      <c r="Q384" s="35" t="n">
        <v>-5.95867955324123</v>
      </c>
      <c r="R384" s="35" t="n">
        <v>-5.958679553241256</v>
      </c>
      <c r="S384" s="35" t="n">
        <v>-5.958679553241204</v>
      </c>
      <c r="T384" s="35" t="n">
        <v>-5.958679553241256</v>
      </c>
      <c r="U384" s="35" t="n">
        <v>-2.309891669280572</v>
      </c>
      <c r="V384" s="35" t="n">
        <v>-0.151281997996738</v>
      </c>
      <c r="W384" s="35" t="n">
        <v>-0.1512819979968161</v>
      </c>
      <c r="X384" s="35" t="n">
        <v>-0.1512819979967119</v>
      </c>
      <c r="Y384" s="35" t="n">
        <v>-0.1512819979967119</v>
      </c>
      <c r="Z384" s="35" t="n">
        <v>-0.151281997996764</v>
      </c>
      <c r="AA384" s="35" t="n">
        <v>-0.151281997996764</v>
      </c>
      <c r="AB384" s="35" t="n">
        <v>-0.151281997996764</v>
      </c>
      <c r="AC384" s="35" t="n">
        <v>-0.151281997996764</v>
      </c>
      <c r="AD384" s="35" t="n">
        <v>-0.151281997996764</v>
      </c>
      <c r="AE384" s="35" t="n">
        <v>0</v>
      </c>
      <c r="AF384" s="35" t="n">
        <v>0</v>
      </c>
      <c r="AG384" s="36" t="n">
        <v>0</v>
      </c>
    </row>
    <row r="385" ht="15.75" customHeight="1" s="34">
      <c r="A385" s="21" t="inlineStr">
        <is>
          <t>Nebraska</t>
        </is>
      </c>
      <c r="B385" s="22" t="inlineStr">
        <is>
          <t>LULUCF - Forest Carbon Flux - Total wood products and landfills</t>
        </is>
      </c>
      <c r="C385" s="37" t="n">
        <v>-0.4317220650200151</v>
      </c>
      <c r="D385" s="37" t="n">
        <v>-0.4317220650200151</v>
      </c>
      <c r="E385" s="37" t="n">
        <v>-0.4317220650200151</v>
      </c>
      <c r="F385" s="37" t="n">
        <v>-0.1510916732930147</v>
      </c>
      <c r="G385" s="37" t="n">
        <v>-0.1510916732930147</v>
      </c>
      <c r="H385" s="37" t="n">
        <v>-0.1510916732930147</v>
      </c>
      <c r="I385" s="37" t="n">
        <v>-0.1510916732930147</v>
      </c>
      <c r="J385" s="37" t="n">
        <v>-0.1510916732930147</v>
      </c>
      <c r="K385" s="37" t="n">
        <v>-0.1510916732930147</v>
      </c>
      <c r="L385" s="37" t="n">
        <v>-0.1510916732930147</v>
      </c>
      <c r="M385" s="37" t="n">
        <v>-0.1510916732930147</v>
      </c>
      <c r="N385" s="37" t="n">
        <v>-0.1510916732930147</v>
      </c>
      <c r="O385" s="37" t="n">
        <v>-0.1510916732930147</v>
      </c>
      <c r="P385" s="37" t="n">
        <v>-0.1510916732930147</v>
      </c>
      <c r="Q385" s="37" t="n">
        <v>-0.1510916732930147</v>
      </c>
      <c r="R385" s="37" t="n">
        <v>-0.1510916732930147</v>
      </c>
      <c r="S385" s="37" t="n">
        <v>-0.1510916732930147</v>
      </c>
      <c r="T385" s="37" t="n">
        <v>-0.1510916732930147</v>
      </c>
      <c r="U385" s="37" t="n">
        <v>-0.1510916732930147</v>
      </c>
      <c r="V385" s="37" t="n">
        <v>-0.1510916732930147</v>
      </c>
      <c r="W385" s="37" t="n">
        <v>-0.1510916732930147</v>
      </c>
      <c r="X385" s="37" t="n">
        <v>-0.1510916732930147</v>
      </c>
      <c r="Y385" s="37" t="n">
        <v>-0.1510916732930147</v>
      </c>
      <c r="Z385" s="37" t="n">
        <v>-0.1510916732930147</v>
      </c>
      <c r="AA385" s="37" t="n">
        <v>-0.1510916732930147</v>
      </c>
      <c r="AB385" s="37" t="n">
        <v>-0.1510916732930147</v>
      </c>
      <c r="AC385" s="37" t="n">
        <v>-0.1510916732930147</v>
      </c>
      <c r="AD385" s="37" t="n">
        <v>-0.1510916732930147</v>
      </c>
      <c r="AE385" s="37" t="n">
        <v>0</v>
      </c>
      <c r="AF385" s="37" t="n">
        <v>0</v>
      </c>
      <c r="AG385" s="38" t="n">
        <v>0</v>
      </c>
    </row>
    <row r="386" ht="15.75" customHeight="1" s="34">
      <c r="A386" s="17" t="inlineStr">
        <is>
          <t>Nebraska</t>
        </is>
      </c>
      <c r="B386" s="18" t="inlineStr">
        <is>
          <t>LULUCF - Urban Trees</t>
        </is>
      </c>
      <c r="C386" s="35" t="n">
        <v>-0.1123399371747212</v>
      </c>
      <c r="D386" s="35" t="n">
        <v>-0.1141846539405204</v>
      </c>
      <c r="E386" s="35" t="n">
        <v>-0.1160293707063197</v>
      </c>
      <c r="F386" s="35" t="n">
        <v>-0.1178740874721189</v>
      </c>
      <c r="G386" s="35" t="n">
        <v>-0.1197188042379182</v>
      </c>
      <c r="H386" s="35" t="n">
        <v>-0.1215635210037174</v>
      </c>
      <c r="I386" s="35" t="n">
        <v>-0.1234082377695167</v>
      </c>
      <c r="J386" s="35" t="n">
        <v>-0.125252954535316</v>
      </c>
      <c r="K386" s="35" t="n">
        <v>-0.1270976713011152</v>
      </c>
      <c r="L386" s="35" t="n">
        <v>-0.1289423880669145</v>
      </c>
      <c r="M386" s="35" t="n">
        <v>-0.1307871048327137</v>
      </c>
      <c r="N386" s="35" t="n">
        <v>-0.1326992298246542</v>
      </c>
      <c r="O386" s="35" t="n">
        <v>-0.1346113548165946</v>
      </c>
      <c r="P386" s="35" t="n">
        <v>-0.136523479808535</v>
      </c>
      <c r="Q386" s="35" t="n">
        <v>-0.1384356048004755</v>
      </c>
      <c r="R386" s="35" t="n">
        <v>-0.140347729792416</v>
      </c>
      <c r="S386" s="35" t="n">
        <v>-0.1422598547843564</v>
      </c>
      <c r="T386" s="35" t="n">
        <v>-0.1441719797762969</v>
      </c>
      <c r="U386" s="35" t="n">
        <v>-0.1460841047682373</v>
      </c>
      <c r="V386" s="35" t="n">
        <v>-0.1479962297601778</v>
      </c>
      <c r="W386" s="35" t="n">
        <v>-0.1499083547521182</v>
      </c>
      <c r="X386" s="35" t="n">
        <v>-0.1518204797440588</v>
      </c>
      <c r="Y386" s="35" t="n">
        <v>-0.1537326047359995</v>
      </c>
      <c r="Z386" s="35" t="n">
        <v>-0.1556447297279395</v>
      </c>
      <c r="AA386" s="35" t="n">
        <v>-0.1575568547198802</v>
      </c>
      <c r="AB386" s="35" t="n">
        <v>-0.1594689797118202</v>
      </c>
      <c r="AC386" s="35" t="n">
        <v>-0.1613811047037609</v>
      </c>
      <c r="AD386" s="35" t="n">
        <v>-0.1632932296957017</v>
      </c>
      <c r="AE386" s="35" t="n">
        <v>0</v>
      </c>
      <c r="AF386" s="35" t="n">
        <v>0</v>
      </c>
      <c r="AG386" s="36" t="n">
        <v>0</v>
      </c>
    </row>
    <row r="387" ht="15.75" customHeight="1" s="34">
      <c r="A387" s="21" t="inlineStr">
        <is>
          <t>Nebraska</t>
        </is>
      </c>
      <c r="B387" s="22" t="inlineStr">
        <is>
          <t>LULUCF - Landfilled Yard Trimmings and Food Scraps</t>
        </is>
      </c>
      <c r="C387" s="37" t="n">
        <v>-0.1458246779248545</v>
      </c>
      <c r="D387" s="37" t="n">
        <v>-0.1373807074797634</v>
      </c>
      <c r="E387" s="37" t="n">
        <v>-0.1352298689039419</v>
      </c>
      <c r="F387" s="37" t="n">
        <v>-0.1173489079046422</v>
      </c>
      <c r="G387" s="37" t="n">
        <v>-0.1026606152698784</v>
      </c>
      <c r="H387" s="37" t="n">
        <v>-0.08424350746195525</v>
      </c>
      <c r="I387" s="37" t="n">
        <v>-0.06867885585304348</v>
      </c>
      <c r="J387" s="37" t="n">
        <v>-0.07274415593979838</v>
      </c>
      <c r="K387" s="37" t="n">
        <v>-0.07137558136796478</v>
      </c>
      <c r="L387" s="37" t="n">
        <v>-0.06559170450056843</v>
      </c>
      <c r="M387" s="37" t="n">
        <v>-0.06612218030749245</v>
      </c>
      <c r="N387" s="37" t="n">
        <v>-0.0669765903575068</v>
      </c>
      <c r="O387" s="37" t="n">
        <v>-0.06770150990663026</v>
      </c>
      <c r="P387" s="37" t="n">
        <v>-0.05769046664877303</v>
      </c>
      <c r="Q387" s="37" t="n">
        <v>-0.05623155742953295</v>
      </c>
      <c r="R387" s="37" t="n">
        <v>-0.05648032769226939</v>
      </c>
      <c r="S387" s="37" t="n">
        <v>-0.05599303301149899</v>
      </c>
      <c r="T387" s="37" t="n">
        <v>-0.05316002515471796</v>
      </c>
      <c r="U387" s="37" t="n">
        <v>-0.05210536878613613</v>
      </c>
      <c r="V387" s="37" t="n">
        <v>-0.05950399798180397</v>
      </c>
      <c r="W387" s="37" t="n">
        <v>-0.06397871795330319</v>
      </c>
      <c r="X387" s="37" t="n">
        <v>-0.06312959958299466</v>
      </c>
      <c r="Y387" s="37" t="n">
        <v>-0.06257810210323091</v>
      </c>
      <c r="Z387" s="37" t="n">
        <v>-0.05975277919317466</v>
      </c>
      <c r="AA387" s="37" t="n">
        <v>-0.05960383069116972</v>
      </c>
      <c r="AB387" s="37" t="n">
        <v>-0.0598640036494043</v>
      </c>
      <c r="AC387" s="37" t="n">
        <v>-0.05985535008191009</v>
      </c>
      <c r="AD387" s="37" t="n">
        <v>-0.05982560684832365</v>
      </c>
      <c r="AE387" s="37" t="n">
        <v>0</v>
      </c>
      <c r="AF387" s="37" t="n">
        <v>0</v>
      </c>
      <c r="AG387" s="38" t="n">
        <v>0</v>
      </c>
    </row>
    <row r="388" ht="15.75" customHeight="1" s="34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35" t="n">
        <v>-0.01118309591334828</v>
      </c>
      <c r="D388" s="35" t="n">
        <v>-0.01036777935801264</v>
      </c>
      <c r="E388" s="35" t="n">
        <v>-0.01014904828714435</v>
      </c>
      <c r="F388" s="35" t="n">
        <v>-0.00788573843630553</v>
      </c>
      <c r="G388" s="35" t="n">
        <v>-0.00627513568476084</v>
      </c>
      <c r="H388" s="35" t="n">
        <v>-0.00430766003028278</v>
      </c>
      <c r="I388" s="35" t="n">
        <v>-0.002604121678268242</v>
      </c>
      <c r="J388" s="35" t="n">
        <v>-0.002629050552708236</v>
      </c>
      <c r="K388" s="35" t="n">
        <v>-0.002705753702117249</v>
      </c>
      <c r="L388" s="35" t="n">
        <v>-0.002260744471524764</v>
      </c>
      <c r="M388" s="35" t="n">
        <v>-0.002284363018440288</v>
      </c>
      <c r="N388" s="35" t="n">
        <v>-0.00276492192961553</v>
      </c>
      <c r="O388" s="35" t="n">
        <v>-0.003136057256045523</v>
      </c>
      <c r="P388" s="35" t="n">
        <v>-0.002080848997742919</v>
      </c>
      <c r="Q388" s="35" t="n">
        <v>-0.001725621400968</v>
      </c>
      <c r="R388" s="35" t="n">
        <v>-0.002122998322538298</v>
      </c>
      <c r="S388" s="35" t="n">
        <v>-0.002399601907281682</v>
      </c>
      <c r="T388" s="35" t="n">
        <v>-0.002418012467388716</v>
      </c>
      <c r="U388" s="35" t="n">
        <v>-0.002571438481621451</v>
      </c>
      <c r="V388" s="35" t="n">
        <v>-0.003389245161255284</v>
      </c>
      <c r="W388" s="35" t="n">
        <v>-0.003933874253646697</v>
      </c>
      <c r="X388" s="35" t="n">
        <v>-0.004033727758950932</v>
      </c>
      <c r="Y388" s="35" t="n">
        <v>-0.004134112327058327</v>
      </c>
      <c r="Z388" s="35" t="n">
        <v>-0.003968202000561707</v>
      </c>
      <c r="AA388" s="35" t="n">
        <v>-0.004000579668737875</v>
      </c>
      <c r="AB388" s="35" t="n">
        <v>-0.004080233522092329</v>
      </c>
      <c r="AC388" s="35" t="n">
        <v>-0.004152022142004758</v>
      </c>
      <c r="AD388" s="35" t="n">
        <v>-0.004211638992071849</v>
      </c>
      <c r="AE388" s="35" t="n">
        <v>0</v>
      </c>
      <c r="AF388" s="35" t="n">
        <v>0</v>
      </c>
      <c r="AG388" s="36" t="n">
        <v>0</v>
      </c>
    </row>
    <row r="389" ht="15.75" customHeight="1" s="34">
      <c r="A389" s="21" t="inlineStr">
        <is>
          <t>Nebraska</t>
        </is>
      </c>
      <c r="B389" s="22" t="inlineStr">
        <is>
          <t>LULUCF - Landfilled Yard Trimmings and Food Scraps - Leaves</t>
        </is>
      </c>
      <c r="C389" s="37" t="n">
        <v>-0.06099916926791631</v>
      </c>
      <c r="D389" s="37" t="n">
        <v>-0.05817058132956401</v>
      </c>
      <c r="E389" s="37" t="n">
        <v>-0.05708503481245145</v>
      </c>
      <c r="F389" s="37" t="n">
        <v>-0.04958480012615264</v>
      </c>
      <c r="G389" s="37" t="n">
        <v>-0.04376555411681534</v>
      </c>
      <c r="H389" s="37" t="n">
        <v>-0.03660698591016985</v>
      </c>
      <c r="I389" s="37" t="n">
        <v>-0.0300095075256407</v>
      </c>
      <c r="J389" s="37" t="n">
        <v>-0.02862583739717718</v>
      </c>
      <c r="K389" s="37" t="n">
        <v>-0.0275192302135013</v>
      </c>
      <c r="L389" s="37" t="n">
        <v>-0.02489447773548803</v>
      </c>
      <c r="M389" s="37" t="n">
        <v>-0.02375450072667824</v>
      </c>
      <c r="N389" s="37" t="n">
        <v>-0.02414253820896291</v>
      </c>
      <c r="O389" s="37" t="n">
        <v>-0.02435664575780527</v>
      </c>
      <c r="P389" s="37" t="n">
        <v>-0.02024150355926228</v>
      </c>
      <c r="Q389" s="37" t="n">
        <v>-0.01819965028335518</v>
      </c>
      <c r="R389" s="37" t="n">
        <v>-0.01866274128898154</v>
      </c>
      <c r="S389" s="37" t="n">
        <v>-0.01873124950565943</v>
      </c>
      <c r="T389" s="37" t="n">
        <v>-0.01769808849282716</v>
      </c>
      <c r="U389" s="37" t="n">
        <v>-0.01748711728041064</v>
      </c>
      <c r="V389" s="37" t="n">
        <v>-0.02069940573886716</v>
      </c>
      <c r="W389" s="37" t="n">
        <v>-0.02267494350367395</v>
      </c>
      <c r="X389" s="37" t="n">
        <v>-0.02254877187344857</v>
      </c>
      <c r="Y389" s="37" t="n">
        <v>-0.02251261630335508</v>
      </c>
      <c r="Z389" s="37" t="n">
        <v>-0.0212336943035632</v>
      </c>
      <c r="AA389" s="37" t="n">
        <v>-0.02100241175962336</v>
      </c>
      <c r="AB389" s="37" t="n">
        <v>-0.02106227025989267</v>
      </c>
      <c r="AC389" s="37" t="n">
        <v>-0.02113262756766824</v>
      </c>
      <c r="AD389" s="37" t="n">
        <v>-0.02118554958502678</v>
      </c>
      <c r="AE389" s="37" t="n">
        <v>0</v>
      </c>
      <c r="AF389" s="37" t="n">
        <v>0</v>
      </c>
      <c r="AG389" s="38" t="n">
        <v>0</v>
      </c>
    </row>
    <row r="390" ht="15.75" customHeight="1" s="34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35" t="n">
        <v>-0.06036752532454628</v>
      </c>
      <c r="D390" s="35" t="n">
        <v>-0.05738603765188782</v>
      </c>
      <c r="E390" s="35" t="n">
        <v>-0.05620634520363577</v>
      </c>
      <c r="F390" s="35" t="n">
        <v>-0.04841980089341935</v>
      </c>
      <c r="G390" s="35" t="n">
        <v>-0.04237864243822791</v>
      </c>
      <c r="H390" s="35" t="n">
        <v>-0.03496786476920173</v>
      </c>
      <c r="I390" s="35" t="n">
        <v>-0.02814773617248174</v>
      </c>
      <c r="J390" s="35" t="n">
        <v>-0.02671139174916679</v>
      </c>
      <c r="K390" s="35" t="n">
        <v>-0.02556337327722292</v>
      </c>
      <c r="L390" s="35" t="n">
        <v>-0.02285339413914463</v>
      </c>
      <c r="M390" s="35" t="n">
        <v>-0.02167810655889858</v>
      </c>
      <c r="N390" s="35" t="n">
        <v>-0.02207958058375637</v>
      </c>
      <c r="O390" s="35" t="n">
        <v>-0.02230159484410232</v>
      </c>
      <c r="P390" s="35" t="n">
        <v>-0.01806275802928727</v>
      </c>
      <c r="Q390" s="35" t="n">
        <v>-0.01596730314364769</v>
      </c>
      <c r="R390" s="35" t="n">
        <v>-0.01642164845938191</v>
      </c>
      <c r="S390" s="35" t="n">
        <v>-0.01650619497589787</v>
      </c>
      <c r="T390" s="35" t="n">
        <v>-0.01555866508290637</v>
      </c>
      <c r="U390" s="35" t="n">
        <v>-0.01538097744062706</v>
      </c>
      <c r="V390" s="35" t="n">
        <v>-0.01840934039720336</v>
      </c>
      <c r="W390" s="35" t="n">
        <v>-0.02027909131511092</v>
      </c>
      <c r="X390" s="35" t="n">
        <v>-0.02018008864531544</v>
      </c>
      <c r="Y390" s="35" t="n">
        <v>-0.02016514226742314</v>
      </c>
      <c r="Z390" s="35" t="n">
        <v>-0.01898593859700444</v>
      </c>
      <c r="AA390" s="35" t="n">
        <v>-0.01878771449413311</v>
      </c>
      <c r="AB390" s="35" t="n">
        <v>-0.01886191633768923</v>
      </c>
      <c r="AC390" s="35" t="n">
        <v>-0.01894568722813513</v>
      </c>
      <c r="AD390" s="35" t="n">
        <v>-0.01901286209387429</v>
      </c>
      <c r="AE390" s="35" t="n">
        <v>0</v>
      </c>
      <c r="AF390" s="35" t="n">
        <v>0</v>
      </c>
      <c r="AG390" s="36" t="n">
        <v>0</v>
      </c>
    </row>
    <row r="391" ht="15.75" customHeight="1" s="34">
      <c r="A391" s="21" t="inlineStr">
        <is>
          <t>Nebraska</t>
        </is>
      </c>
      <c r="B391" s="22" t="inlineStr">
        <is>
          <t>LULUCF - Landfilled Yard Trimmings and Food Scraps - Landfilled Food Scraps</t>
        </is>
      </c>
      <c r="C391" s="37" t="n">
        <v>-0.01327488741904368</v>
      </c>
      <c r="D391" s="37" t="n">
        <v>-0.01145630914029888</v>
      </c>
      <c r="E391" s="37" t="n">
        <v>-0.01178944060071033</v>
      </c>
      <c r="F391" s="37" t="n">
        <v>-0.01145856844876469</v>
      </c>
      <c r="G391" s="37" t="n">
        <v>-0.01024128303007427</v>
      </c>
      <c r="H391" s="37" t="n">
        <v>-0.008360996752300877</v>
      </c>
      <c r="I391" s="37" t="n">
        <v>-0.007917490476652802</v>
      </c>
      <c r="J391" s="37" t="n">
        <v>-0.01477787624074618</v>
      </c>
      <c r="K391" s="37" t="n">
        <v>-0.01558722417512332</v>
      </c>
      <c r="L391" s="37" t="n">
        <v>-0.01558308815441102</v>
      </c>
      <c r="M391" s="37" t="n">
        <v>-0.01840521000347534</v>
      </c>
      <c r="N391" s="37" t="n">
        <v>-0.01798954963517199</v>
      </c>
      <c r="O391" s="37" t="n">
        <v>-0.01790721204867717</v>
      </c>
      <c r="P391" s="37" t="n">
        <v>-0.01730535606248056</v>
      </c>
      <c r="Q391" s="37" t="n">
        <v>-0.02033898260156208</v>
      </c>
      <c r="R391" s="37" t="n">
        <v>-0.01927293962136764</v>
      </c>
      <c r="S391" s="37" t="n">
        <v>-0.01835598662266</v>
      </c>
      <c r="T391" s="37" t="n">
        <v>-0.01748525911159571</v>
      </c>
      <c r="U391" s="37" t="n">
        <v>-0.01666583558347698</v>
      </c>
      <c r="V391" s="37" t="n">
        <v>-0.01700600668447817</v>
      </c>
      <c r="W391" s="37" t="n">
        <v>-0.01709080888087162</v>
      </c>
      <c r="X391" s="37" t="n">
        <v>-0.01636701130527971</v>
      </c>
      <c r="Y391" s="37" t="n">
        <v>-0.01576623120539436</v>
      </c>
      <c r="Z391" s="37" t="n">
        <v>-0.01556494429204532</v>
      </c>
      <c r="AA391" s="37" t="n">
        <v>-0.01581312476867537</v>
      </c>
      <c r="AB391" s="37" t="n">
        <v>-0.01585958352973007</v>
      </c>
      <c r="AC391" s="37" t="n">
        <v>-0.01562501314410197</v>
      </c>
      <c r="AD391" s="37" t="n">
        <v>-0.01541555617735073</v>
      </c>
      <c r="AE391" s="37" t="n">
        <v>0</v>
      </c>
      <c r="AF391" s="37" t="n">
        <v>0</v>
      </c>
      <c r="AG391" s="38" t="n">
        <v>0</v>
      </c>
    </row>
    <row r="392" ht="15.75" customHeight="1" s="34">
      <c r="A392" s="17" t="inlineStr">
        <is>
          <t>Nebraska</t>
        </is>
      </c>
      <c r="B392" s="18" t="inlineStr">
        <is>
          <t>LULUCF - Forest Fires</t>
        </is>
      </c>
      <c r="C392" s="35" t="n">
        <v>0</v>
      </c>
      <c r="D392" s="35" t="n">
        <v>0</v>
      </c>
      <c r="E392" s="35" t="n">
        <v>0</v>
      </c>
      <c r="F392" s="35" t="n">
        <v>0</v>
      </c>
      <c r="G392" s="35" t="n">
        <v>0</v>
      </c>
      <c r="H392" s="35" t="n">
        <v>0</v>
      </c>
      <c r="I392" s="35" t="n">
        <v>0</v>
      </c>
      <c r="J392" s="35" t="n">
        <v>0</v>
      </c>
      <c r="K392" s="35" t="n">
        <v>0</v>
      </c>
      <c r="L392" s="35" t="n">
        <v>0</v>
      </c>
      <c r="M392" s="35" t="n">
        <v>0</v>
      </c>
      <c r="N392" s="35" t="n">
        <v>0</v>
      </c>
      <c r="O392" s="35" t="n">
        <v>0</v>
      </c>
      <c r="P392" s="35" t="n">
        <v>0</v>
      </c>
      <c r="Q392" s="35" t="n">
        <v>0</v>
      </c>
      <c r="R392" s="35" t="n">
        <v>0</v>
      </c>
      <c r="S392" s="35" t="n">
        <v>0</v>
      </c>
      <c r="T392" s="35" t="n">
        <v>0</v>
      </c>
      <c r="U392" s="35" t="n">
        <v>0</v>
      </c>
      <c r="V392" s="35" t="n">
        <v>0</v>
      </c>
      <c r="W392" s="35" t="n">
        <v>0</v>
      </c>
      <c r="X392" s="35" t="n">
        <v>0</v>
      </c>
      <c r="Y392" s="35" t="n">
        <v>0</v>
      </c>
      <c r="Z392" s="35" t="n">
        <v>0</v>
      </c>
      <c r="AA392" s="35" t="n">
        <v>0</v>
      </c>
      <c r="AB392" s="35" t="n">
        <v>0</v>
      </c>
      <c r="AC392" s="35" t="n">
        <v>0</v>
      </c>
      <c r="AD392" s="35" t="n">
        <v>0</v>
      </c>
      <c r="AE392" s="35" t="n">
        <v>0</v>
      </c>
      <c r="AF392" s="35" t="n">
        <v>0</v>
      </c>
      <c r="AG392" s="36" t="n">
        <v>0</v>
      </c>
    </row>
    <row r="393" ht="15.75" customHeight="1" s="34">
      <c r="A393" s="17" t="inlineStr">
        <is>
          <t>Nebraska</t>
        </is>
      </c>
      <c r="B393" s="18" t="inlineStr">
        <is>
          <t>LULUCF - Agricultural Soil Carbon Flux</t>
        </is>
      </c>
      <c r="C393" s="35" t="n">
        <v>-3.890902896269808</v>
      </c>
      <c r="D393" s="35" t="n">
        <v>-5.289634229893704</v>
      </c>
      <c r="E393" s="35" t="n">
        <v>-3.492625753337346</v>
      </c>
      <c r="F393" s="35" t="n">
        <v>-1.870186156625701</v>
      </c>
      <c r="G393" s="35" t="n">
        <v>-3.515061116841729</v>
      </c>
      <c r="H393" s="35" t="n">
        <v>-3.569309500639395</v>
      </c>
      <c r="I393" s="35" t="n">
        <v>-3.329853538570098</v>
      </c>
      <c r="J393" s="35" t="n">
        <v>-6.532188691502256</v>
      </c>
      <c r="K393" s="35" t="n">
        <v>-2.130083430393991</v>
      </c>
      <c r="L393" s="35" t="n">
        <v>-1.420848373447706</v>
      </c>
      <c r="M393" s="35" t="n">
        <v>-8.880134707325409</v>
      </c>
      <c r="N393" s="35" t="n">
        <v>-1.644897312914638</v>
      </c>
      <c r="O393" s="35" t="n">
        <v>-3.942801341003434</v>
      </c>
      <c r="P393" s="35" t="n">
        <v>-1.00945564394952</v>
      </c>
      <c r="Q393" s="35" t="n">
        <v>-2.476676431340207</v>
      </c>
      <c r="R393" s="35" t="n">
        <v>-1.411245640559972</v>
      </c>
      <c r="S393" s="35" t="n">
        <v>-4.125069638644577</v>
      </c>
      <c r="T393" s="35" t="n">
        <v>-1.100474320460556</v>
      </c>
      <c r="U393" s="35" t="n">
        <v>-1.208693955578631</v>
      </c>
      <c r="V393" s="35" t="n">
        <v>-1.005648752891177</v>
      </c>
      <c r="W393" s="35" t="n">
        <v>-0.9383332695572917</v>
      </c>
      <c r="X393" s="35" t="n">
        <v>-2.360139100274194</v>
      </c>
      <c r="Y393" s="35" t="n">
        <v>-5.165670847369061</v>
      </c>
      <c r="Z393" s="35" t="n">
        <v>-4.334460299551438</v>
      </c>
      <c r="AA393" s="35" t="n">
        <v>-5.011974659131321</v>
      </c>
      <c r="AB393" s="35" t="n">
        <v>-5.689489018711204</v>
      </c>
      <c r="AC393" s="35" t="n">
        <v>-6.367003378291088</v>
      </c>
      <c r="AD393" s="35" t="n">
        <v>-7.044517737870763</v>
      </c>
      <c r="AE393" s="35" t="n">
        <v>-7.044517737870763</v>
      </c>
      <c r="AF393" s="35" t="n">
        <v>-7.044517737870763</v>
      </c>
      <c r="AG393" s="36" t="n">
        <v>-7.044517737870763</v>
      </c>
    </row>
    <row r="394" ht="15.75" customHeight="1" s="34">
      <c r="A394" s="17" t="inlineStr">
        <is>
          <t>Nevada</t>
        </is>
      </c>
      <c r="B394" s="18" t="inlineStr">
        <is>
          <t>LULUCF - Forest Carbon Flux - Aboveground Biomass</t>
        </is>
      </c>
      <c r="C394" s="35" t="n">
        <v>-0.7943938127803231</v>
      </c>
      <c r="D394" s="35" t="n">
        <v>-0.794393812780271</v>
      </c>
      <c r="E394" s="35" t="n">
        <v>-0.794393812780271</v>
      </c>
      <c r="F394" s="35" t="n">
        <v>-0.7943938127803751</v>
      </c>
      <c r="G394" s="35" t="n">
        <v>-0.7943938127801667</v>
      </c>
      <c r="H394" s="35" t="n">
        <v>-0.7943938127803751</v>
      </c>
      <c r="I394" s="35" t="n">
        <v>-0.6610246544316045</v>
      </c>
      <c r="J394" s="35" t="n">
        <v>-0.4602457659620048</v>
      </c>
      <c r="K394" s="35" t="n">
        <v>-0.460245765962109</v>
      </c>
      <c r="L394" s="35" t="n">
        <v>-0.4602457659622132</v>
      </c>
      <c r="M394" s="35" t="n">
        <v>-0.460245765962109</v>
      </c>
      <c r="N394" s="35" t="n">
        <v>-0.460245765962109</v>
      </c>
      <c r="O394" s="35" t="n">
        <v>-0.4602457659620569</v>
      </c>
      <c r="P394" s="35" t="n">
        <v>-0.4602457659620569</v>
      </c>
      <c r="Q394" s="35" t="n">
        <v>-0.4602457659622132</v>
      </c>
      <c r="R394" s="35" t="n">
        <v>-0.460245765962109</v>
      </c>
      <c r="S394" s="35" t="n">
        <v>-0.460245765962109</v>
      </c>
      <c r="T394" s="35" t="n">
        <v>-0.1789174638235569</v>
      </c>
      <c r="U394" s="35" t="n">
        <v>-0.1789174638235048</v>
      </c>
      <c r="V394" s="35" t="n">
        <v>-0.1789174638235048</v>
      </c>
      <c r="W394" s="35" t="n">
        <v>-0.1789174638234527</v>
      </c>
      <c r="X394" s="35" t="n">
        <v>-0.1789174638236091</v>
      </c>
      <c r="Y394" s="35" t="n">
        <v>-0.1789174638235569</v>
      </c>
      <c r="Z394" s="35" t="n">
        <v>-0.1789174638235569</v>
      </c>
      <c r="AA394" s="35" t="n">
        <v>-0.1789174638235569</v>
      </c>
      <c r="AB394" s="35" t="n">
        <v>-0.1789174638235569</v>
      </c>
      <c r="AC394" s="35" t="n">
        <v>-0.1789174638235569</v>
      </c>
      <c r="AD394" s="35" t="n">
        <v>-0.1789174638235569</v>
      </c>
      <c r="AE394" s="35" t="n">
        <v>0</v>
      </c>
      <c r="AF394" s="35" t="n">
        <v>0</v>
      </c>
      <c r="AG394" s="36" t="n">
        <v>0</v>
      </c>
    </row>
    <row r="395" ht="15.75" customHeight="1" s="34">
      <c r="A395" s="21" t="inlineStr">
        <is>
          <t>Nevada</t>
        </is>
      </c>
      <c r="B395" s="22" t="inlineStr">
        <is>
          <t>LULUCF - Forest Carbon Flux - Belowground Biomass</t>
        </is>
      </c>
      <c r="C395" s="37" t="n">
        <v>-0.1155930106091905</v>
      </c>
      <c r="D395" s="37" t="n">
        <v>-0.1155930106092035</v>
      </c>
      <c r="E395" s="37" t="n">
        <v>-0.1155930106092035</v>
      </c>
      <c r="F395" s="37" t="n">
        <v>-0.115593010609197</v>
      </c>
      <c r="G395" s="37" t="n">
        <v>-0.1155930106091774</v>
      </c>
      <c r="H395" s="37" t="n">
        <v>-0.1155930106092165</v>
      </c>
      <c r="I395" s="37" t="n">
        <v>-0.1048668531851433</v>
      </c>
      <c r="J395" s="37" t="n">
        <v>-0.09034912463959739</v>
      </c>
      <c r="K395" s="37" t="n">
        <v>-0.09034912463958436</v>
      </c>
      <c r="L395" s="37" t="n">
        <v>-0.09034912463957134</v>
      </c>
      <c r="M395" s="37" t="n">
        <v>-0.09034912463961042</v>
      </c>
      <c r="N395" s="37" t="n">
        <v>-0.09034912463957785</v>
      </c>
      <c r="O395" s="37" t="n">
        <v>-0.09034912463959739</v>
      </c>
      <c r="P395" s="37" t="n">
        <v>-0.09034912463956482</v>
      </c>
      <c r="Q395" s="37" t="n">
        <v>-0.09034912463959739</v>
      </c>
      <c r="R395" s="37" t="n">
        <v>-0.09034912463957785</v>
      </c>
      <c r="S395" s="37" t="n">
        <v>-0.09034912463959088</v>
      </c>
      <c r="T395" s="37" t="n">
        <v>-0.05909042440194649</v>
      </c>
      <c r="U395" s="37" t="n">
        <v>-0.05909042440194649</v>
      </c>
      <c r="V395" s="37" t="n">
        <v>-0.05909042440198557</v>
      </c>
      <c r="W395" s="37" t="n">
        <v>-0.05909042440198557</v>
      </c>
      <c r="X395" s="37" t="n">
        <v>-0.059090424401953</v>
      </c>
      <c r="Y395" s="37" t="n">
        <v>-0.059090424401953</v>
      </c>
      <c r="Z395" s="37" t="n">
        <v>-0.05909042440198557</v>
      </c>
      <c r="AA395" s="37" t="n">
        <v>-0.05909042440198557</v>
      </c>
      <c r="AB395" s="37" t="n">
        <v>-0.05909042440198557</v>
      </c>
      <c r="AC395" s="37" t="n">
        <v>-0.05909042440198557</v>
      </c>
      <c r="AD395" s="37" t="n">
        <v>-0.05909042440198557</v>
      </c>
      <c r="AE395" s="37" t="n">
        <v>0</v>
      </c>
      <c r="AF395" s="37" t="n">
        <v>0</v>
      </c>
      <c r="AG395" s="38" t="n">
        <v>0</v>
      </c>
    </row>
    <row r="396" ht="15.75" customHeight="1" s="34">
      <c r="A396" s="17" t="inlineStr">
        <is>
          <t>Nevada</t>
        </is>
      </c>
      <c r="B396" s="18" t="inlineStr">
        <is>
          <t>LULUCF - Forest Carbon Flux - Dead Wood</t>
        </is>
      </c>
      <c r="C396" s="35" t="n">
        <v>-0.3394686089985056</v>
      </c>
      <c r="D396" s="35" t="n">
        <v>-0.3394686089985252</v>
      </c>
      <c r="E396" s="35" t="n">
        <v>-0.3394686089985187</v>
      </c>
      <c r="F396" s="35" t="n">
        <v>-0.3394686089985187</v>
      </c>
      <c r="G396" s="35" t="n">
        <v>-0.3394686089985122</v>
      </c>
      <c r="H396" s="35" t="n">
        <v>-0.3394686089985317</v>
      </c>
      <c r="I396" s="35" t="n">
        <v>-0.2356723072423819</v>
      </c>
      <c r="J396" s="35" t="n">
        <v>-0.09657744371685635</v>
      </c>
      <c r="K396" s="35" t="n">
        <v>-0.09657744371687589</v>
      </c>
      <c r="L396" s="35" t="n">
        <v>-0.09657744371684984</v>
      </c>
      <c r="M396" s="35" t="n">
        <v>-0.09657744371686938</v>
      </c>
      <c r="N396" s="35" t="n">
        <v>-0.09657744371686938</v>
      </c>
      <c r="O396" s="35" t="n">
        <v>-0.09657744371684984</v>
      </c>
      <c r="P396" s="35" t="n">
        <v>-0.09657744371687589</v>
      </c>
      <c r="Q396" s="35" t="n">
        <v>-0.09657744371684984</v>
      </c>
      <c r="R396" s="35" t="n">
        <v>-0.09657744371687589</v>
      </c>
      <c r="S396" s="35" t="n">
        <v>-0.09657744371683681</v>
      </c>
      <c r="T396" s="35" t="n">
        <v>0.1391945274399653</v>
      </c>
      <c r="U396" s="35" t="n">
        <v>0.1391945274399653</v>
      </c>
      <c r="V396" s="35" t="n">
        <v>0.1391945274399783</v>
      </c>
      <c r="W396" s="35" t="n">
        <v>0.1391945274399913</v>
      </c>
      <c r="X396" s="35" t="n">
        <v>0.1391945274399588</v>
      </c>
      <c r="Y396" s="35" t="n">
        <v>0.1391945274399588</v>
      </c>
      <c r="Z396" s="35" t="n">
        <v>0.1391945274399783</v>
      </c>
      <c r="AA396" s="35" t="n">
        <v>0.1391945274399783</v>
      </c>
      <c r="AB396" s="35" t="n">
        <v>0.1391945274399783</v>
      </c>
      <c r="AC396" s="35" t="n">
        <v>0.1391945274399783</v>
      </c>
      <c r="AD396" s="35" t="n">
        <v>0.1391945274399783</v>
      </c>
      <c r="AE396" s="35" t="n">
        <v>0</v>
      </c>
      <c r="AF396" s="35" t="n">
        <v>0</v>
      </c>
      <c r="AG396" s="36" t="n">
        <v>0</v>
      </c>
    </row>
    <row r="397" ht="15.75" customHeight="1" s="34">
      <c r="A397" s="21" t="inlineStr">
        <is>
          <t>Nevada</t>
        </is>
      </c>
      <c r="B397" s="22" t="inlineStr">
        <is>
          <t>LULUCF - Forest Carbon Flux - Litter</t>
        </is>
      </c>
      <c r="C397" s="37" t="n">
        <v>-0.4317804519538342</v>
      </c>
      <c r="D397" s="37" t="n">
        <v>-0.4317804519537951</v>
      </c>
      <c r="E397" s="37" t="n">
        <v>-0.4317804519538342</v>
      </c>
      <c r="F397" s="37" t="n">
        <v>-0.4317804519538602</v>
      </c>
      <c r="G397" s="37" t="n">
        <v>-0.431780451953769</v>
      </c>
      <c r="H397" s="37" t="n">
        <v>-0.4317804519538081</v>
      </c>
      <c r="I397" s="37" t="n">
        <v>-0.09678306957551541</v>
      </c>
      <c r="J397" s="37" t="n">
        <v>0.4216104409420881</v>
      </c>
      <c r="K397" s="37" t="n">
        <v>0.421610440942023</v>
      </c>
      <c r="L397" s="37" t="n">
        <v>0.4216104409421663</v>
      </c>
      <c r="M397" s="37" t="n">
        <v>0.421610440942049</v>
      </c>
      <c r="N397" s="37" t="n">
        <v>0.4216104409421142</v>
      </c>
      <c r="O397" s="37" t="n">
        <v>0.4216104409420621</v>
      </c>
      <c r="P397" s="37" t="n">
        <v>0.4216104409420751</v>
      </c>
      <c r="Q397" s="37" t="n">
        <v>0.4216104409420881</v>
      </c>
      <c r="R397" s="37" t="n">
        <v>0.4216104409421012</v>
      </c>
      <c r="S397" s="37" t="n">
        <v>0.4216104409420751</v>
      </c>
      <c r="T397" s="37" t="n">
        <v>0.4216104409420881</v>
      </c>
      <c r="U397" s="37" t="n">
        <v>0.4216104409420621</v>
      </c>
      <c r="V397" s="37" t="n">
        <v>0.421610440942036</v>
      </c>
      <c r="W397" s="37" t="n">
        <v>0.4216104409421142</v>
      </c>
      <c r="X397" s="37" t="n">
        <v>0.4216104409420621</v>
      </c>
      <c r="Y397" s="37" t="n">
        <v>0.4216104409420881</v>
      </c>
      <c r="Z397" s="37" t="n">
        <v>0.4216104409421272</v>
      </c>
      <c r="AA397" s="37" t="n">
        <v>0.4216104409421272</v>
      </c>
      <c r="AB397" s="37" t="n">
        <v>0.4216104409421272</v>
      </c>
      <c r="AC397" s="37" t="n">
        <v>0.4216104409421272</v>
      </c>
      <c r="AD397" s="37" t="n">
        <v>0.4216104409421272</v>
      </c>
      <c r="AE397" s="37" t="n">
        <v>0</v>
      </c>
      <c r="AF397" s="37" t="n">
        <v>0</v>
      </c>
      <c r="AG397" s="38" t="n">
        <v>0</v>
      </c>
    </row>
    <row r="398" ht="15.75" customHeight="1" s="34">
      <c r="A398" s="17" t="inlineStr">
        <is>
          <t>Nevada</t>
        </is>
      </c>
      <c r="B398" s="18" t="inlineStr">
        <is>
          <t>LULUCF - Forest Carbon Flux - Soil Organic Carbon</t>
        </is>
      </c>
      <c r="C398" s="35" t="n">
        <v>-0.4533257984283428</v>
      </c>
      <c r="D398" s="35" t="n">
        <v>-0.4533257984282386</v>
      </c>
      <c r="E398" s="35" t="n">
        <v>-0.4533257984282907</v>
      </c>
      <c r="F398" s="35" t="n">
        <v>-0.4533257984282386</v>
      </c>
      <c r="G398" s="35" t="n">
        <v>-0.4533257984282386</v>
      </c>
      <c r="H398" s="35" t="n">
        <v>-0.4533257984283428</v>
      </c>
      <c r="I398" s="35" t="n">
        <v>0.4766762901379261</v>
      </c>
      <c r="J398" s="35" t="n">
        <v>1.92461900273201</v>
      </c>
      <c r="K398" s="35" t="n">
        <v>1.924619002731959</v>
      </c>
      <c r="L398" s="35" t="n">
        <v>1.924619002732271</v>
      </c>
      <c r="M398" s="35" t="n">
        <v>1.924619002731906</v>
      </c>
      <c r="N398" s="35" t="n">
        <v>1.92461900273201</v>
      </c>
      <c r="O398" s="35" t="n">
        <v>1.924619002732115</v>
      </c>
      <c r="P398" s="35" t="n">
        <v>1.924619002732063</v>
      </c>
      <c r="Q398" s="35" t="n">
        <v>1.924619002731906</v>
      </c>
      <c r="R398" s="35" t="n">
        <v>1.924619002732063</v>
      </c>
      <c r="S398" s="35" t="n">
        <v>1.924619002732219</v>
      </c>
      <c r="T398" s="35" t="n">
        <v>1.924619002731854</v>
      </c>
      <c r="U398" s="35" t="n">
        <v>1.924619002732115</v>
      </c>
      <c r="V398" s="35" t="n">
        <v>1.92461900273201</v>
      </c>
      <c r="W398" s="35" t="n">
        <v>1.924619002731906</v>
      </c>
      <c r="X398" s="35" t="n">
        <v>1.924619002731959</v>
      </c>
      <c r="Y398" s="35" t="n">
        <v>1.92461900273201</v>
      </c>
      <c r="Z398" s="35" t="n">
        <v>1.924619002732115</v>
      </c>
      <c r="AA398" s="35" t="n">
        <v>1.924619002732115</v>
      </c>
      <c r="AB398" s="35" t="n">
        <v>1.924619002732115</v>
      </c>
      <c r="AC398" s="35" t="n">
        <v>1.924619002732115</v>
      </c>
      <c r="AD398" s="35" t="n">
        <v>1.924619002732115</v>
      </c>
      <c r="AE398" s="35" t="n">
        <v>0</v>
      </c>
      <c r="AF398" s="35" t="n">
        <v>0</v>
      </c>
      <c r="AG398" s="36" t="n">
        <v>0</v>
      </c>
    </row>
    <row r="399" ht="15.75" customHeight="1" s="34">
      <c r="A399" s="21" t="inlineStr">
        <is>
          <t>Nevada</t>
        </is>
      </c>
      <c r="B399" s="22" t="inlineStr">
        <is>
          <t>LULUCF - Forest Carbon Flux - Total wood products and landfills</t>
        </is>
      </c>
      <c r="C399" s="37" t="n">
        <v>-0.01481092296098728</v>
      </c>
      <c r="D399" s="37" t="n">
        <v>-0.01481092296098728</v>
      </c>
      <c r="E399" s="37" t="n">
        <v>-0.01481092296098728</v>
      </c>
      <c r="F399" s="37" t="n">
        <v>-0.0525582743693889</v>
      </c>
      <c r="G399" s="37" t="n">
        <v>-0.0525582743693889</v>
      </c>
      <c r="H399" s="37" t="n">
        <v>-0.0525582743693889</v>
      </c>
      <c r="I399" s="37" t="n">
        <v>-0.0525582743693889</v>
      </c>
      <c r="J399" s="37" t="n">
        <v>-0.0525582743693889</v>
      </c>
      <c r="K399" s="37" t="n">
        <v>-0.0525582743693889</v>
      </c>
      <c r="L399" s="37" t="n">
        <v>-0.0525582743693889</v>
      </c>
      <c r="M399" s="37" t="n">
        <v>-0.0525582743693889</v>
      </c>
      <c r="N399" s="37" t="n">
        <v>-0.0525582743693889</v>
      </c>
      <c r="O399" s="37" t="n">
        <v>-0.0525582743693889</v>
      </c>
      <c r="P399" s="37" t="n">
        <v>-0.0525582743693889</v>
      </c>
      <c r="Q399" s="37" t="n">
        <v>-0.0525582743693889</v>
      </c>
      <c r="R399" s="37" t="n">
        <v>-0.0525582743693889</v>
      </c>
      <c r="S399" s="37" t="n">
        <v>-0.0525582743693889</v>
      </c>
      <c r="T399" s="37" t="n">
        <v>-0.0525582743693889</v>
      </c>
      <c r="U399" s="37" t="n">
        <v>-0.0525582743693889</v>
      </c>
      <c r="V399" s="37" t="n">
        <v>-0.0525582743693889</v>
      </c>
      <c r="W399" s="37" t="n">
        <v>-0.0525582743693889</v>
      </c>
      <c r="X399" s="37" t="n">
        <v>-0.0525582743693889</v>
      </c>
      <c r="Y399" s="37" t="n">
        <v>-0.0525582743693889</v>
      </c>
      <c r="Z399" s="37" t="n">
        <v>-0.0525582743693889</v>
      </c>
      <c r="AA399" s="37" t="n">
        <v>-0.0525582743693889</v>
      </c>
      <c r="AB399" s="37" t="n">
        <v>-0.0525582743693889</v>
      </c>
      <c r="AC399" s="37" t="n">
        <v>-0.0525582743693889</v>
      </c>
      <c r="AD399" s="37" t="n">
        <v>-0.0525582743693889</v>
      </c>
      <c r="AE399" s="37" t="n">
        <v>0</v>
      </c>
      <c r="AF399" s="37" t="n">
        <v>0</v>
      </c>
      <c r="AG399" s="38" t="n">
        <v>0</v>
      </c>
    </row>
    <row r="400" ht="15.75" customHeight="1" s="34">
      <c r="A400" s="17" t="inlineStr">
        <is>
          <t>Nevada</t>
        </is>
      </c>
      <c r="B400" s="18" t="inlineStr">
        <is>
          <t>LULUCF - Urban Trees</t>
        </is>
      </c>
      <c r="C400" s="35" t="n">
        <v>-0.04707160128</v>
      </c>
      <c r="D400" s="35" t="n">
        <v>-0.04996167897599999</v>
      </c>
      <c r="E400" s="35" t="n">
        <v>-0.052851756672</v>
      </c>
      <c r="F400" s="35" t="n">
        <v>-0.05574183436799999</v>
      </c>
      <c r="G400" s="35" t="n">
        <v>-0.05863191206399999</v>
      </c>
      <c r="H400" s="35" t="n">
        <v>-0.06152198975999999</v>
      </c>
      <c r="I400" s="35" t="n">
        <v>-0.06441206745599998</v>
      </c>
      <c r="J400" s="35" t="n">
        <v>-0.06730214515199996</v>
      </c>
      <c r="K400" s="35" t="n">
        <v>-0.07019222284799996</v>
      </c>
      <c r="L400" s="35" t="n">
        <v>-0.07308230054399995</v>
      </c>
      <c r="M400" s="35" t="n">
        <v>-0.07597237823999999</v>
      </c>
      <c r="N400" s="35" t="n">
        <v>-0.0790920200860986</v>
      </c>
      <c r="O400" s="35" t="n">
        <v>-0.08221166193219723</v>
      </c>
      <c r="P400" s="35" t="n">
        <v>-0.08533130377829584</v>
      </c>
      <c r="Q400" s="35" t="n">
        <v>-0.08845094562439446</v>
      </c>
      <c r="R400" s="35" t="n">
        <v>-0.09157058747049307</v>
      </c>
      <c r="S400" s="35" t="n">
        <v>-0.09469022931659167</v>
      </c>
      <c r="T400" s="35" t="n">
        <v>-0.09780987116269033</v>
      </c>
      <c r="U400" s="35" t="n">
        <v>-0.1009295130087889</v>
      </c>
      <c r="V400" s="35" t="n">
        <v>-0.1040491548548875</v>
      </c>
      <c r="W400" s="35" t="n">
        <v>-0.1071687967009862</v>
      </c>
      <c r="X400" s="35" t="n">
        <v>-0.1102884385470839</v>
      </c>
      <c r="Y400" s="35" t="n">
        <v>-0.1134080803931825</v>
      </c>
      <c r="Z400" s="35" t="n">
        <v>-0.1165277222392818</v>
      </c>
      <c r="AA400" s="35" t="n">
        <v>-0.1196473640853804</v>
      </c>
      <c r="AB400" s="35" t="n">
        <v>-0.1227670059314789</v>
      </c>
      <c r="AC400" s="35" t="n">
        <v>-0.1258866477775775</v>
      </c>
      <c r="AD400" s="35" t="n">
        <v>-0.129006289623676</v>
      </c>
      <c r="AE400" s="35" t="n">
        <v>0</v>
      </c>
      <c r="AF400" s="35" t="n">
        <v>0</v>
      </c>
      <c r="AG400" s="36" t="n">
        <v>0</v>
      </c>
    </row>
    <row r="401" ht="15.75" customHeight="1" s="34">
      <c r="A401" s="21" t="inlineStr">
        <is>
          <t>Nevada</t>
        </is>
      </c>
      <c r="B401" s="22" t="inlineStr">
        <is>
          <t>LULUCF - Landfilled Yard Trimmings and Food Scraps</t>
        </is>
      </c>
      <c r="C401" s="37" t="n">
        <v>-0.1259976849767722</v>
      </c>
      <c r="D401" s="37" t="n">
        <v>-0.1256391347811719</v>
      </c>
      <c r="E401" s="37" t="n">
        <v>-0.1269950704471698</v>
      </c>
      <c r="F401" s="37" t="n">
        <v>-0.1154382240727204</v>
      </c>
      <c r="G401" s="37" t="n">
        <v>-0.1085962700790901</v>
      </c>
      <c r="H401" s="37" t="n">
        <v>-0.09578687893757418</v>
      </c>
      <c r="I401" s="37" t="n">
        <v>-0.08448841104193659</v>
      </c>
      <c r="J401" s="37" t="n">
        <v>-0.09271143718418395</v>
      </c>
      <c r="K401" s="37" t="n">
        <v>-0.09479539324702795</v>
      </c>
      <c r="L401" s="37" t="n">
        <v>-0.09162819612077186</v>
      </c>
      <c r="M401" s="37" t="n">
        <v>-0.1027388652680808</v>
      </c>
      <c r="N401" s="37" t="n">
        <v>-0.1068940835874724</v>
      </c>
      <c r="O401" s="37" t="n">
        <v>-0.1103138125691464</v>
      </c>
      <c r="P401" s="37" t="n">
        <v>-0.09963162922467425</v>
      </c>
      <c r="Q401" s="37" t="n">
        <v>-0.1011319131844667</v>
      </c>
      <c r="R401" s="37" t="n">
        <v>-0.1010382413488742</v>
      </c>
      <c r="S401" s="37" t="n">
        <v>-0.100739059709335</v>
      </c>
      <c r="T401" s="37" t="n">
        <v>-0.09672352683707269</v>
      </c>
      <c r="U401" s="37" t="n">
        <v>-0.09448193243790065</v>
      </c>
      <c r="V401" s="37" t="n">
        <v>-0.1041053315882024</v>
      </c>
      <c r="W401" s="37" t="n">
        <v>-0.1098204770554144</v>
      </c>
      <c r="X401" s="37" t="n">
        <v>-0.1072345620164794</v>
      </c>
      <c r="Y401" s="37" t="n">
        <v>-0.1058846653858807</v>
      </c>
      <c r="Z401" s="37" t="n">
        <v>-0.1013050932737151</v>
      </c>
      <c r="AA401" s="37" t="n">
        <v>-0.1009971951515996</v>
      </c>
      <c r="AB401" s="37" t="n">
        <v>-0.1017378778274606</v>
      </c>
      <c r="AC401" s="37" t="n">
        <v>-0.1020581369496501</v>
      </c>
      <c r="AD401" s="37" t="n">
        <v>-0.1025837981256375</v>
      </c>
      <c r="AE401" s="37" t="n">
        <v>0</v>
      </c>
      <c r="AF401" s="37" t="n">
        <v>0</v>
      </c>
      <c r="AG401" s="38" t="n">
        <v>0</v>
      </c>
    </row>
    <row r="402" ht="15.75" customHeight="1" s="34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35" t="n">
        <v>-0.01060956628664145</v>
      </c>
      <c r="D402" s="35" t="n">
        <v>-0.01048634071403448</v>
      </c>
      <c r="E402" s="35" t="n">
        <v>-0.01049804771374916</v>
      </c>
      <c r="F402" s="35" t="n">
        <v>-0.008813768950532003</v>
      </c>
      <c r="G402" s="35" t="n">
        <v>-0.00784838926329696</v>
      </c>
      <c r="H402" s="35" t="n">
        <v>-0.006281603771903624</v>
      </c>
      <c r="I402" s="35" t="n">
        <v>-0.004822131718213166</v>
      </c>
      <c r="J402" s="35" t="n">
        <v>-0.005035238669556856</v>
      </c>
      <c r="K402" s="35" t="n">
        <v>-0.005224670629992137</v>
      </c>
      <c r="L402" s="35" t="n">
        <v>-0.004813338897553341</v>
      </c>
      <c r="M402" s="35" t="n">
        <v>-0.005430866589202589</v>
      </c>
      <c r="N402" s="35" t="n">
        <v>-0.006045856642635849</v>
      </c>
      <c r="O402" s="35" t="n">
        <v>-0.006510980822852005</v>
      </c>
      <c r="P402" s="35" t="n">
        <v>-0.005141819341686053</v>
      </c>
      <c r="Q402" s="35" t="n">
        <v>-0.004722866964631445</v>
      </c>
      <c r="R402" s="35" t="n">
        <v>-0.005099010346313491</v>
      </c>
      <c r="S402" s="35" t="n">
        <v>-0.005387316476006385</v>
      </c>
      <c r="T402" s="35" t="n">
        <v>-0.005295729925941737</v>
      </c>
      <c r="U402" s="35" t="n">
        <v>-0.005355508355391256</v>
      </c>
      <c r="V402" s="35" t="n">
        <v>-0.006366256603883931</v>
      </c>
      <c r="W402" s="35" t="n">
        <v>-0.007018858378510004</v>
      </c>
      <c r="X402" s="35" t="n">
        <v>-0.0069939802547389</v>
      </c>
      <c r="Y402" s="35" t="n">
        <v>-0.007040749920098458</v>
      </c>
      <c r="Z402" s="35" t="n">
        <v>-0.006712547504643874</v>
      </c>
      <c r="AA402" s="35" t="n">
        <v>-0.006708254934950072</v>
      </c>
      <c r="AB402" s="35" t="n">
        <v>-0.006813486050508198</v>
      </c>
      <c r="AC402" s="35" t="n">
        <v>-0.006912341503576764</v>
      </c>
      <c r="AD402" s="35" t="n">
        <v>-0.007016103601849925</v>
      </c>
      <c r="AE402" s="35" t="n">
        <v>0</v>
      </c>
      <c r="AF402" s="35" t="n">
        <v>0</v>
      </c>
      <c r="AG402" s="36" t="n">
        <v>0</v>
      </c>
    </row>
    <row r="403" ht="15.75" customHeight="1" s="34">
      <c r="A403" s="21" t="inlineStr">
        <is>
          <t>Nevada</t>
        </is>
      </c>
      <c r="B403" s="22" t="inlineStr">
        <is>
          <t>LULUCF - Landfilled Yard Trimmings and Food Scraps - Leaves</t>
        </is>
      </c>
      <c r="C403" s="37" t="n">
        <v>-0.04887054975843777</v>
      </c>
      <c r="D403" s="37" t="n">
        <v>-0.04901527379063146</v>
      </c>
      <c r="E403" s="37" t="n">
        <v>-0.04951514323524063</v>
      </c>
      <c r="F403" s="37" t="n">
        <v>-0.04466527978366419</v>
      </c>
      <c r="G403" s="37" t="n">
        <v>-0.04173874088921241</v>
      </c>
      <c r="H403" s="37" t="n">
        <v>-0.0367505000777637</v>
      </c>
      <c r="I403" s="37" t="n">
        <v>-0.03183040457940244</v>
      </c>
      <c r="J403" s="37" t="n">
        <v>-0.03191948255953861</v>
      </c>
      <c r="K403" s="37" t="n">
        <v>-0.03201207473138341</v>
      </c>
      <c r="L403" s="37" t="n">
        <v>-0.03029128806092128</v>
      </c>
      <c r="M403" s="37" t="n">
        <v>-0.03175168616039148</v>
      </c>
      <c r="N403" s="37" t="n">
        <v>-0.03334405990308748</v>
      </c>
      <c r="O403" s="37" t="n">
        <v>-0.03459594578003392</v>
      </c>
      <c r="P403" s="37" t="n">
        <v>-0.03019714248260343</v>
      </c>
      <c r="Q403" s="37" t="n">
        <v>-0.02854416806139181</v>
      </c>
      <c r="R403" s="37" t="n">
        <v>-0.02980514750885686</v>
      </c>
      <c r="S403" s="37" t="n">
        <v>-0.03070680392752452</v>
      </c>
      <c r="T403" s="37" t="n">
        <v>-0.02979326762481208</v>
      </c>
      <c r="U403" s="37" t="n">
        <v>-0.02968668639816497</v>
      </c>
      <c r="V403" s="37" t="n">
        <v>-0.03433906313806324</v>
      </c>
      <c r="W403" s="37" t="n">
        <v>-0.03726169071706639</v>
      </c>
      <c r="X403" s="37" t="n">
        <v>-0.03686775389913295</v>
      </c>
      <c r="Y403" s="37" t="n">
        <v>-0.03686180981651557</v>
      </c>
      <c r="Z403" s="37" t="n">
        <v>-0.03502811302289463</v>
      </c>
      <c r="AA403" s="37" t="n">
        <v>-0.0348235949805235</v>
      </c>
      <c r="AB403" s="37" t="n">
        <v>-0.03518347381506023</v>
      </c>
      <c r="AC403" s="37" t="n">
        <v>-0.03553105469073167</v>
      </c>
      <c r="AD403" s="37" t="n">
        <v>-0.03591976323362884</v>
      </c>
      <c r="AE403" s="37" t="n">
        <v>0</v>
      </c>
      <c r="AF403" s="37" t="n">
        <v>0</v>
      </c>
      <c r="AG403" s="38" t="n">
        <v>0</v>
      </c>
    </row>
    <row r="404" ht="15.75" customHeight="1" s="34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35" t="n">
        <v>-0.04918894725994038</v>
      </c>
      <c r="D404" s="35" t="n">
        <v>-0.0492729085741072</v>
      </c>
      <c r="E404" s="35" t="n">
        <v>-0.04972347164997743</v>
      </c>
      <c r="F404" s="35" t="n">
        <v>-0.044661736273071</v>
      </c>
      <c r="G404" s="35" t="n">
        <v>-0.04159061352489592</v>
      </c>
      <c r="H404" s="35" t="n">
        <v>-0.03640071194023498</v>
      </c>
      <c r="I404" s="35" t="n">
        <v>-0.0312899468467985</v>
      </c>
      <c r="J404" s="35" t="n">
        <v>-0.03134938071779959</v>
      </c>
      <c r="K404" s="35" t="n">
        <v>-0.03141292104858117</v>
      </c>
      <c r="L404" s="35" t="n">
        <v>-0.02960842112528653</v>
      </c>
      <c r="M404" s="35" t="n">
        <v>-0.03108524402788813</v>
      </c>
      <c r="N404" s="35" t="n">
        <v>-0.03269625510824248</v>
      </c>
      <c r="O404" s="35" t="n">
        <v>-0.03395442348684018</v>
      </c>
      <c r="P404" s="35" t="n">
        <v>-0.0293886685607658</v>
      </c>
      <c r="Q404" s="35" t="n">
        <v>-0.0276600102949245</v>
      </c>
      <c r="R404" s="35" t="n">
        <v>-0.02881666111974673</v>
      </c>
      <c r="S404" s="35" t="n">
        <v>-0.02963738443337585</v>
      </c>
      <c r="T404" s="35" t="n">
        <v>-0.02875856887762687</v>
      </c>
      <c r="U404" s="35" t="n">
        <v>-0.02863615536823975</v>
      </c>
      <c r="V404" s="35" t="n">
        <v>-0.0329716537601163</v>
      </c>
      <c r="W404" s="35" t="n">
        <v>-0.03568759843985757</v>
      </c>
      <c r="X404" s="35" t="n">
        <v>-0.03529773313231193</v>
      </c>
      <c r="Y404" s="35" t="n">
        <v>-0.03527180602340943</v>
      </c>
      <c r="Z404" s="35" t="n">
        <v>-0.03353449294943812</v>
      </c>
      <c r="AA404" s="35" t="n">
        <v>-0.03332361158096087</v>
      </c>
      <c r="AB404" s="35" t="n">
        <v>-0.03364185361137064</v>
      </c>
      <c r="AC404" s="35" t="n">
        <v>-0.03394906300318287</v>
      </c>
      <c r="AD404" s="35" t="n">
        <v>-0.0342952672999422</v>
      </c>
      <c r="AE404" s="35" t="n">
        <v>0</v>
      </c>
      <c r="AF404" s="35" t="n">
        <v>0</v>
      </c>
      <c r="AG404" s="36" t="n">
        <v>0</v>
      </c>
    </row>
    <row r="405" ht="15.75" customHeight="1" s="34">
      <c r="A405" s="21" t="inlineStr">
        <is>
          <t>Nevada</t>
        </is>
      </c>
      <c r="B405" s="22" t="inlineStr">
        <is>
          <t>LULUCF - Landfilled Yard Trimmings and Food Scraps - Landfilled Food Scraps</t>
        </is>
      </c>
      <c r="C405" s="37" t="n">
        <v>-0.01732862167175256</v>
      </c>
      <c r="D405" s="37" t="n">
        <v>-0.01686461170239878</v>
      </c>
      <c r="E405" s="37" t="n">
        <v>-0.0172584078482026</v>
      </c>
      <c r="F405" s="37" t="n">
        <v>-0.01729743906545316</v>
      </c>
      <c r="G405" s="37" t="n">
        <v>-0.01741852640168481</v>
      </c>
      <c r="H405" s="37" t="n">
        <v>-0.01635406314767187</v>
      </c>
      <c r="I405" s="37" t="n">
        <v>-0.01654592789752251</v>
      </c>
      <c r="J405" s="37" t="n">
        <v>-0.02440733523728889</v>
      </c>
      <c r="K405" s="37" t="n">
        <v>-0.02614572683707124</v>
      </c>
      <c r="L405" s="37" t="n">
        <v>-0.0269151480370107</v>
      </c>
      <c r="M405" s="37" t="n">
        <v>-0.03447106849059859</v>
      </c>
      <c r="N405" s="37" t="n">
        <v>-0.03480791193350664</v>
      </c>
      <c r="O405" s="37" t="n">
        <v>-0.03525246247942028</v>
      </c>
      <c r="P405" s="37" t="n">
        <v>-0.03490399883961896</v>
      </c>
      <c r="Q405" s="37" t="n">
        <v>-0.04020486786351891</v>
      </c>
      <c r="R405" s="37" t="n">
        <v>-0.03731742237395707</v>
      </c>
      <c r="S405" s="37" t="n">
        <v>-0.03500755487242827</v>
      </c>
      <c r="T405" s="37" t="n">
        <v>-0.03287596040869201</v>
      </c>
      <c r="U405" s="37" t="n">
        <v>-0.03080358231610468</v>
      </c>
      <c r="V405" s="37" t="n">
        <v>-0.03042835808613894</v>
      </c>
      <c r="W405" s="37" t="n">
        <v>-0.02985232951998039</v>
      </c>
      <c r="X405" s="37" t="n">
        <v>-0.02807509473029567</v>
      </c>
      <c r="Y405" s="37" t="n">
        <v>-0.02671029962585724</v>
      </c>
      <c r="Z405" s="37" t="n">
        <v>-0.02602993979673844</v>
      </c>
      <c r="AA405" s="37" t="n">
        <v>-0.02614173365516514</v>
      </c>
      <c r="AB405" s="37" t="n">
        <v>-0.02609906435052153</v>
      </c>
      <c r="AC405" s="37" t="n">
        <v>-0.0256656777521588</v>
      </c>
      <c r="AD405" s="37" t="n">
        <v>-0.02535266399021655</v>
      </c>
      <c r="AE405" s="37" t="n">
        <v>0</v>
      </c>
      <c r="AF405" s="37" t="n">
        <v>0</v>
      </c>
      <c r="AG405" s="38" t="n">
        <v>0</v>
      </c>
    </row>
    <row r="406" ht="15.75" customHeight="1" s="34">
      <c r="A406" s="17" t="inlineStr">
        <is>
          <t>Nevada</t>
        </is>
      </c>
      <c r="B406" s="18" t="inlineStr">
        <is>
          <t>LULUCF - Forest Fires</t>
        </is>
      </c>
      <c r="C406" s="35" t="n">
        <v>0</v>
      </c>
      <c r="D406" s="35" t="n">
        <v>0</v>
      </c>
      <c r="E406" s="35" t="n">
        <v>0</v>
      </c>
      <c r="F406" s="35" t="n">
        <v>0</v>
      </c>
      <c r="G406" s="35" t="n">
        <v>0</v>
      </c>
      <c r="H406" s="35" t="n">
        <v>0</v>
      </c>
      <c r="I406" s="35" t="n">
        <v>0</v>
      </c>
      <c r="J406" s="35" t="n">
        <v>0</v>
      </c>
      <c r="K406" s="35" t="n">
        <v>0</v>
      </c>
      <c r="L406" s="35" t="n">
        <v>0</v>
      </c>
      <c r="M406" s="35" t="n">
        <v>0</v>
      </c>
      <c r="N406" s="35" t="n">
        <v>0</v>
      </c>
      <c r="O406" s="35" t="n">
        <v>0</v>
      </c>
      <c r="P406" s="35" t="n">
        <v>0</v>
      </c>
      <c r="Q406" s="35" t="n">
        <v>0</v>
      </c>
      <c r="R406" s="35" t="n">
        <v>0</v>
      </c>
      <c r="S406" s="35" t="n">
        <v>0</v>
      </c>
      <c r="T406" s="35" t="n">
        <v>0</v>
      </c>
      <c r="U406" s="35" t="n">
        <v>0</v>
      </c>
      <c r="V406" s="35" t="n">
        <v>0</v>
      </c>
      <c r="W406" s="35" t="n">
        <v>0</v>
      </c>
      <c r="X406" s="35" t="n">
        <v>0</v>
      </c>
      <c r="Y406" s="35" t="n">
        <v>0</v>
      </c>
      <c r="Z406" s="35" t="n">
        <v>0</v>
      </c>
      <c r="AA406" s="35" t="n">
        <v>0</v>
      </c>
      <c r="AB406" s="35" t="n">
        <v>0</v>
      </c>
      <c r="AC406" s="35" t="n">
        <v>0</v>
      </c>
      <c r="AD406" s="35" t="n">
        <v>0</v>
      </c>
      <c r="AE406" s="35" t="n">
        <v>0</v>
      </c>
      <c r="AF406" s="35" t="n">
        <v>0</v>
      </c>
      <c r="AG406" s="36" t="n">
        <v>0</v>
      </c>
    </row>
    <row r="407" ht="15.75" customHeight="1" s="34">
      <c r="A407" s="17" t="inlineStr">
        <is>
          <t>Nevada</t>
        </is>
      </c>
      <c r="B407" s="18" t="inlineStr">
        <is>
          <t>LULUCF - Agricultural Soil Carbon Flux</t>
        </is>
      </c>
      <c r="C407" s="35" t="n">
        <v>-1.604110381227285</v>
      </c>
      <c r="D407" s="35" t="n">
        <v>-0.8643687048846835</v>
      </c>
      <c r="E407" s="35" t="n">
        <v>-0.228153702521442</v>
      </c>
      <c r="F407" s="35" t="n">
        <v>-0.5332212797636393</v>
      </c>
      <c r="G407" s="35" t="n">
        <v>-0.9954876380136304</v>
      </c>
      <c r="H407" s="35" t="n">
        <v>0.4364259901832782</v>
      </c>
      <c r="I407" s="35" t="n">
        <v>0.2063400692633628</v>
      </c>
      <c r="J407" s="35" t="n">
        <v>0.6264505754657472</v>
      </c>
      <c r="K407" s="35" t="n">
        <v>0.7150670224218709</v>
      </c>
      <c r="L407" s="35" t="n">
        <v>0.735865289415614</v>
      </c>
      <c r="M407" s="35" t="n">
        <v>-0.07746163689627754</v>
      </c>
      <c r="N407" s="35" t="n">
        <v>1.110712085129941</v>
      </c>
      <c r="O407" s="35" t="n">
        <v>-0.3664331918019595</v>
      </c>
      <c r="P407" s="35" t="n">
        <v>1.103276056877326</v>
      </c>
      <c r="Q407" s="35" t="n">
        <v>-0.218591542592297</v>
      </c>
      <c r="R407" s="35" t="n">
        <v>-0.1462691481470908</v>
      </c>
      <c r="S407" s="35" t="n">
        <v>-0.807660922415377</v>
      </c>
      <c r="T407" s="35" t="n">
        <v>-0.7770880480026854</v>
      </c>
      <c r="U407" s="35" t="n">
        <v>-0.2618697318004689</v>
      </c>
      <c r="V407" s="35" t="n">
        <v>-0.2534825816263435</v>
      </c>
      <c r="W407" s="35" t="n">
        <v>-0.1287350640021408</v>
      </c>
      <c r="X407" s="35" t="n">
        <v>0.5064564139642704</v>
      </c>
      <c r="Y407" s="35" t="n">
        <v>0.005632591622830152</v>
      </c>
      <c r="Z407" s="35" t="n">
        <v>0.4828185119971996</v>
      </c>
      <c r="AA407" s="35" t="n">
        <v>0.66405648779849</v>
      </c>
      <c r="AB407" s="35" t="n">
        <v>0.8452944635998325</v>
      </c>
      <c r="AC407" s="35" t="n">
        <v>1.026532439401123</v>
      </c>
      <c r="AD407" s="35" t="n">
        <v>1.207770415202466</v>
      </c>
      <c r="AE407" s="35" t="n">
        <v>1.207770415202466</v>
      </c>
      <c r="AF407" s="35" t="n">
        <v>1.207770415202466</v>
      </c>
      <c r="AG407" s="36" t="n">
        <v>1.207770415202466</v>
      </c>
    </row>
    <row r="408" ht="15.75" customHeight="1" s="34">
      <c r="A408" s="17" t="inlineStr">
        <is>
          <t>New Hampshire</t>
        </is>
      </c>
      <c r="B408" s="18" t="inlineStr">
        <is>
          <t>LULUCF - Forest Carbon Flux - Aboveground Biomass</t>
        </is>
      </c>
      <c r="C408" s="35" t="n">
        <v>-3.325700117293408</v>
      </c>
      <c r="D408" s="35" t="n">
        <v>-3.325700117293199</v>
      </c>
      <c r="E408" s="35" t="n">
        <v>-3.325700117293565</v>
      </c>
      <c r="F408" s="35" t="n">
        <v>-3.325700117293043</v>
      </c>
      <c r="G408" s="35" t="n">
        <v>-3.325700117293565</v>
      </c>
      <c r="H408" s="35" t="n">
        <v>-3.325700117293408</v>
      </c>
      <c r="I408" s="35" t="n">
        <v>-3.325700117293096</v>
      </c>
      <c r="J408" s="35" t="n">
        <v>-3.521989885729984</v>
      </c>
      <c r="K408" s="35" t="n">
        <v>-3.542999986445428</v>
      </c>
      <c r="L408" s="35" t="n">
        <v>-3.542999986445324</v>
      </c>
      <c r="M408" s="35" t="n">
        <v>-3.542999986445219</v>
      </c>
      <c r="N408" s="35" t="n">
        <v>-3.542999986445011</v>
      </c>
      <c r="O408" s="35" t="n">
        <v>-3.542999986445532</v>
      </c>
      <c r="P408" s="35" t="n">
        <v>-3.542999986445219</v>
      </c>
      <c r="Q408" s="35" t="n">
        <v>-3.542999986445428</v>
      </c>
      <c r="R408" s="35" t="n">
        <v>-3.750073092342641</v>
      </c>
      <c r="S408" s="35" t="n">
        <v>-3.865946190278682</v>
      </c>
      <c r="T408" s="35" t="n">
        <v>-3.838141747048079</v>
      </c>
      <c r="U408" s="35" t="n">
        <v>-3.838141747048392</v>
      </c>
      <c r="V408" s="35" t="n">
        <v>-3.838141747048496</v>
      </c>
      <c r="W408" s="35" t="n">
        <v>-3.838141747048392</v>
      </c>
      <c r="X408" s="35" t="n">
        <v>-3.838141747048392</v>
      </c>
      <c r="Y408" s="35" t="n">
        <v>-3.8381417470486</v>
      </c>
      <c r="Z408" s="35" t="n">
        <v>-3.8381417470486</v>
      </c>
      <c r="AA408" s="35" t="n">
        <v>-3.8381417470486</v>
      </c>
      <c r="AB408" s="35" t="n">
        <v>-3.8381417470486</v>
      </c>
      <c r="AC408" s="35" t="n">
        <v>-3.8381417470486</v>
      </c>
      <c r="AD408" s="35" t="n">
        <v>-3.8381417470486</v>
      </c>
      <c r="AE408" s="35" t="n">
        <v>0</v>
      </c>
      <c r="AF408" s="35" t="n">
        <v>0</v>
      </c>
      <c r="AG408" s="36" t="n">
        <v>0</v>
      </c>
    </row>
    <row r="409" ht="15.75" customHeight="1" s="34">
      <c r="A409" s="21" t="inlineStr">
        <is>
          <t>New Hampshire</t>
        </is>
      </c>
      <c r="B409" s="22" t="inlineStr">
        <is>
          <t>LULUCF - Forest Carbon Flux - Belowground Biomass</t>
        </is>
      </c>
      <c r="C409" s="37" t="n">
        <v>-0.6575987165471476</v>
      </c>
      <c r="D409" s="37" t="n">
        <v>-0.6575987165470825</v>
      </c>
      <c r="E409" s="37" t="n">
        <v>-0.6575987165470956</v>
      </c>
      <c r="F409" s="37" t="n">
        <v>-0.6575987165470825</v>
      </c>
      <c r="G409" s="37" t="n">
        <v>-0.6575987165470956</v>
      </c>
      <c r="H409" s="37" t="n">
        <v>-0.6575987165471346</v>
      </c>
      <c r="I409" s="37" t="n">
        <v>-0.6575987165471086</v>
      </c>
      <c r="J409" s="37" t="n">
        <v>-0.6609931529121577</v>
      </c>
      <c r="K409" s="37" t="n">
        <v>-0.6613561898429895</v>
      </c>
      <c r="L409" s="37" t="n">
        <v>-0.6613561898430156</v>
      </c>
      <c r="M409" s="37" t="n">
        <v>-0.6613561898430286</v>
      </c>
      <c r="N409" s="37" t="n">
        <v>-0.6613561898429895</v>
      </c>
      <c r="O409" s="37" t="n">
        <v>-0.6613561898430416</v>
      </c>
      <c r="P409" s="37" t="n">
        <v>-0.6613561898429895</v>
      </c>
      <c r="Q409" s="37" t="n">
        <v>-0.6613561898430286</v>
      </c>
      <c r="R409" s="37" t="n">
        <v>-0.7353944111162936</v>
      </c>
      <c r="S409" s="37" t="n">
        <v>-0.776824407674115</v>
      </c>
      <c r="T409" s="37" t="n">
        <v>-0.7737350250930165</v>
      </c>
      <c r="U409" s="37" t="n">
        <v>-0.7737350250930426</v>
      </c>
      <c r="V409" s="37" t="n">
        <v>-0.7737350250929513</v>
      </c>
      <c r="W409" s="37" t="n">
        <v>-0.7737350250930686</v>
      </c>
      <c r="X409" s="37" t="n">
        <v>-0.7737350250930165</v>
      </c>
      <c r="Y409" s="37" t="n">
        <v>-0.7737350250929904</v>
      </c>
      <c r="Z409" s="37" t="n">
        <v>-0.7737350250930426</v>
      </c>
      <c r="AA409" s="37" t="n">
        <v>-0.7737350250930426</v>
      </c>
      <c r="AB409" s="37" t="n">
        <v>-0.7737350250930426</v>
      </c>
      <c r="AC409" s="37" t="n">
        <v>-0.7737350250930426</v>
      </c>
      <c r="AD409" s="37" t="n">
        <v>-0.7737350250930426</v>
      </c>
      <c r="AE409" s="37" t="n">
        <v>0</v>
      </c>
      <c r="AF409" s="37" t="n">
        <v>0</v>
      </c>
      <c r="AG409" s="38" t="n">
        <v>0</v>
      </c>
    </row>
    <row r="410" ht="15.75" customHeight="1" s="34">
      <c r="A410" s="17" t="inlineStr">
        <is>
          <t>New Hampshire</t>
        </is>
      </c>
      <c r="B410" s="18" t="inlineStr">
        <is>
          <t>LULUCF - Forest Carbon Flux - Dead Wood</t>
        </is>
      </c>
      <c r="C410" s="35" t="n">
        <v>-0.9226597429794481</v>
      </c>
      <c r="D410" s="35" t="n">
        <v>-0.922659742979422</v>
      </c>
      <c r="E410" s="35" t="n">
        <v>-0.9226597429794481</v>
      </c>
      <c r="F410" s="35" t="n">
        <v>-0.922659742979435</v>
      </c>
      <c r="G410" s="35" t="n">
        <v>-0.9226597429794481</v>
      </c>
      <c r="H410" s="35" t="n">
        <v>-0.922659742979435</v>
      </c>
      <c r="I410" s="35" t="n">
        <v>-0.922659742979422</v>
      </c>
      <c r="J410" s="35" t="n">
        <v>-0.03588290451467439</v>
      </c>
      <c r="K410" s="35" t="n">
        <v>0.05904878588127597</v>
      </c>
      <c r="L410" s="35" t="n">
        <v>0.05904878588130202</v>
      </c>
      <c r="M410" s="35" t="n">
        <v>0.05904878588131505</v>
      </c>
      <c r="N410" s="35" t="n">
        <v>0.05904878588128899</v>
      </c>
      <c r="O410" s="35" t="n">
        <v>0.05904878588131505</v>
      </c>
      <c r="P410" s="35" t="n">
        <v>0.05904878588131505</v>
      </c>
      <c r="Q410" s="35" t="n">
        <v>0.05904878588127597</v>
      </c>
      <c r="R410" s="35" t="n">
        <v>0.01905340786915251</v>
      </c>
      <c r="S410" s="35" t="n">
        <v>-0.003327037593714739</v>
      </c>
      <c r="T410" s="35" t="n">
        <v>0.05521980343342629</v>
      </c>
      <c r="U410" s="35" t="n">
        <v>0.05521980343342629</v>
      </c>
      <c r="V410" s="35" t="n">
        <v>0.05521980343345234</v>
      </c>
      <c r="W410" s="35" t="n">
        <v>0.05521980343341326</v>
      </c>
      <c r="X410" s="35" t="n">
        <v>0.05521980343342629</v>
      </c>
      <c r="Y410" s="35" t="n">
        <v>0.05521980343343931</v>
      </c>
      <c r="Z410" s="35" t="n">
        <v>0.05521980343341326</v>
      </c>
      <c r="AA410" s="35" t="n">
        <v>0.05521980343341326</v>
      </c>
      <c r="AB410" s="35" t="n">
        <v>0.05521980343341326</v>
      </c>
      <c r="AC410" s="35" t="n">
        <v>0.05521980343341326</v>
      </c>
      <c r="AD410" s="35" t="n">
        <v>0.05521980343341326</v>
      </c>
      <c r="AE410" s="35" t="n">
        <v>0</v>
      </c>
      <c r="AF410" s="35" t="n">
        <v>0</v>
      </c>
      <c r="AG410" s="36" t="n">
        <v>0</v>
      </c>
    </row>
    <row r="411" ht="15.75" customHeight="1" s="34">
      <c r="A411" s="21" t="inlineStr">
        <is>
          <t>New Hampshire</t>
        </is>
      </c>
      <c r="B411" s="22" t="inlineStr">
        <is>
          <t>LULUCF - Forest Carbon Flux - Litter</t>
        </is>
      </c>
      <c r="C411" s="37" t="n">
        <v>-0.1251454747104089</v>
      </c>
      <c r="D411" s="37" t="n">
        <v>-0.1251454747105001</v>
      </c>
      <c r="E411" s="37" t="n">
        <v>-0.1251454747104089</v>
      </c>
      <c r="F411" s="37" t="n">
        <v>-0.1251454747105261</v>
      </c>
      <c r="G411" s="37" t="n">
        <v>-0.1251454747103568</v>
      </c>
      <c r="H411" s="37" t="n">
        <v>-0.1251454747105001</v>
      </c>
      <c r="I411" s="37" t="n">
        <v>-0.125145474710461</v>
      </c>
      <c r="J411" s="37" t="n">
        <v>-0.07304685690660762</v>
      </c>
      <c r="K411" s="37" t="n">
        <v>-0.06746959980303183</v>
      </c>
      <c r="L411" s="37" t="n">
        <v>-0.06746959980308394</v>
      </c>
      <c r="M411" s="37" t="n">
        <v>-0.06746959980307091</v>
      </c>
      <c r="N411" s="37" t="n">
        <v>-0.06746959980304486</v>
      </c>
      <c r="O411" s="37" t="n">
        <v>-0.06746959980310999</v>
      </c>
      <c r="P411" s="37" t="n">
        <v>-0.06746959980307091</v>
      </c>
      <c r="Q411" s="37" t="n">
        <v>-0.06746959980304486</v>
      </c>
      <c r="R411" s="37" t="n">
        <v>-0.2446432765757329</v>
      </c>
      <c r="S411" s="37" t="n">
        <v>-0.343785377676717</v>
      </c>
      <c r="T411" s="37" t="n">
        <v>-0.3437853776768343</v>
      </c>
      <c r="U411" s="37" t="n">
        <v>-0.3437853776767431</v>
      </c>
      <c r="V411" s="37" t="n">
        <v>-0.3437853776767821</v>
      </c>
      <c r="W411" s="37" t="n">
        <v>-0.3437853776767431</v>
      </c>
      <c r="X411" s="37" t="n">
        <v>-0.3437853776767952</v>
      </c>
      <c r="Y411" s="37" t="n">
        <v>-0.3437853776768343</v>
      </c>
      <c r="Z411" s="37" t="n">
        <v>-0.3437853776767561</v>
      </c>
      <c r="AA411" s="37" t="n">
        <v>-0.3437853776767561</v>
      </c>
      <c r="AB411" s="37" t="n">
        <v>-0.3437853776767561</v>
      </c>
      <c r="AC411" s="37" t="n">
        <v>-0.3437853776767561</v>
      </c>
      <c r="AD411" s="37" t="n">
        <v>-0.3437853776767561</v>
      </c>
      <c r="AE411" s="37" t="n">
        <v>0</v>
      </c>
      <c r="AF411" s="37" t="n">
        <v>0</v>
      </c>
      <c r="AG411" s="38" t="n">
        <v>0</v>
      </c>
    </row>
    <row r="412" ht="15.75" customHeight="1" s="34">
      <c r="A412" s="17" t="inlineStr">
        <is>
          <t>New Hampshire</t>
        </is>
      </c>
      <c r="B412" s="18" t="inlineStr">
        <is>
          <t>LULUCF - Forest Carbon Flux - Soil Organic Carbon</t>
        </is>
      </c>
      <c r="C412" s="35" t="n">
        <v>1.334813378455304</v>
      </c>
      <c r="D412" s="35" t="n">
        <v>1.334813378455304</v>
      </c>
      <c r="E412" s="35" t="n">
        <v>1.334813378455408</v>
      </c>
      <c r="F412" s="35" t="n">
        <v>1.334813378455304</v>
      </c>
      <c r="G412" s="35" t="n">
        <v>1.334813378455721</v>
      </c>
      <c r="H412" s="35" t="n">
        <v>1.334813378455304</v>
      </c>
      <c r="I412" s="35" t="n">
        <v>1.334813378455304</v>
      </c>
      <c r="J412" s="35" t="n">
        <v>0.782833886713225</v>
      </c>
      <c r="K412" s="35" t="n">
        <v>0.7237434219156095</v>
      </c>
      <c r="L412" s="35" t="n">
        <v>0.7237434219154011</v>
      </c>
      <c r="M412" s="35" t="n">
        <v>0.7237434219157137</v>
      </c>
      <c r="N412" s="35" t="n">
        <v>0.7237434219157137</v>
      </c>
      <c r="O412" s="35" t="n">
        <v>0.7237434219156095</v>
      </c>
      <c r="P412" s="35" t="n">
        <v>0.7237434219156095</v>
      </c>
      <c r="Q412" s="35" t="n">
        <v>0.7237434219157137</v>
      </c>
      <c r="R412" s="35" t="n">
        <v>-0.2888639921807415</v>
      </c>
      <c r="S412" s="35" t="n">
        <v>-0.8554945913351825</v>
      </c>
      <c r="T412" s="35" t="n">
        <v>-0.8554945913351825</v>
      </c>
      <c r="U412" s="35" t="n">
        <v>-0.8554945913353909</v>
      </c>
      <c r="V412" s="35" t="n">
        <v>-0.8554945913351825</v>
      </c>
      <c r="W412" s="35" t="n">
        <v>-0.8554945913350782</v>
      </c>
      <c r="X412" s="35" t="n">
        <v>-0.8554945913352867</v>
      </c>
      <c r="Y412" s="35" t="n">
        <v>-0.8554945913350782</v>
      </c>
      <c r="Z412" s="35" t="n">
        <v>-0.8554945913352867</v>
      </c>
      <c r="AA412" s="35" t="n">
        <v>-0.8554945913352867</v>
      </c>
      <c r="AB412" s="35" t="n">
        <v>-0.8554945913352867</v>
      </c>
      <c r="AC412" s="35" t="n">
        <v>-0.8554945913352867</v>
      </c>
      <c r="AD412" s="35" t="n">
        <v>-0.8554945913352867</v>
      </c>
      <c r="AE412" s="35" t="n">
        <v>0</v>
      </c>
      <c r="AF412" s="35" t="n">
        <v>0</v>
      </c>
      <c r="AG412" s="36" t="n">
        <v>0</v>
      </c>
    </row>
    <row r="413" ht="15.75" customHeight="1" s="34">
      <c r="A413" s="21" t="inlineStr">
        <is>
          <t>New Hampshire</t>
        </is>
      </c>
      <c r="B413" s="22" t="inlineStr">
        <is>
          <t>LULUCF - Forest Carbon Flux - Total wood products and landfills</t>
        </is>
      </c>
      <c r="C413" s="37" t="n">
        <v>-1.127722862234037</v>
      </c>
      <c r="D413" s="37" t="n">
        <v>-1.127722862234037</v>
      </c>
      <c r="E413" s="37" t="n">
        <v>-1.127722862234037</v>
      </c>
      <c r="F413" s="37" t="n">
        <v>-2.113002667726007</v>
      </c>
      <c r="G413" s="37" t="n">
        <v>-2.113002667726007</v>
      </c>
      <c r="H413" s="37" t="n">
        <v>-2.113002667726007</v>
      </c>
      <c r="I413" s="37" t="n">
        <v>-2.113002667726007</v>
      </c>
      <c r="J413" s="37" t="n">
        <v>-2.113002667726007</v>
      </c>
      <c r="K413" s="37" t="n">
        <v>-2.113002667726007</v>
      </c>
      <c r="L413" s="37" t="n">
        <v>-2.113002667726007</v>
      </c>
      <c r="M413" s="37" t="n">
        <v>-2.113002667726007</v>
      </c>
      <c r="N413" s="37" t="n">
        <v>-2.113002667726007</v>
      </c>
      <c r="O413" s="37" t="n">
        <v>-2.113002667726007</v>
      </c>
      <c r="P413" s="37" t="n">
        <v>-2.113002667726007</v>
      </c>
      <c r="Q413" s="37" t="n">
        <v>-2.113002667726007</v>
      </c>
      <c r="R413" s="37" t="n">
        <v>-2.113002667726007</v>
      </c>
      <c r="S413" s="37" t="n">
        <v>-2.113002667726007</v>
      </c>
      <c r="T413" s="37" t="n">
        <v>-2.113002667726007</v>
      </c>
      <c r="U413" s="37" t="n">
        <v>-2.113002667726007</v>
      </c>
      <c r="V413" s="37" t="n">
        <v>-2.113002667726007</v>
      </c>
      <c r="W413" s="37" t="n">
        <v>-2.113002667726007</v>
      </c>
      <c r="X413" s="37" t="n">
        <v>-2.113002667726007</v>
      </c>
      <c r="Y413" s="37" t="n">
        <v>-2.113002667726007</v>
      </c>
      <c r="Z413" s="37" t="n">
        <v>-2.113002667726007</v>
      </c>
      <c r="AA413" s="37" t="n">
        <v>-2.113002667726007</v>
      </c>
      <c r="AB413" s="37" t="n">
        <v>-2.113002667726007</v>
      </c>
      <c r="AC413" s="37" t="n">
        <v>-2.113002667726007</v>
      </c>
      <c r="AD413" s="37" t="n">
        <v>-2.113002667726007</v>
      </c>
      <c r="AE413" s="37" t="n">
        <v>0</v>
      </c>
      <c r="AF413" s="37" t="n">
        <v>0</v>
      </c>
      <c r="AG413" s="38" t="n">
        <v>0</v>
      </c>
    </row>
    <row r="414" ht="15.75" customHeight="1" s="34">
      <c r="A414" s="17" t="inlineStr">
        <is>
          <t>New Hampshire</t>
        </is>
      </c>
      <c r="B414" s="18" t="inlineStr">
        <is>
          <t>LULUCF - Urban Trees</t>
        </is>
      </c>
      <c r="C414" s="35" t="n">
        <v>-0.4072565727999999</v>
      </c>
      <c r="D414" s="35" t="n">
        <v>-0.42346134292</v>
      </c>
      <c r="E414" s="35" t="n">
        <v>-0.43966611304</v>
      </c>
      <c r="F414" s="35" t="n">
        <v>-0.45587088316</v>
      </c>
      <c r="G414" s="35" t="n">
        <v>-0.47207565328</v>
      </c>
      <c r="H414" s="35" t="n">
        <v>-0.4882804234</v>
      </c>
      <c r="I414" s="35" t="n">
        <v>-0.5044851935200001</v>
      </c>
      <c r="J414" s="35" t="n">
        <v>-0.52068996364</v>
      </c>
      <c r="K414" s="35" t="n">
        <v>-0.5368947337600002</v>
      </c>
      <c r="L414" s="35" t="n">
        <v>-0.5530995038800001</v>
      </c>
      <c r="M414" s="35" t="n">
        <v>-0.5693042740000001</v>
      </c>
      <c r="N414" s="35" t="n">
        <v>-0.5771950302804039</v>
      </c>
      <c r="O414" s="35" t="n">
        <v>-0.5850857865608079</v>
      </c>
      <c r="P414" s="35" t="n">
        <v>-0.5929765428412117</v>
      </c>
      <c r="Q414" s="35" t="n">
        <v>-0.6008672991216158</v>
      </c>
      <c r="R414" s="35" t="n">
        <v>-0.6087580554020198</v>
      </c>
      <c r="S414" s="35" t="n">
        <v>-0.6166488116824237</v>
      </c>
      <c r="T414" s="35" t="n">
        <v>-0.6245395679628275</v>
      </c>
      <c r="U414" s="35" t="n">
        <v>-0.6324303242432316</v>
      </c>
      <c r="V414" s="35" t="n">
        <v>-0.6403210805236356</v>
      </c>
      <c r="W414" s="35" t="n">
        <v>-0.6482118368040393</v>
      </c>
      <c r="X414" s="35" t="n">
        <v>-0.6561025930844421</v>
      </c>
      <c r="Y414" s="35" t="n">
        <v>-0.663993349364847</v>
      </c>
      <c r="Z414" s="35" t="n">
        <v>-0.6718841056452493</v>
      </c>
      <c r="AA414" s="35" t="n">
        <v>-0.6797748619256545</v>
      </c>
      <c r="AB414" s="35" t="n">
        <v>-0.6876656182060595</v>
      </c>
      <c r="AC414" s="35" t="n">
        <v>-0.6955563744864617</v>
      </c>
      <c r="AD414" s="35" t="n">
        <v>-0.7034471307668668</v>
      </c>
      <c r="AE414" s="35" t="n">
        <v>0</v>
      </c>
      <c r="AF414" s="35" t="n">
        <v>0</v>
      </c>
      <c r="AG414" s="36" t="n">
        <v>0</v>
      </c>
    </row>
    <row r="415" ht="15.75" customHeight="1" s="34">
      <c r="A415" s="21" t="inlineStr">
        <is>
          <t>New Hampshire</t>
        </is>
      </c>
      <c r="B415" s="22" t="inlineStr">
        <is>
          <t>LULUCF - Landfilled Yard Trimmings and Food Scraps</t>
        </is>
      </c>
      <c r="C415" s="37" t="n">
        <v>-0.1082315447283264</v>
      </c>
      <c r="D415" s="37" t="n">
        <v>-0.100177656045076</v>
      </c>
      <c r="E415" s="37" t="n">
        <v>-0.09793817694456325</v>
      </c>
      <c r="F415" s="37" t="n">
        <v>-0.08545523600428007</v>
      </c>
      <c r="G415" s="37" t="n">
        <v>-0.07534998505713245</v>
      </c>
      <c r="H415" s="37" t="n">
        <v>-0.062449138475967</v>
      </c>
      <c r="I415" s="37" t="n">
        <v>-0.0517853305304911</v>
      </c>
      <c r="J415" s="37" t="n">
        <v>-0.05492026161386367</v>
      </c>
      <c r="K415" s="37" t="n">
        <v>-0.05444549943459445</v>
      </c>
      <c r="L415" s="37" t="n">
        <v>-0.05095706487410418</v>
      </c>
      <c r="M415" s="37" t="n">
        <v>-0.05143740733221541</v>
      </c>
      <c r="N415" s="37" t="n">
        <v>-0.05279435201285462</v>
      </c>
      <c r="O415" s="37" t="n">
        <v>-0.05374539209845779</v>
      </c>
      <c r="P415" s="37" t="n">
        <v>-0.04634745565490753</v>
      </c>
      <c r="Q415" s="37" t="n">
        <v>-0.04528480756941737</v>
      </c>
      <c r="R415" s="37" t="n">
        <v>-0.04521469460284105</v>
      </c>
      <c r="S415" s="37" t="n">
        <v>-0.04473395506201731</v>
      </c>
      <c r="T415" s="37" t="n">
        <v>-0.04234357744549051</v>
      </c>
      <c r="U415" s="37" t="n">
        <v>-0.04122076003573269</v>
      </c>
      <c r="V415" s="37" t="n">
        <v>-0.0462462430270053</v>
      </c>
      <c r="W415" s="37" t="n">
        <v>-0.0482153064696929</v>
      </c>
      <c r="X415" s="37" t="n">
        <v>-0.04728037527850505</v>
      </c>
      <c r="Y415" s="37" t="n">
        <v>-0.04657412872624531</v>
      </c>
      <c r="Z415" s="37" t="n">
        <v>-0.04422781275272332</v>
      </c>
      <c r="AA415" s="37" t="n">
        <v>-0.04390724156814219</v>
      </c>
      <c r="AB415" s="37" t="n">
        <v>-0.04381414570069217</v>
      </c>
      <c r="AC415" s="37" t="n">
        <v>-0.04358499705200196</v>
      </c>
      <c r="AD415" s="37" t="n">
        <v>-0.04345868361957572</v>
      </c>
      <c r="AE415" s="37" t="n">
        <v>0</v>
      </c>
      <c r="AF415" s="37" t="n">
        <v>0</v>
      </c>
      <c r="AG415" s="38" t="n">
        <v>0</v>
      </c>
    </row>
    <row r="416" ht="15.75" customHeight="1" s="34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35" t="n">
        <v>-0.008683392665128247</v>
      </c>
      <c r="D416" s="35" t="n">
        <v>-0.007849109083253585</v>
      </c>
      <c r="E416" s="35" t="n">
        <v>-0.007584746035057103</v>
      </c>
      <c r="F416" s="35" t="n">
        <v>-0.005973267516725585</v>
      </c>
      <c r="G416" s="35" t="n">
        <v>-0.004832608135849828</v>
      </c>
      <c r="H416" s="35" t="n">
        <v>-0.003425850441827104</v>
      </c>
      <c r="I416" s="35" t="n">
        <v>-0.002225364876014652</v>
      </c>
      <c r="J416" s="35" t="n">
        <v>-0.002237334400966541</v>
      </c>
      <c r="K416" s="35" t="n">
        <v>-0.002304219484895626</v>
      </c>
      <c r="L416" s="35" t="n">
        <v>-0.00200854240961443</v>
      </c>
      <c r="M416" s="35" t="n">
        <v>-0.002006251812141315</v>
      </c>
      <c r="N416" s="35" t="n">
        <v>-0.002383052930148817</v>
      </c>
      <c r="O416" s="35" t="n">
        <v>-0.002661260416088728</v>
      </c>
      <c r="P416" s="35" t="n">
        <v>-0.001858997857210914</v>
      </c>
      <c r="Q416" s="35" t="n">
        <v>-0.001575053043548616</v>
      </c>
      <c r="R416" s="35" t="n">
        <v>-0.001834989185888962</v>
      </c>
      <c r="S416" s="35" t="n">
        <v>-0.002017728898747701</v>
      </c>
      <c r="T416" s="35" t="n">
        <v>-0.001998036105686092</v>
      </c>
      <c r="U416" s="35" t="n">
        <v>-0.002076612168245575</v>
      </c>
      <c r="V416" s="35" t="n">
        <v>-0.002640286810791589</v>
      </c>
      <c r="W416" s="35" t="n">
        <v>-0.002935558966825477</v>
      </c>
      <c r="X416" s="35" t="n">
        <v>-0.002980738219034568</v>
      </c>
      <c r="Y416" s="35" t="n">
        <v>-0.003027876612428187</v>
      </c>
      <c r="Z416" s="35" t="n">
        <v>-0.002884156823317753</v>
      </c>
      <c r="AA416" s="35" t="n">
        <v>-0.002891169896390423</v>
      </c>
      <c r="AB416" s="35" t="n">
        <v>-0.002927490475863081</v>
      </c>
      <c r="AC416" s="35" t="n">
        <v>-0.002962430100373429</v>
      </c>
      <c r="AD416" s="35" t="n">
        <v>-0.002997530717230366</v>
      </c>
      <c r="AE416" s="35" t="n">
        <v>0</v>
      </c>
      <c r="AF416" s="35" t="n">
        <v>0</v>
      </c>
      <c r="AG416" s="36" t="n">
        <v>0</v>
      </c>
    </row>
    <row r="417" ht="15.75" customHeight="1" s="34">
      <c r="A417" s="21" t="inlineStr">
        <is>
          <t>New Hampshire</t>
        </is>
      </c>
      <c r="B417" s="22" t="inlineStr">
        <is>
          <t>LULUCF - Landfilled Yard Trimmings and Food Scraps - Leaves</t>
        </is>
      </c>
      <c r="C417" s="37" t="n">
        <v>-0.04373997818996984</v>
      </c>
      <c r="D417" s="37" t="n">
        <v>-0.04123661022294876</v>
      </c>
      <c r="E417" s="37" t="n">
        <v>-0.04036130055930755</v>
      </c>
      <c r="F417" s="37" t="n">
        <v>-0.0352215065611706</v>
      </c>
      <c r="G417" s="37" t="n">
        <v>-0.03128180590977699</v>
      </c>
      <c r="H417" s="37" t="n">
        <v>-0.0263372831425216</v>
      </c>
      <c r="I417" s="37" t="n">
        <v>-0.02183501359102172</v>
      </c>
      <c r="J417" s="37" t="n">
        <v>-0.02097749000176467</v>
      </c>
      <c r="K417" s="37" t="n">
        <v>-0.02036094229625557</v>
      </c>
      <c r="L417" s="37" t="n">
        <v>-0.01868257601169842</v>
      </c>
      <c r="M417" s="37" t="n">
        <v>-0.01792866526958085</v>
      </c>
      <c r="N417" s="37" t="n">
        <v>-0.01841797636410209</v>
      </c>
      <c r="O417" s="37" t="n">
        <v>-0.01871587991190624</v>
      </c>
      <c r="P417" s="37" t="n">
        <v>-0.01572192232259319</v>
      </c>
      <c r="Q417" s="37" t="n">
        <v>-0.0142496796218512</v>
      </c>
      <c r="R417" s="37" t="n">
        <v>-0.01458396507083745</v>
      </c>
      <c r="S417" s="37" t="n">
        <v>-0.01466335649433103</v>
      </c>
      <c r="T417" s="37" t="n">
        <v>-0.01385110509032357</v>
      </c>
      <c r="U417" s="37" t="n">
        <v>-0.01362171406757117</v>
      </c>
      <c r="V417" s="37" t="n">
        <v>-0.01587804179603432</v>
      </c>
      <c r="W417" s="37" t="n">
        <v>-0.01687805522476919</v>
      </c>
      <c r="X417" s="37" t="n">
        <v>-0.01670288422873913</v>
      </c>
      <c r="Y417" s="37" t="n">
        <v>-0.01659230895221744</v>
      </c>
      <c r="Z417" s="37" t="n">
        <v>-0.01558434727653143</v>
      </c>
      <c r="AA417" s="37" t="n">
        <v>-0.01536416134881066</v>
      </c>
      <c r="AB417" s="37" t="n">
        <v>-0.01532503200602385</v>
      </c>
      <c r="AC417" s="37" t="n">
        <v>-0.01531024860425947</v>
      </c>
      <c r="AD417" s="37" t="n">
        <v>-0.0153233129316003</v>
      </c>
      <c r="AE417" s="37" t="n">
        <v>0</v>
      </c>
      <c r="AF417" s="37" t="n">
        <v>0</v>
      </c>
      <c r="AG417" s="38" t="n">
        <v>0</v>
      </c>
    </row>
    <row r="418" ht="15.75" customHeight="1" s="34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35" t="n">
        <v>-0.04366428534683443</v>
      </c>
      <c r="D418" s="35" t="n">
        <v>-0.04103147618676443</v>
      </c>
      <c r="E418" s="35" t="n">
        <v>-0.04008111934514892</v>
      </c>
      <c r="F418" s="35" t="n">
        <v>-0.03473882472756296</v>
      </c>
      <c r="G418" s="35" t="n">
        <v>-0.03064224372744047</v>
      </c>
      <c r="H418" s="35" t="n">
        <v>-0.02551738497311381</v>
      </c>
      <c r="I418" s="35" t="n">
        <v>-0.02085688943736977</v>
      </c>
      <c r="J418" s="35" t="n">
        <v>-0.01995981130089255</v>
      </c>
      <c r="K418" s="35" t="n">
        <v>-0.01931287420271108</v>
      </c>
      <c r="L418" s="35" t="n">
        <v>-0.01757325407926347</v>
      </c>
      <c r="M418" s="35" t="n">
        <v>-0.01678932133379095</v>
      </c>
      <c r="N418" s="35" t="n">
        <v>-0.01728798798480722</v>
      </c>
      <c r="O418" s="35" t="n">
        <v>-0.01758895521544751</v>
      </c>
      <c r="P418" s="35" t="n">
        <v>-0.01449780960159503</v>
      </c>
      <c r="Q418" s="35" t="n">
        <v>-0.01297983180731364</v>
      </c>
      <c r="R418" s="35" t="n">
        <v>-0.01329855162880455</v>
      </c>
      <c r="S418" s="35" t="n">
        <v>-0.01337854420121077</v>
      </c>
      <c r="T418" s="35" t="n">
        <v>-0.01262341159192941</v>
      </c>
      <c r="U418" s="35" t="n">
        <v>-0.01241419671063769</v>
      </c>
      <c r="V418" s="35" t="n">
        <v>-0.01453314877109894</v>
      </c>
      <c r="W418" s="35" t="n">
        <v>-0.01547540024234322</v>
      </c>
      <c r="X418" s="35" t="n">
        <v>-0.01531693404984704</v>
      </c>
      <c r="Y418" s="35" t="n">
        <v>-0.01521894823362241</v>
      </c>
      <c r="Z418" s="35" t="n">
        <v>-0.01428042700101385</v>
      </c>
      <c r="AA418" s="35" t="n">
        <v>-0.01407972260024163</v>
      </c>
      <c r="AB418" s="35" t="n">
        <v>-0.01404856613295334</v>
      </c>
      <c r="AC418" s="35" t="n">
        <v>-0.01404017585835745</v>
      </c>
      <c r="AD418" s="35" t="n">
        <v>-0.01405782842533144</v>
      </c>
      <c r="AE418" s="35" t="n">
        <v>0</v>
      </c>
      <c r="AF418" s="35" t="n">
        <v>0</v>
      </c>
      <c r="AG418" s="36" t="n">
        <v>0</v>
      </c>
    </row>
    <row r="419" ht="15.75" customHeight="1" s="34">
      <c r="A419" s="21" t="inlineStr">
        <is>
          <t>New Hampshire</t>
        </is>
      </c>
      <c r="B419" s="22" t="inlineStr">
        <is>
          <t>LULUCF - Landfilled Yard Trimmings and Food Scraps - Landfilled Food Scraps</t>
        </is>
      </c>
      <c r="C419" s="37" t="n">
        <v>-0.01214388852639384</v>
      </c>
      <c r="D419" s="37" t="n">
        <v>-0.01006046055210926</v>
      </c>
      <c r="E419" s="37" t="n">
        <v>-0.009911011005049673</v>
      </c>
      <c r="F419" s="37" t="n">
        <v>-0.009521637198820916</v>
      </c>
      <c r="G419" s="37" t="n">
        <v>-0.008593327284065163</v>
      </c>
      <c r="H419" s="37" t="n">
        <v>-0.00716861991850449</v>
      </c>
      <c r="I419" s="37" t="n">
        <v>-0.006868062626084958</v>
      </c>
      <c r="J419" s="37" t="n">
        <v>-0.0117456259102399</v>
      </c>
      <c r="K419" s="37" t="n">
        <v>-0.01246746345073218</v>
      </c>
      <c r="L419" s="37" t="n">
        <v>-0.01269269237352787</v>
      </c>
      <c r="M419" s="37" t="n">
        <v>-0.01471316891670229</v>
      </c>
      <c r="N419" s="37" t="n">
        <v>-0.01470533473379649</v>
      </c>
      <c r="O419" s="37" t="n">
        <v>-0.01477929655501532</v>
      </c>
      <c r="P419" s="37" t="n">
        <v>-0.01426872587350839</v>
      </c>
      <c r="Q419" s="37" t="n">
        <v>-0.01648024309670392</v>
      </c>
      <c r="R419" s="37" t="n">
        <v>-0.01549718871731009</v>
      </c>
      <c r="S419" s="37" t="n">
        <v>-0.01467432546772782</v>
      </c>
      <c r="T419" s="37" t="n">
        <v>-0.01387102465755145</v>
      </c>
      <c r="U419" s="37" t="n">
        <v>-0.01310823708927826</v>
      </c>
      <c r="V419" s="37" t="n">
        <v>-0.01319476564908045</v>
      </c>
      <c r="W419" s="37" t="n">
        <v>-0.01292629203575502</v>
      </c>
      <c r="X419" s="37" t="n">
        <v>-0.01227981878088431</v>
      </c>
      <c r="Y419" s="37" t="n">
        <v>-0.01173499492797727</v>
      </c>
      <c r="Z419" s="37" t="n">
        <v>-0.01147888165186029</v>
      </c>
      <c r="AA419" s="37" t="n">
        <v>-0.01157218772269947</v>
      </c>
      <c r="AB419" s="37" t="n">
        <v>-0.0115130570858519</v>
      </c>
      <c r="AC419" s="37" t="n">
        <v>-0.01127214248901161</v>
      </c>
      <c r="AD419" s="37" t="n">
        <v>-0.01108001154541361</v>
      </c>
      <c r="AE419" s="37" t="n">
        <v>0</v>
      </c>
      <c r="AF419" s="37" t="n">
        <v>0</v>
      </c>
      <c r="AG419" s="38" t="n">
        <v>0</v>
      </c>
    </row>
    <row r="420" ht="15.75" customHeight="1" s="34">
      <c r="A420" s="17" t="inlineStr">
        <is>
          <t>New Hampshire</t>
        </is>
      </c>
      <c r="B420" s="18" t="inlineStr">
        <is>
          <t>LULUCF - Forest Fires</t>
        </is>
      </c>
      <c r="C420" s="35" t="n">
        <v>0</v>
      </c>
      <c r="D420" s="35" t="n">
        <v>0</v>
      </c>
      <c r="E420" s="35" t="n">
        <v>0</v>
      </c>
      <c r="F420" s="35" t="n">
        <v>0</v>
      </c>
      <c r="G420" s="35" t="n">
        <v>0</v>
      </c>
      <c r="H420" s="35" t="n">
        <v>0</v>
      </c>
      <c r="I420" s="35" t="n">
        <v>0</v>
      </c>
      <c r="J420" s="35" t="n">
        <v>0</v>
      </c>
      <c r="K420" s="35" t="n">
        <v>0</v>
      </c>
      <c r="L420" s="35" t="n">
        <v>0</v>
      </c>
      <c r="M420" s="35" t="n">
        <v>0</v>
      </c>
      <c r="N420" s="35" t="n">
        <v>0</v>
      </c>
      <c r="O420" s="35" t="n">
        <v>0</v>
      </c>
      <c r="P420" s="35" t="n">
        <v>0</v>
      </c>
      <c r="Q420" s="35" t="n">
        <v>0</v>
      </c>
      <c r="R420" s="35" t="n">
        <v>0</v>
      </c>
      <c r="S420" s="35" t="n">
        <v>0</v>
      </c>
      <c r="T420" s="35" t="n">
        <v>0</v>
      </c>
      <c r="U420" s="35" t="n">
        <v>0</v>
      </c>
      <c r="V420" s="35" t="n">
        <v>0</v>
      </c>
      <c r="W420" s="35" t="n">
        <v>0</v>
      </c>
      <c r="X420" s="35" t="n">
        <v>0</v>
      </c>
      <c r="Y420" s="35" t="n">
        <v>0</v>
      </c>
      <c r="Z420" s="35" t="n">
        <v>0</v>
      </c>
      <c r="AA420" s="35" t="n">
        <v>0</v>
      </c>
      <c r="AB420" s="35" t="n">
        <v>0</v>
      </c>
      <c r="AC420" s="35" t="n">
        <v>0</v>
      </c>
      <c r="AD420" s="35" t="n">
        <v>0</v>
      </c>
      <c r="AE420" s="35" t="n">
        <v>0</v>
      </c>
      <c r="AF420" s="35" t="n">
        <v>0</v>
      </c>
      <c r="AG420" s="36" t="n">
        <v>0</v>
      </c>
    </row>
    <row r="421" ht="15.75" customHeight="1" s="34">
      <c r="A421" s="17" t="inlineStr">
        <is>
          <t>New Hampshire</t>
        </is>
      </c>
      <c r="B421" s="18" t="inlineStr">
        <is>
          <t>LULUCF - Agricultural Soil Carbon Flux</t>
        </is>
      </c>
      <c r="C421" s="35" t="n">
        <v>0.07053294552848048</v>
      </c>
      <c r="D421" s="35" t="n">
        <v>0.0815880291764864</v>
      </c>
      <c r="E421" s="35" t="n">
        <v>0.1305267041599741</v>
      </c>
      <c r="F421" s="35" t="n">
        <v>0.09252537896265429</v>
      </c>
      <c r="G421" s="35" t="n">
        <v>0.1082614974958032</v>
      </c>
      <c r="H421" s="35" t="n">
        <v>0.1065744648637647</v>
      </c>
      <c r="I421" s="35" t="n">
        <v>0.07363264188019759</v>
      </c>
      <c r="J421" s="35" t="n">
        <v>0.1036524061034717</v>
      </c>
      <c r="K421" s="35" t="n">
        <v>0.09764504308663052</v>
      </c>
      <c r="L421" s="35" t="n">
        <v>0.06512274010718223</v>
      </c>
      <c r="M421" s="35" t="n">
        <v>0.0988959585314728</v>
      </c>
      <c r="N421" s="35" t="n">
        <v>0.04350266407864643</v>
      </c>
      <c r="O421" s="35" t="n">
        <v>0.1188300767901063</v>
      </c>
      <c r="P421" s="35" t="n">
        <v>0.1292867361123833</v>
      </c>
      <c r="Q421" s="35" t="n">
        <v>0.05915723372813343</v>
      </c>
      <c r="R421" s="35" t="n">
        <v>0.04236479279474441</v>
      </c>
      <c r="S421" s="35" t="n">
        <v>0.04684236742960504</v>
      </c>
      <c r="T421" s="35" t="n">
        <v>0.001905823724041616</v>
      </c>
      <c r="U421" s="35" t="n">
        <v>-0.003098006039259583</v>
      </c>
      <c r="V421" s="35" t="n">
        <v>0.03915944957076357</v>
      </c>
      <c r="W421" s="35" t="n">
        <v>-0.0005028811700964614</v>
      </c>
      <c r="X421" s="35" t="n">
        <v>0.03187225198301576</v>
      </c>
      <c r="Y421" s="35" t="n">
        <v>0.04624598744939375</v>
      </c>
      <c r="Z421" s="35" t="n">
        <v>0.04795869711491611</v>
      </c>
      <c r="AA421" s="35" t="n">
        <v>0.05615724745642137</v>
      </c>
      <c r="AB421" s="35" t="n">
        <v>0.06435579779792988</v>
      </c>
      <c r="AC421" s="35" t="n">
        <v>0.07255434813943513</v>
      </c>
      <c r="AD421" s="35" t="n">
        <v>0.08075289848094039</v>
      </c>
      <c r="AE421" s="35" t="n">
        <v>0.08075289848094039</v>
      </c>
      <c r="AF421" s="35" t="n">
        <v>0.08075289848094039</v>
      </c>
      <c r="AG421" s="36" t="n">
        <v>0.08075289848094039</v>
      </c>
    </row>
    <row r="422" ht="15.75" customHeight="1" s="34">
      <c r="A422" s="17" t="inlineStr">
        <is>
          <t>New Jersey</t>
        </is>
      </c>
      <c r="B422" s="18" t="inlineStr">
        <is>
          <t>LULUCF - Forest Carbon Flux - Aboveground Biomass</t>
        </is>
      </c>
      <c r="C422" s="35" t="n">
        <v>-3.230910068755158</v>
      </c>
      <c r="D422" s="35" t="n">
        <v>-3.23091006875521</v>
      </c>
      <c r="E422" s="35" t="n">
        <v>-3.230910068755027</v>
      </c>
      <c r="F422" s="35" t="n">
        <v>-3.230910068755262</v>
      </c>
      <c r="G422" s="35" t="n">
        <v>-3.230910068755158</v>
      </c>
      <c r="H422" s="35" t="n">
        <v>-3.230910068755132</v>
      </c>
      <c r="I422" s="35" t="n">
        <v>-3.230910068755158</v>
      </c>
      <c r="J422" s="35" t="n">
        <v>-3.23091006875521</v>
      </c>
      <c r="K422" s="35" t="n">
        <v>-3.053011241774414</v>
      </c>
      <c r="L422" s="35" t="n">
        <v>-2.363533664794311</v>
      </c>
      <c r="M422" s="35" t="n">
        <v>-2.363533664794232</v>
      </c>
      <c r="N422" s="35" t="n">
        <v>-2.363533664794284</v>
      </c>
      <c r="O422" s="35" t="n">
        <v>-2.363533664794258</v>
      </c>
      <c r="P422" s="35" t="n">
        <v>-2.363533664794389</v>
      </c>
      <c r="Q422" s="35" t="n">
        <v>-2.363533664794206</v>
      </c>
      <c r="R422" s="35" t="n">
        <v>-2.363533664794258</v>
      </c>
      <c r="S422" s="35" t="n">
        <v>-2.363533664794284</v>
      </c>
      <c r="T422" s="35" t="n">
        <v>-2.007566327498279</v>
      </c>
      <c r="U422" s="35" t="n">
        <v>-2.00745961319524</v>
      </c>
      <c r="V422" s="35" t="n">
        <v>-2.00745961319524</v>
      </c>
      <c r="W422" s="35" t="n">
        <v>-2.007459613195005</v>
      </c>
      <c r="X422" s="35" t="n">
        <v>-2.00745961319537</v>
      </c>
      <c r="Y422" s="35" t="n">
        <v>-2.007459613195135</v>
      </c>
      <c r="Z422" s="35" t="n">
        <v>-2.00745961319524</v>
      </c>
      <c r="AA422" s="35" t="n">
        <v>-2.00745961319524</v>
      </c>
      <c r="AB422" s="35" t="n">
        <v>-2.00745961319524</v>
      </c>
      <c r="AC422" s="35" t="n">
        <v>-2.00745961319524</v>
      </c>
      <c r="AD422" s="35" t="n">
        <v>-2.00745961319524</v>
      </c>
      <c r="AE422" s="35" t="n">
        <v>0</v>
      </c>
      <c r="AF422" s="35" t="n">
        <v>0</v>
      </c>
      <c r="AG422" s="36" t="n">
        <v>0</v>
      </c>
    </row>
    <row r="423" ht="15.75" customHeight="1" s="34">
      <c r="A423" s="21" t="inlineStr">
        <is>
          <t>New Jersey</t>
        </is>
      </c>
      <c r="B423" s="22" t="inlineStr">
        <is>
          <t>LULUCF - Forest Carbon Flux - Belowground Biomass</t>
        </is>
      </c>
      <c r="C423" s="37" t="n">
        <v>-0.6133081522078193</v>
      </c>
      <c r="D423" s="37" t="n">
        <v>-0.6133081522078356</v>
      </c>
      <c r="E423" s="37" t="n">
        <v>-0.6133081522078356</v>
      </c>
      <c r="F423" s="37" t="n">
        <v>-0.6133081522078161</v>
      </c>
      <c r="G423" s="37" t="n">
        <v>-0.6133081522078421</v>
      </c>
      <c r="H423" s="37" t="n">
        <v>-0.6133081522078291</v>
      </c>
      <c r="I423" s="37" t="n">
        <v>-0.6133081522078552</v>
      </c>
      <c r="J423" s="37" t="n">
        <v>-0.613308152207803</v>
      </c>
      <c r="K423" s="37" t="n">
        <v>-0.5832316522086582</v>
      </c>
      <c r="L423" s="37" t="n">
        <v>-0.4666650114828474</v>
      </c>
      <c r="M423" s="37" t="n">
        <v>-0.4666650114828149</v>
      </c>
      <c r="N423" s="37" t="n">
        <v>-0.4666650114828409</v>
      </c>
      <c r="O423" s="37" t="n">
        <v>-0.4666650114828409</v>
      </c>
      <c r="P423" s="37" t="n">
        <v>-0.4666650114828539</v>
      </c>
      <c r="Q423" s="37" t="n">
        <v>-0.4666650114828214</v>
      </c>
      <c r="R423" s="37" t="n">
        <v>-0.4666650114828539</v>
      </c>
      <c r="S423" s="37" t="n">
        <v>-0.4666650114828214</v>
      </c>
      <c r="T423" s="37" t="n">
        <v>-0.3716092998931734</v>
      </c>
      <c r="U423" s="37" t="n">
        <v>-0.3715807866159775</v>
      </c>
      <c r="V423" s="37" t="n">
        <v>-0.3715807866159775</v>
      </c>
      <c r="W423" s="37" t="n">
        <v>-0.3715807866159319</v>
      </c>
      <c r="X423" s="37" t="n">
        <v>-0.3715807866160035</v>
      </c>
      <c r="Y423" s="37" t="n">
        <v>-0.3715807866159449</v>
      </c>
      <c r="Z423" s="37" t="n">
        <v>-0.3715807866159775</v>
      </c>
      <c r="AA423" s="37" t="n">
        <v>-0.3715807866159775</v>
      </c>
      <c r="AB423" s="37" t="n">
        <v>-0.3715807866159775</v>
      </c>
      <c r="AC423" s="37" t="n">
        <v>-0.3715807866159775</v>
      </c>
      <c r="AD423" s="37" t="n">
        <v>-0.3715807866159775</v>
      </c>
      <c r="AE423" s="37" t="n">
        <v>0</v>
      </c>
      <c r="AF423" s="37" t="n">
        <v>0</v>
      </c>
      <c r="AG423" s="38" t="n">
        <v>0</v>
      </c>
    </row>
    <row r="424" ht="15.75" customHeight="1" s="34">
      <c r="A424" s="17" t="inlineStr">
        <is>
          <t>New Jersey</t>
        </is>
      </c>
      <c r="B424" s="18" t="inlineStr">
        <is>
          <t>LULUCF - Forest Carbon Flux - Dead Wood</t>
        </is>
      </c>
      <c r="C424" s="35" t="n">
        <v>-0.2357055521074203</v>
      </c>
      <c r="D424" s="35" t="n">
        <v>-0.2357055521074252</v>
      </c>
      <c r="E424" s="35" t="n">
        <v>-0.2357055521074187</v>
      </c>
      <c r="F424" s="35" t="n">
        <v>-0.2357055521074252</v>
      </c>
      <c r="G424" s="35" t="n">
        <v>-0.2357055521074187</v>
      </c>
      <c r="H424" s="35" t="n">
        <v>-0.235705552107422</v>
      </c>
      <c r="I424" s="35" t="n">
        <v>-0.235705552107422</v>
      </c>
      <c r="J424" s="35" t="n">
        <v>-0.2357055521074187</v>
      </c>
      <c r="K424" s="35" t="n">
        <v>-0.274492830829702</v>
      </c>
      <c r="L424" s="35" t="n">
        <v>-0.4248198721086999</v>
      </c>
      <c r="M424" s="35" t="n">
        <v>-0.4248198721086999</v>
      </c>
      <c r="N424" s="35" t="n">
        <v>-0.4248198721086999</v>
      </c>
      <c r="O424" s="35" t="n">
        <v>-0.4248198721087031</v>
      </c>
      <c r="P424" s="35" t="n">
        <v>-0.4248198721086999</v>
      </c>
      <c r="Q424" s="35" t="n">
        <v>-0.4248198721086999</v>
      </c>
      <c r="R424" s="35" t="n">
        <v>-0.4248198721086999</v>
      </c>
      <c r="S424" s="35" t="n">
        <v>-0.4248198721087031</v>
      </c>
      <c r="T424" s="35" t="n">
        <v>-0.3818669358141333</v>
      </c>
      <c r="U424" s="35" t="n">
        <v>-0.3819163770689068</v>
      </c>
      <c r="V424" s="35" t="n">
        <v>-0.3819163770689068</v>
      </c>
      <c r="W424" s="35" t="n">
        <v>-0.3819163770688612</v>
      </c>
      <c r="X424" s="35" t="n">
        <v>-0.3819163770689068</v>
      </c>
      <c r="Y424" s="35" t="n">
        <v>-0.3819163770689003</v>
      </c>
      <c r="Z424" s="35" t="n">
        <v>-0.3819163770689068</v>
      </c>
      <c r="AA424" s="35" t="n">
        <v>-0.3819163770689068</v>
      </c>
      <c r="AB424" s="35" t="n">
        <v>-0.3819163770689068</v>
      </c>
      <c r="AC424" s="35" t="n">
        <v>-0.3819163770689068</v>
      </c>
      <c r="AD424" s="35" t="n">
        <v>-0.3819163770689068</v>
      </c>
      <c r="AE424" s="35" t="n">
        <v>0</v>
      </c>
      <c r="AF424" s="35" t="n">
        <v>0</v>
      </c>
      <c r="AG424" s="36" t="n">
        <v>0</v>
      </c>
    </row>
    <row r="425" ht="15.75" customHeight="1" s="34">
      <c r="A425" s="21" t="inlineStr">
        <is>
          <t>New Jersey</t>
        </is>
      </c>
      <c r="B425" s="22" t="inlineStr">
        <is>
          <t>LULUCF - Forest Carbon Flux - Litter</t>
        </is>
      </c>
      <c r="C425" s="37" t="n">
        <v>-0.5265419931799915</v>
      </c>
      <c r="D425" s="37" t="n">
        <v>-0.526541993180011</v>
      </c>
      <c r="E425" s="37" t="n">
        <v>-0.526541993179985</v>
      </c>
      <c r="F425" s="37" t="n">
        <v>-0.526541993180011</v>
      </c>
      <c r="G425" s="37" t="n">
        <v>-0.5265419931799979</v>
      </c>
      <c r="H425" s="37" t="n">
        <v>-0.526541993180024</v>
      </c>
      <c r="I425" s="37" t="n">
        <v>-0.5265419931799784</v>
      </c>
      <c r="J425" s="37" t="n">
        <v>-0.5265419931800175</v>
      </c>
      <c r="K425" s="37" t="n">
        <v>-0.3907063678122101</v>
      </c>
      <c r="L425" s="37" t="n">
        <v>0.1357477453266398</v>
      </c>
      <c r="M425" s="37" t="n">
        <v>0.1357477453266268</v>
      </c>
      <c r="N425" s="37" t="n">
        <v>0.1357477453266203</v>
      </c>
      <c r="O425" s="37" t="n">
        <v>0.1357477453266463</v>
      </c>
      <c r="P425" s="37" t="n">
        <v>0.1357477453266203</v>
      </c>
      <c r="Q425" s="37" t="n">
        <v>0.1357477453266203</v>
      </c>
      <c r="R425" s="37" t="n">
        <v>0.1357477453266268</v>
      </c>
      <c r="S425" s="37" t="n">
        <v>0.1357477453266203</v>
      </c>
      <c r="T425" s="37" t="n">
        <v>0.6817724289492713</v>
      </c>
      <c r="U425" s="37" t="n">
        <v>0.6819362855112688</v>
      </c>
      <c r="V425" s="37" t="n">
        <v>0.6819362855112884</v>
      </c>
      <c r="W425" s="37" t="n">
        <v>0.6819362855112102</v>
      </c>
      <c r="X425" s="37" t="n">
        <v>0.6819362855112818</v>
      </c>
      <c r="Y425" s="37" t="n">
        <v>0.6819362855112818</v>
      </c>
      <c r="Z425" s="37" t="n">
        <v>0.6819362855112949</v>
      </c>
      <c r="AA425" s="37" t="n">
        <v>0.6819362855112949</v>
      </c>
      <c r="AB425" s="37" t="n">
        <v>0.6819362855112949</v>
      </c>
      <c r="AC425" s="37" t="n">
        <v>0.6819362855112949</v>
      </c>
      <c r="AD425" s="37" t="n">
        <v>0.6819362855112949</v>
      </c>
      <c r="AE425" s="37" t="n">
        <v>0</v>
      </c>
      <c r="AF425" s="37" t="n">
        <v>0</v>
      </c>
      <c r="AG425" s="38" t="n">
        <v>0</v>
      </c>
    </row>
    <row r="426" ht="15.75" customHeight="1" s="34">
      <c r="A426" s="17" t="inlineStr">
        <is>
          <t>New Jersey</t>
        </is>
      </c>
      <c r="B426" s="18" t="inlineStr">
        <is>
          <t>LULUCF - Forest Carbon Flux - Soil Organic Carbon</t>
        </is>
      </c>
      <c r="C426" s="35" t="n">
        <v>-2.122983545426332</v>
      </c>
      <c r="D426" s="35" t="n">
        <v>-2.122983545426592</v>
      </c>
      <c r="E426" s="35" t="n">
        <v>-2.122983545426566</v>
      </c>
      <c r="F426" s="35" t="n">
        <v>-2.122983545426358</v>
      </c>
      <c r="G426" s="35" t="n">
        <v>-2.122983545426566</v>
      </c>
      <c r="H426" s="35" t="n">
        <v>-2.122983545426514</v>
      </c>
      <c r="I426" s="35" t="n">
        <v>-2.122983545426488</v>
      </c>
      <c r="J426" s="35" t="n">
        <v>-2.122983545426566</v>
      </c>
      <c r="K426" s="35" t="n">
        <v>-1.413548794002916</v>
      </c>
      <c r="L426" s="35" t="n">
        <v>1.335986476138658</v>
      </c>
      <c r="M426" s="35" t="n">
        <v>1.335986476138788</v>
      </c>
      <c r="N426" s="35" t="n">
        <v>1.335986476138736</v>
      </c>
      <c r="O426" s="35" t="n">
        <v>1.335986476138709</v>
      </c>
      <c r="P426" s="35" t="n">
        <v>1.335986476138658</v>
      </c>
      <c r="Q426" s="35" t="n">
        <v>1.335986476138736</v>
      </c>
      <c r="R426" s="35" t="n">
        <v>1.335986476138683</v>
      </c>
      <c r="S426" s="35" t="n">
        <v>1.335986476138788</v>
      </c>
      <c r="T426" s="35" t="n">
        <v>1.217695826109204</v>
      </c>
      <c r="U426" s="35" t="n">
        <v>1.217660328264995</v>
      </c>
      <c r="V426" s="35" t="n">
        <v>1.217660328264891</v>
      </c>
      <c r="W426" s="35" t="n">
        <v>1.217660328264839</v>
      </c>
      <c r="X426" s="35" t="n">
        <v>1.217660328264891</v>
      </c>
      <c r="Y426" s="35" t="n">
        <v>1.217660328264969</v>
      </c>
      <c r="Z426" s="35" t="n">
        <v>1.217660328264969</v>
      </c>
      <c r="AA426" s="35" t="n">
        <v>1.217660328264969</v>
      </c>
      <c r="AB426" s="35" t="n">
        <v>1.217660328264969</v>
      </c>
      <c r="AC426" s="35" t="n">
        <v>1.217660328264969</v>
      </c>
      <c r="AD426" s="35" t="n">
        <v>1.217660328264969</v>
      </c>
      <c r="AE426" s="35" t="n">
        <v>0</v>
      </c>
      <c r="AF426" s="35" t="n">
        <v>0</v>
      </c>
      <c r="AG426" s="36" t="n">
        <v>0</v>
      </c>
    </row>
    <row r="427" ht="15.75" customHeight="1" s="34">
      <c r="A427" s="21" t="inlineStr">
        <is>
          <t>New Jersey</t>
        </is>
      </c>
      <c r="B427" s="22" t="inlineStr">
        <is>
          <t>LULUCF - Forest Carbon Flux - Total wood products and landfills</t>
        </is>
      </c>
      <c r="C427" s="37" t="n">
        <v>-0.5723381246878159</v>
      </c>
      <c r="D427" s="37" t="n">
        <v>-0.5723381246878159</v>
      </c>
      <c r="E427" s="37" t="n">
        <v>-0.5723381246878159</v>
      </c>
      <c r="F427" s="37" t="n">
        <v>-0.2286869251910218</v>
      </c>
      <c r="G427" s="37" t="n">
        <v>-0.2286869251910218</v>
      </c>
      <c r="H427" s="37" t="n">
        <v>-0.2286869251910218</v>
      </c>
      <c r="I427" s="37" t="n">
        <v>-0.2286869251910218</v>
      </c>
      <c r="J427" s="37" t="n">
        <v>-0.2286869251910218</v>
      </c>
      <c r="K427" s="37" t="n">
        <v>-0.2286869251910218</v>
      </c>
      <c r="L427" s="37" t="n">
        <v>-0.2286869251910218</v>
      </c>
      <c r="M427" s="37" t="n">
        <v>-0.2286869251910218</v>
      </c>
      <c r="N427" s="37" t="n">
        <v>-0.2286869251910218</v>
      </c>
      <c r="O427" s="37" t="n">
        <v>-0.2286869251910218</v>
      </c>
      <c r="P427" s="37" t="n">
        <v>-0.2286869251910218</v>
      </c>
      <c r="Q427" s="37" t="n">
        <v>-0.2286869251910218</v>
      </c>
      <c r="R427" s="37" t="n">
        <v>-0.2286869251910218</v>
      </c>
      <c r="S427" s="37" t="n">
        <v>-0.2286869251910218</v>
      </c>
      <c r="T427" s="37" t="n">
        <v>-0.2286869251910218</v>
      </c>
      <c r="U427" s="37" t="n">
        <v>-0.2286869251910218</v>
      </c>
      <c r="V427" s="37" t="n">
        <v>-0.2286869251910218</v>
      </c>
      <c r="W427" s="37" t="n">
        <v>-0.2286869251910218</v>
      </c>
      <c r="X427" s="37" t="n">
        <v>-0.2286869251910218</v>
      </c>
      <c r="Y427" s="37" t="n">
        <v>-0.2286869251910218</v>
      </c>
      <c r="Z427" s="37" t="n">
        <v>-0.2286869251910218</v>
      </c>
      <c r="AA427" s="37" t="n">
        <v>-0.2286869251910218</v>
      </c>
      <c r="AB427" s="37" t="n">
        <v>-0.2286869251910218</v>
      </c>
      <c r="AC427" s="37" t="n">
        <v>-0.2286869251910218</v>
      </c>
      <c r="AD427" s="37" t="n">
        <v>-0.2286869251910218</v>
      </c>
      <c r="AE427" s="37" t="n">
        <v>0</v>
      </c>
      <c r="AF427" s="37" t="n">
        <v>0</v>
      </c>
      <c r="AG427" s="38" t="n">
        <v>0</v>
      </c>
    </row>
    <row r="428" ht="15.75" customHeight="1" s="34">
      <c r="A428" s="17" t="inlineStr">
        <is>
          <t>New Jersey</t>
        </is>
      </c>
      <c r="B428" s="18" t="inlineStr">
        <is>
          <t>LULUCF - Urban Trees</t>
        </is>
      </c>
      <c r="C428" s="35" t="n">
        <v>-2.670160292799999</v>
      </c>
      <c r="D428" s="35" t="n">
        <v>-2.713699212223999</v>
      </c>
      <c r="E428" s="35" t="n">
        <v>-2.757238131647999</v>
      </c>
      <c r="F428" s="35" t="n">
        <v>-2.800777051071999</v>
      </c>
      <c r="G428" s="35" t="n">
        <v>-2.844315970495998</v>
      </c>
      <c r="H428" s="35" t="n">
        <v>-2.887854889919999</v>
      </c>
      <c r="I428" s="35" t="n">
        <v>-2.931393809343998</v>
      </c>
      <c r="J428" s="35" t="n">
        <v>-2.974932728767998</v>
      </c>
      <c r="K428" s="35" t="n">
        <v>-3.018471648191998</v>
      </c>
      <c r="L428" s="35" t="n">
        <v>-3.062010567615998</v>
      </c>
      <c r="M428" s="35" t="n">
        <v>-3.105549487039999</v>
      </c>
      <c r="N428" s="35" t="n">
        <v>-3.116503298619806</v>
      </c>
      <c r="O428" s="35" t="n">
        <v>-3.127457110199613</v>
      </c>
      <c r="P428" s="35" t="n">
        <v>-3.138410921779421</v>
      </c>
      <c r="Q428" s="35" t="n">
        <v>-3.149364733359227</v>
      </c>
      <c r="R428" s="35" t="n">
        <v>-3.160318544939035</v>
      </c>
      <c r="S428" s="35" t="n">
        <v>-3.171272356518842</v>
      </c>
      <c r="T428" s="35" t="n">
        <v>-3.182226168098649</v>
      </c>
      <c r="U428" s="35" t="n">
        <v>-3.193179979678456</v>
      </c>
      <c r="V428" s="35" t="n">
        <v>-3.204133791258263</v>
      </c>
      <c r="W428" s="35" t="n">
        <v>-3.21508760283807</v>
      </c>
      <c r="X428" s="35" t="n">
        <v>-3.226041414417878</v>
      </c>
      <c r="Y428" s="35" t="n">
        <v>-3.236995225997684</v>
      </c>
      <c r="Z428" s="35" t="n">
        <v>-3.247949037577492</v>
      </c>
      <c r="AA428" s="35" t="n">
        <v>-3.258902849157299</v>
      </c>
      <c r="AB428" s="35" t="n">
        <v>-3.269856660737105</v>
      </c>
      <c r="AC428" s="35" t="n">
        <v>-3.280810472316914</v>
      </c>
      <c r="AD428" s="35" t="n">
        <v>-3.29176428389672</v>
      </c>
      <c r="AE428" s="35" t="n">
        <v>0</v>
      </c>
      <c r="AF428" s="35" t="n">
        <v>0</v>
      </c>
      <c r="AG428" s="36" t="n">
        <v>0</v>
      </c>
    </row>
    <row r="429" ht="15.75" customHeight="1" s="34">
      <c r="A429" s="21" t="inlineStr">
        <is>
          <t>New Jersey</t>
        </is>
      </c>
      <c r="B429" s="22" t="inlineStr">
        <is>
          <t>LULUCF - Landfilled Yard Trimmings and Food Scraps</t>
        </is>
      </c>
      <c r="C429" s="37" t="n">
        <v>-0.7232857732119036</v>
      </c>
      <c r="D429" s="37" t="n">
        <v>-0.6781235408835876</v>
      </c>
      <c r="E429" s="37" t="n">
        <v>-0.6653300224158806</v>
      </c>
      <c r="F429" s="37" t="n">
        <v>-0.5774871750996493</v>
      </c>
      <c r="G429" s="37" t="n">
        <v>-0.5051418735320037</v>
      </c>
      <c r="H429" s="37" t="n">
        <v>-0.4130248543342179</v>
      </c>
      <c r="I429" s="37" t="n">
        <v>-0.3355979011060669</v>
      </c>
      <c r="J429" s="37" t="n">
        <v>-0.3555985509089731</v>
      </c>
      <c r="K429" s="37" t="n">
        <v>-0.3504000793766277</v>
      </c>
      <c r="L429" s="37" t="n">
        <v>-0.3238354998169796</v>
      </c>
      <c r="M429" s="37" t="n">
        <v>-0.3306888169435517</v>
      </c>
      <c r="N429" s="37" t="n">
        <v>-0.3374210297488124</v>
      </c>
      <c r="O429" s="37" t="n">
        <v>-0.342332683504171</v>
      </c>
      <c r="P429" s="37" t="n">
        <v>-0.2919965880478477</v>
      </c>
      <c r="Q429" s="37" t="n">
        <v>-0.2833575269488334</v>
      </c>
      <c r="R429" s="37" t="n">
        <v>-0.2830512018078516</v>
      </c>
      <c r="S429" s="37" t="n">
        <v>-0.2783975119489721</v>
      </c>
      <c r="T429" s="37" t="n">
        <v>-0.2630957606601414</v>
      </c>
      <c r="U429" s="37" t="n">
        <v>-0.2566648886327261</v>
      </c>
      <c r="V429" s="37" t="n">
        <v>-0.2914092129237785</v>
      </c>
      <c r="W429" s="37" t="n">
        <v>-0.3103695850991536</v>
      </c>
      <c r="X429" s="37" t="n">
        <v>-0.3051582040589122</v>
      </c>
      <c r="Y429" s="37" t="n">
        <v>-0.3007572944798815</v>
      </c>
      <c r="Z429" s="37" t="n">
        <v>-0.2855729810131804</v>
      </c>
      <c r="AA429" s="37" t="n">
        <v>-0.282740785282168</v>
      </c>
      <c r="AB429" s="37" t="n">
        <v>-0.2820697370536228</v>
      </c>
      <c r="AC429" s="37" t="n">
        <v>-0.2797797772932344</v>
      </c>
      <c r="AD429" s="37" t="n">
        <v>-0.2782038571769558</v>
      </c>
      <c r="AE429" s="37" t="n">
        <v>0</v>
      </c>
      <c r="AF429" s="37" t="n">
        <v>0</v>
      </c>
      <c r="AG429" s="38" t="n">
        <v>0</v>
      </c>
    </row>
    <row r="430" ht="15.75" customHeight="1" s="34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35" t="n">
        <v>-0.05602111813993288</v>
      </c>
      <c r="D430" s="35" t="n">
        <v>-0.05157751287060462</v>
      </c>
      <c r="E430" s="35" t="n">
        <v>-0.05022897769533604</v>
      </c>
      <c r="F430" s="35" t="n">
        <v>-0.03908314559386288</v>
      </c>
      <c r="G430" s="35" t="n">
        <v>-0.03112267283174234</v>
      </c>
      <c r="H430" s="35" t="n">
        <v>-0.02128546154576114</v>
      </c>
      <c r="I430" s="35" t="n">
        <v>-0.0128269418210095</v>
      </c>
      <c r="J430" s="35" t="n">
        <v>-0.0129524110264064</v>
      </c>
      <c r="K430" s="35" t="n">
        <v>-0.0134253785657506</v>
      </c>
      <c r="L430" s="35" t="n">
        <v>-0.01136084505768561</v>
      </c>
      <c r="M430" s="35" t="n">
        <v>-0.01175998066781131</v>
      </c>
      <c r="N430" s="35" t="n">
        <v>-0.01427459229805015</v>
      </c>
      <c r="O430" s="35" t="n">
        <v>-0.01616933050731037</v>
      </c>
      <c r="P430" s="35" t="n">
        <v>-0.01085448409949333</v>
      </c>
      <c r="Q430" s="35" t="n">
        <v>-0.008972618399119102</v>
      </c>
      <c r="R430" s="35" t="n">
        <v>-0.01080144282085579</v>
      </c>
      <c r="S430" s="35" t="n">
        <v>-0.0119832498710944</v>
      </c>
      <c r="T430" s="35" t="n">
        <v>-0.01196562628341606</v>
      </c>
      <c r="U430" s="35" t="n">
        <v>-0.01262214036514661</v>
      </c>
      <c r="V430" s="35" t="n">
        <v>-0.0165129352944712</v>
      </c>
      <c r="W430" s="35" t="n">
        <v>-0.01895591715811198</v>
      </c>
      <c r="X430" s="35" t="n">
        <v>-0.01936471820517427</v>
      </c>
      <c r="Y430" s="35" t="n">
        <v>-0.01972726934819662</v>
      </c>
      <c r="Z430" s="35" t="n">
        <v>-0.01882338168756636</v>
      </c>
      <c r="AA430" s="35" t="n">
        <v>-0.01883572061754637</v>
      </c>
      <c r="AB430" s="35" t="n">
        <v>-0.01908815546298812</v>
      </c>
      <c r="AC430" s="35" t="n">
        <v>-0.01927580277462289</v>
      </c>
      <c r="AD430" s="35" t="n">
        <v>-0.01946384080227862</v>
      </c>
      <c r="AE430" s="35" t="n">
        <v>0</v>
      </c>
      <c r="AF430" s="35" t="n">
        <v>0</v>
      </c>
      <c r="AG430" s="36" t="n">
        <v>0</v>
      </c>
    </row>
    <row r="431" ht="15.75" customHeight="1" s="34">
      <c r="A431" s="21" t="inlineStr">
        <is>
          <t>New Jersey</t>
        </is>
      </c>
      <c r="B431" s="22" t="inlineStr">
        <is>
          <t>LULUCF - Landfilled Yard Trimmings and Food Scraps - Leaves</t>
        </is>
      </c>
      <c r="C431" s="37" t="n">
        <v>-0.3004171282370833</v>
      </c>
      <c r="D431" s="37" t="n">
        <v>-0.2855762079423175</v>
      </c>
      <c r="E431" s="37" t="n">
        <v>-0.27970391117049</v>
      </c>
      <c r="F431" s="37" t="n">
        <v>-0.2430198837740243</v>
      </c>
      <c r="G431" s="37" t="n">
        <v>-0.2145036472893777</v>
      </c>
      <c r="H431" s="37" t="n">
        <v>-0.1789950140041527</v>
      </c>
      <c r="I431" s="37" t="n">
        <v>-0.1464545604579142</v>
      </c>
      <c r="J431" s="37" t="n">
        <v>-0.1397901667248937</v>
      </c>
      <c r="K431" s="37" t="n">
        <v>-0.1347689952275064</v>
      </c>
      <c r="L431" s="37" t="n">
        <v>-0.1223766854977318</v>
      </c>
      <c r="M431" s="37" t="n">
        <v>-0.1177951150672394</v>
      </c>
      <c r="N431" s="37" t="n">
        <v>-0.1203530599449864</v>
      </c>
      <c r="O431" s="37" t="n">
        <v>-0.1218113766484122</v>
      </c>
      <c r="P431" s="37" t="n">
        <v>-0.1013650139859593</v>
      </c>
      <c r="Q431" s="37" t="n">
        <v>-0.09104858740508825</v>
      </c>
      <c r="R431" s="37" t="n">
        <v>-0.09289935590636256</v>
      </c>
      <c r="S431" s="37" t="n">
        <v>-0.0925188506041098</v>
      </c>
      <c r="T431" s="37" t="n">
        <v>-0.08704445959720443</v>
      </c>
      <c r="U431" s="37" t="n">
        <v>-0.08564271531482669</v>
      </c>
      <c r="V431" s="37" t="n">
        <v>-0.1008942115041456</v>
      </c>
      <c r="W431" s="37" t="n">
        <v>-0.1095309935945888</v>
      </c>
      <c r="X431" s="37" t="n">
        <v>-0.1085766271391262</v>
      </c>
      <c r="Y431" s="37" t="n">
        <v>-0.1078112010055473</v>
      </c>
      <c r="Z431" s="37" t="n">
        <v>-0.1011375532000273</v>
      </c>
      <c r="AA431" s="37" t="n">
        <v>-0.09931546855320508</v>
      </c>
      <c r="AB431" s="37" t="n">
        <v>-0.09895521090118609</v>
      </c>
      <c r="AC431" s="37" t="n">
        <v>-0.09851077464942438</v>
      </c>
      <c r="AD431" s="37" t="n">
        <v>-0.09827330877700993</v>
      </c>
      <c r="AE431" s="37" t="n">
        <v>0</v>
      </c>
      <c r="AF431" s="37" t="n">
        <v>0</v>
      </c>
      <c r="AG431" s="38" t="n">
        <v>0</v>
      </c>
    </row>
    <row r="432" ht="15.75" customHeight="1" s="34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35" t="n">
        <v>-0.2977836532599311</v>
      </c>
      <c r="D432" s="35" t="n">
        <v>-0.2821553045589062</v>
      </c>
      <c r="E432" s="35" t="n">
        <v>-0.2757980903957932</v>
      </c>
      <c r="F432" s="35" t="n">
        <v>-0.2377073086437889</v>
      </c>
      <c r="G432" s="35" t="n">
        <v>-0.2080976584592342</v>
      </c>
      <c r="H432" s="35" t="n">
        <v>-0.1713341034326539</v>
      </c>
      <c r="I432" s="35" t="n">
        <v>-0.1376909389813697</v>
      </c>
      <c r="J432" s="35" t="n">
        <v>-0.1307670590016329</v>
      </c>
      <c r="K432" s="35" t="n">
        <v>-0.1255500973084359</v>
      </c>
      <c r="L432" s="35" t="n">
        <v>-0.1127487261270176</v>
      </c>
      <c r="M432" s="35" t="n">
        <v>-0.1080182218212003</v>
      </c>
      <c r="N432" s="35" t="n">
        <v>-0.1106539213617442</v>
      </c>
      <c r="O432" s="35" t="n">
        <v>-0.1121543615167789</v>
      </c>
      <c r="P432" s="35" t="n">
        <v>-0.0910836587117845</v>
      </c>
      <c r="Q432" s="35" t="n">
        <v>-0.08048599952049411</v>
      </c>
      <c r="R432" s="35" t="n">
        <v>-0.08230927952864324</v>
      </c>
      <c r="S432" s="35" t="n">
        <v>-0.08204181470673939</v>
      </c>
      <c r="T432" s="35" t="n">
        <v>-0.07700239222947114</v>
      </c>
      <c r="U432" s="35" t="n">
        <v>-0.07577653713883652</v>
      </c>
      <c r="V432" s="35" t="n">
        <v>-0.09014745481112262</v>
      </c>
      <c r="W432" s="35" t="n">
        <v>-0.09832189301395101</v>
      </c>
      <c r="X432" s="35" t="n">
        <v>-0.09751204173006045</v>
      </c>
      <c r="Y432" s="35" t="n">
        <v>-0.0968781057744236</v>
      </c>
      <c r="Z432" s="35" t="n">
        <v>-0.09070934466874951</v>
      </c>
      <c r="AA432" s="35" t="n">
        <v>-0.089083570375729</v>
      </c>
      <c r="AB432" s="35" t="n">
        <v>-0.08882587532787981</v>
      </c>
      <c r="AC432" s="35" t="n">
        <v>-0.08848822847664542</v>
      </c>
      <c r="AD432" s="35" t="n">
        <v>-0.08834331597398506</v>
      </c>
      <c r="AE432" s="35" t="n">
        <v>0</v>
      </c>
      <c r="AF432" s="35" t="n">
        <v>0</v>
      </c>
      <c r="AG432" s="36" t="n">
        <v>0</v>
      </c>
    </row>
    <row r="433" ht="15.75" customHeight="1" s="34">
      <c r="A433" s="21" t="inlineStr">
        <is>
          <t>New Jersey</t>
        </is>
      </c>
      <c r="B433" s="22" t="inlineStr">
        <is>
          <t>LULUCF - Landfilled Yard Trimmings and Food Scraps - Landfilled Food Scraps</t>
        </is>
      </c>
      <c r="C433" s="37" t="n">
        <v>-0.06906387357495626</v>
      </c>
      <c r="D433" s="37" t="n">
        <v>-0.05881451551175932</v>
      </c>
      <c r="E433" s="37" t="n">
        <v>-0.0595990431542613</v>
      </c>
      <c r="F433" s="37" t="n">
        <v>-0.05767683708797324</v>
      </c>
      <c r="G433" s="37" t="n">
        <v>-0.05141789495164952</v>
      </c>
      <c r="H433" s="37" t="n">
        <v>-0.04141027535165028</v>
      </c>
      <c r="I433" s="37" t="n">
        <v>-0.03862545984577355</v>
      </c>
      <c r="J433" s="37" t="n">
        <v>-0.07208891415604007</v>
      </c>
      <c r="K433" s="37" t="n">
        <v>-0.07665560827493485</v>
      </c>
      <c r="L433" s="37" t="n">
        <v>-0.07734924313454469</v>
      </c>
      <c r="M433" s="37" t="n">
        <v>-0.0931154993873007</v>
      </c>
      <c r="N433" s="37" t="n">
        <v>-0.09213945614403167</v>
      </c>
      <c r="O433" s="37" t="n">
        <v>-0.09219761483166958</v>
      </c>
      <c r="P433" s="37" t="n">
        <v>-0.08869343125061051</v>
      </c>
      <c r="Q433" s="37" t="n">
        <v>-0.102850321624132</v>
      </c>
      <c r="R433" s="37" t="n">
        <v>-0.09704112355199007</v>
      </c>
      <c r="S433" s="37" t="n">
        <v>-0.09185359676702856</v>
      </c>
      <c r="T433" s="37" t="n">
        <v>-0.08708328255004974</v>
      </c>
      <c r="U433" s="37" t="n">
        <v>-0.08262349581391631</v>
      </c>
      <c r="V433" s="37" t="n">
        <v>-0.0838546113140391</v>
      </c>
      <c r="W433" s="37" t="n">
        <v>-0.08356078133250176</v>
      </c>
      <c r="X433" s="37" t="n">
        <v>-0.07970481698455122</v>
      </c>
      <c r="Y433" s="37" t="n">
        <v>-0.07634071835171395</v>
      </c>
      <c r="Z433" s="37" t="n">
        <v>-0.0749027014568372</v>
      </c>
      <c r="AA433" s="37" t="n">
        <v>-0.07550602573568752</v>
      </c>
      <c r="AB433" s="37" t="n">
        <v>-0.07520049536156882</v>
      </c>
      <c r="AC433" s="37" t="n">
        <v>-0.07350497139254177</v>
      </c>
      <c r="AD433" s="37" t="n">
        <v>-0.07212339162368221</v>
      </c>
      <c r="AE433" s="37" t="n">
        <v>0</v>
      </c>
      <c r="AF433" s="37" t="n">
        <v>0</v>
      </c>
      <c r="AG433" s="38" t="n">
        <v>0</v>
      </c>
    </row>
    <row r="434" ht="15.75" customHeight="1" s="34">
      <c r="A434" s="17" t="inlineStr">
        <is>
          <t>New Jersey</t>
        </is>
      </c>
      <c r="B434" s="18" t="inlineStr">
        <is>
          <t>LULUCF - Forest Fires</t>
        </is>
      </c>
      <c r="C434" s="35" t="n">
        <v>0</v>
      </c>
      <c r="D434" s="35" t="n">
        <v>0</v>
      </c>
      <c r="E434" s="35" t="n">
        <v>0</v>
      </c>
      <c r="F434" s="35" t="n">
        <v>0</v>
      </c>
      <c r="G434" s="35" t="n">
        <v>0</v>
      </c>
      <c r="H434" s="35" t="n">
        <v>0</v>
      </c>
      <c r="I434" s="35" t="n">
        <v>0</v>
      </c>
      <c r="J434" s="35" t="n">
        <v>0</v>
      </c>
      <c r="K434" s="35" t="n">
        <v>0</v>
      </c>
      <c r="L434" s="35" t="n">
        <v>0</v>
      </c>
      <c r="M434" s="35" t="n">
        <v>0</v>
      </c>
      <c r="N434" s="35" t="n">
        <v>0</v>
      </c>
      <c r="O434" s="35" t="n">
        <v>0</v>
      </c>
      <c r="P434" s="35" t="n">
        <v>0</v>
      </c>
      <c r="Q434" s="35" t="n">
        <v>0</v>
      </c>
      <c r="R434" s="35" t="n">
        <v>0</v>
      </c>
      <c r="S434" s="35" t="n">
        <v>0</v>
      </c>
      <c r="T434" s="35" t="n">
        <v>0</v>
      </c>
      <c r="U434" s="35" t="n">
        <v>0</v>
      </c>
      <c r="V434" s="35" t="n">
        <v>0</v>
      </c>
      <c r="W434" s="35" t="n">
        <v>0</v>
      </c>
      <c r="X434" s="35" t="n">
        <v>0</v>
      </c>
      <c r="Y434" s="35" t="n">
        <v>0</v>
      </c>
      <c r="Z434" s="35" t="n">
        <v>0</v>
      </c>
      <c r="AA434" s="35" t="n">
        <v>0</v>
      </c>
      <c r="AB434" s="35" t="n">
        <v>0</v>
      </c>
      <c r="AC434" s="35" t="n">
        <v>0</v>
      </c>
      <c r="AD434" s="35" t="n">
        <v>0</v>
      </c>
      <c r="AE434" s="35" t="n">
        <v>0</v>
      </c>
      <c r="AF434" s="35" t="n">
        <v>0</v>
      </c>
      <c r="AG434" s="36" t="n">
        <v>0</v>
      </c>
    </row>
    <row r="435" ht="15.75" customHeight="1" s="34">
      <c r="A435" s="17" t="inlineStr">
        <is>
          <t>New Jersey</t>
        </is>
      </c>
      <c r="B435" s="18" t="inlineStr">
        <is>
          <t>LULUCF - Agricultural Soil Carbon Flux</t>
        </is>
      </c>
      <c r="C435" s="35" t="n">
        <v>-0.02851413308168706</v>
      </c>
      <c r="D435" s="35" t="n">
        <v>0.03184692516311493</v>
      </c>
      <c r="E435" s="35" t="n">
        <v>-0.1186423890646416</v>
      </c>
      <c r="F435" s="35" t="n">
        <v>-0.01615121508319266</v>
      </c>
      <c r="G435" s="35" t="n">
        <v>0.02491928783754225</v>
      </c>
      <c r="H435" s="35" t="n">
        <v>0.0313588832381625</v>
      </c>
      <c r="I435" s="35" t="n">
        <v>0.06635815344953695</v>
      </c>
      <c r="J435" s="35" t="n">
        <v>0.02072777811989551</v>
      </c>
      <c r="K435" s="35" t="n">
        <v>-0.03227624483007788</v>
      </c>
      <c r="L435" s="35" t="n">
        <v>-0.03461096360975102</v>
      </c>
      <c r="M435" s="35" t="n">
        <v>0.02694158875645693</v>
      </c>
      <c r="N435" s="35" t="n">
        <v>-0.05868164143166779</v>
      </c>
      <c r="O435" s="35" t="n">
        <v>-0.1143485403250738</v>
      </c>
      <c r="P435" s="35" t="n">
        <v>-0.0174649621632556</v>
      </c>
      <c r="Q435" s="35" t="n">
        <v>-0.06151260043735995</v>
      </c>
      <c r="R435" s="35" t="n">
        <v>-0.07848999703301297</v>
      </c>
      <c r="S435" s="35" t="n">
        <v>-0.03150981108571965</v>
      </c>
      <c r="T435" s="35" t="n">
        <v>-0.03231312084418374</v>
      </c>
      <c r="U435" s="35" t="n">
        <v>-0.0375800493894354</v>
      </c>
      <c r="V435" s="35" t="n">
        <v>0.02663625763547193</v>
      </c>
      <c r="W435" s="35" t="n">
        <v>-0.06735456090099319</v>
      </c>
      <c r="X435" s="35" t="n">
        <v>0.01128889481849434</v>
      </c>
      <c r="Y435" s="35" t="n">
        <v>0.07186597553217569</v>
      </c>
      <c r="Z435" s="35" t="n">
        <v>0.05277504907217138</v>
      </c>
      <c r="AA435" s="35" t="n">
        <v>0.06916109181414676</v>
      </c>
      <c r="AB435" s="35" t="n">
        <v>0.08554713455611562</v>
      </c>
      <c r="AC435" s="35" t="n">
        <v>0.101933177298091</v>
      </c>
      <c r="AD435" s="35" t="n">
        <v>0.1183192200400664</v>
      </c>
      <c r="AE435" s="35" t="n">
        <v>0.1183192200400664</v>
      </c>
      <c r="AF435" s="35" t="n">
        <v>0.1183192200400664</v>
      </c>
      <c r="AG435" s="36" t="n">
        <v>0.1183192200400664</v>
      </c>
    </row>
    <row r="436" ht="15.75" customHeight="1" s="34">
      <c r="A436" s="17" t="inlineStr">
        <is>
          <t>New Mexico</t>
        </is>
      </c>
      <c r="B436" s="18" t="inlineStr">
        <is>
          <t>LULUCF - Forest Carbon Flux - Aboveground Biomass</t>
        </is>
      </c>
      <c r="C436" s="35" t="n">
        <v>2.009831008326074</v>
      </c>
      <c r="D436" s="35" t="n">
        <v>2.009831008325657</v>
      </c>
      <c r="E436" s="35" t="n">
        <v>2.009831008325657</v>
      </c>
      <c r="F436" s="35" t="n">
        <v>2.009831008325762</v>
      </c>
      <c r="G436" s="35" t="n">
        <v>2.009831008326074</v>
      </c>
      <c r="H436" s="35" t="n">
        <v>2.009831008325865</v>
      </c>
      <c r="I436" s="35" t="n">
        <v>3.4668461489116</v>
      </c>
      <c r="J436" s="35" t="n">
        <v>1.769506663661389</v>
      </c>
      <c r="K436" s="35" t="n">
        <v>0.8781251351313319</v>
      </c>
      <c r="L436" s="35" t="n">
        <v>0.4592761813031908</v>
      </c>
      <c r="M436" s="35" t="n">
        <v>0.3610914925838813</v>
      </c>
      <c r="N436" s="35" t="n">
        <v>0.3610914925836728</v>
      </c>
      <c r="O436" s="35" t="n">
        <v>0.361091492583777</v>
      </c>
      <c r="P436" s="35" t="n">
        <v>0.3610914925835687</v>
      </c>
      <c r="Q436" s="35" t="n">
        <v>0.361091492583777</v>
      </c>
      <c r="R436" s="35" t="n">
        <v>0.3610914925835687</v>
      </c>
      <c r="S436" s="35" t="n">
        <v>0.3610914925836728</v>
      </c>
      <c r="T436" s="35" t="n">
        <v>0.8606965925851947</v>
      </c>
      <c r="U436" s="35" t="n">
        <v>0.8606965925851947</v>
      </c>
      <c r="V436" s="35" t="n">
        <v>0.860696592585299</v>
      </c>
      <c r="W436" s="35" t="n">
        <v>0.8606965925850905</v>
      </c>
      <c r="X436" s="35" t="n">
        <v>0.8606965925855073</v>
      </c>
      <c r="Y436" s="35" t="n">
        <v>0.8606965925850905</v>
      </c>
      <c r="Z436" s="35" t="n">
        <v>0.8606965925850905</v>
      </c>
      <c r="AA436" s="35" t="n">
        <v>0.8606965925850905</v>
      </c>
      <c r="AB436" s="35" t="n">
        <v>0.8606965925850905</v>
      </c>
      <c r="AC436" s="35" t="n">
        <v>0.8606965925850905</v>
      </c>
      <c r="AD436" s="35" t="n">
        <v>0.8606965925850905</v>
      </c>
      <c r="AE436" s="35" t="n">
        <v>0</v>
      </c>
      <c r="AF436" s="35" t="n">
        <v>0</v>
      </c>
      <c r="AG436" s="36" t="n">
        <v>0</v>
      </c>
    </row>
    <row r="437" ht="15.75" customHeight="1" s="34">
      <c r="A437" s="21" t="inlineStr">
        <is>
          <t>New Mexico</t>
        </is>
      </c>
      <c r="B437" s="22" t="inlineStr">
        <is>
          <t>LULUCF - Forest Carbon Flux - Belowground Biomass</t>
        </is>
      </c>
      <c r="C437" s="37" t="n">
        <v>0.5298770197134388</v>
      </c>
      <c r="D437" s="37" t="n">
        <v>0.5298770197132825</v>
      </c>
      <c r="E437" s="37" t="n">
        <v>0.5298770197133085</v>
      </c>
      <c r="F437" s="37" t="n">
        <v>0.5298770197133607</v>
      </c>
      <c r="G437" s="37" t="n">
        <v>0.5298770197133346</v>
      </c>
      <c r="H437" s="37" t="n">
        <v>0.5298770197132825</v>
      </c>
      <c r="I437" s="37" t="n">
        <v>0.8099297028851092</v>
      </c>
      <c r="J437" s="37" t="n">
        <v>0.403766970272495</v>
      </c>
      <c r="K437" s="37" t="n">
        <v>0.2119533189444359</v>
      </c>
      <c r="L437" s="37" t="n">
        <v>0.1444677395464116</v>
      </c>
      <c r="M437" s="37" t="n">
        <v>0.128648073421535</v>
      </c>
      <c r="N437" s="37" t="n">
        <v>0.1286480734216913</v>
      </c>
      <c r="O437" s="37" t="n">
        <v>0.1286480734214568</v>
      </c>
      <c r="P437" s="37" t="n">
        <v>0.1286480734216653</v>
      </c>
      <c r="Q437" s="37" t="n">
        <v>0.1286480734215871</v>
      </c>
      <c r="R437" s="37" t="n">
        <v>0.1286480734215871</v>
      </c>
      <c r="S437" s="37" t="n">
        <v>0.1286480734215611</v>
      </c>
      <c r="T437" s="37" t="n">
        <v>0.1841597511995658</v>
      </c>
      <c r="U437" s="37" t="n">
        <v>0.1841597511995398</v>
      </c>
      <c r="V437" s="37" t="n">
        <v>0.1841597511995658</v>
      </c>
      <c r="W437" s="37" t="n">
        <v>0.1841597511994877</v>
      </c>
      <c r="X437" s="37" t="n">
        <v>0.1841597511995658</v>
      </c>
      <c r="Y437" s="37" t="n">
        <v>0.1841597511994877</v>
      </c>
      <c r="Z437" s="37" t="n">
        <v>0.1841597511995398</v>
      </c>
      <c r="AA437" s="37" t="n">
        <v>0.1841597511995398</v>
      </c>
      <c r="AB437" s="37" t="n">
        <v>0.1841597511995398</v>
      </c>
      <c r="AC437" s="37" t="n">
        <v>0.1841597511995398</v>
      </c>
      <c r="AD437" s="37" t="n">
        <v>0.1841597511995398</v>
      </c>
      <c r="AE437" s="37" t="n">
        <v>0</v>
      </c>
      <c r="AF437" s="37" t="n">
        <v>0</v>
      </c>
      <c r="AG437" s="38" t="n">
        <v>0</v>
      </c>
    </row>
    <row r="438" ht="15.75" customHeight="1" s="34">
      <c r="A438" s="17" t="inlineStr">
        <is>
          <t>New Mexico</t>
        </is>
      </c>
      <c r="B438" s="18" t="inlineStr">
        <is>
          <t>LULUCF - Forest Carbon Flux - Dead Wood</t>
        </is>
      </c>
      <c r="C438" s="35" t="n">
        <v>-1.014494973229892</v>
      </c>
      <c r="D438" s="35" t="n">
        <v>-1.014494973229892</v>
      </c>
      <c r="E438" s="35" t="n">
        <v>-1.014494973229787</v>
      </c>
      <c r="F438" s="35" t="n">
        <v>-1.014494973229839</v>
      </c>
      <c r="G438" s="35" t="n">
        <v>-1.014494973229944</v>
      </c>
      <c r="H438" s="35" t="n">
        <v>-1.014494973229839</v>
      </c>
      <c r="I438" s="35" t="n">
        <v>-0.7813449832084984</v>
      </c>
      <c r="J438" s="35" t="n">
        <v>-1.263742391012372</v>
      </c>
      <c r="K438" s="35" t="n">
        <v>-1.460402108814624</v>
      </c>
      <c r="L438" s="35" t="n">
        <v>-1.675130194895369</v>
      </c>
      <c r="M438" s="35" t="n">
        <v>-1.72546578747248</v>
      </c>
      <c r="N438" s="35" t="n">
        <v>-1.725465787472428</v>
      </c>
      <c r="O438" s="35" t="n">
        <v>-1.725465787472454</v>
      </c>
      <c r="P438" s="35" t="n">
        <v>-1.72546578747248</v>
      </c>
      <c r="Q438" s="35" t="n">
        <v>-1.725465787472454</v>
      </c>
      <c r="R438" s="35" t="n">
        <v>-1.725465787472402</v>
      </c>
      <c r="S438" s="35" t="n">
        <v>-1.725465787472428</v>
      </c>
      <c r="T438" s="35" t="n">
        <v>-1.299224724061503</v>
      </c>
      <c r="U438" s="35" t="n">
        <v>-1.299224724061399</v>
      </c>
      <c r="V438" s="35" t="n">
        <v>-1.299224724061451</v>
      </c>
      <c r="W438" s="35" t="n">
        <v>-1.299224724061451</v>
      </c>
      <c r="X438" s="35" t="n">
        <v>-1.299224724061347</v>
      </c>
      <c r="Y438" s="35" t="n">
        <v>-1.299224724061451</v>
      </c>
      <c r="Z438" s="35" t="n">
        <v>-1.299224724061451</v>
      </c>
      <c r="AA438" s="35" t="n">
        <v>-1.299224724061451</v>
      </c>
      <c r="AB438" s="35" t="n">
        <v>-1.299224724061451</v>
      </c>
      <c r="AC438" s="35" t="n">
        <v>-1.299224724061451</v>
      </c>
      <c r="AD438" s="35" t="n">
        <v>-1.299224724061451</v>
      </c>
      <c r="AE438" s="35" t="n">
        <v>0</v>
      </c>
      <c r="AF438" s="35" t="n">
        <v>0</v>
      </c>
      <c r="AG438" s="36" t="n">
        <v>0</v>
      </c>
    </row>
    <row r="439" ht="15.75" customHeight="1" s="34">
      <c r="A439" s="21" t="inlineStr">
        <is>
          <t>New Mexico</t>
        </is>
      </c>
      <c r="B439" s="22" t="inlineStr">
        <is>
          <t>LULUCF - Forest Carbon Flux - Litter</t>
        </is>
      </c>
      <c r="C439" s="37" t="n">
        <v>0.2275819419922603</v>
      </c>
      <c r="D439" s="37" t="n">
        <v>0.2275819419924427</v>
      </c>
      <c r="E439" s="37" t="n">
        <v>0.2275819419922342</v>
      </c>
      <c r="F439" s="37" t="n">
        <v>0.2275819419924166</v>
      </c>
      <c r="G439" s="37" t="n">
        <v>0.2275819419923384</v>
      </c>
      <c r="H439" s="37" t="n">
        <v>0.2275819419923384</v>
      </c>
      <c r="I439" s="37" t="n">
        <v>0.8736082567636837</v>
      </c>
      <c r="J439" s="37" t="n">
        <v>0.9110727469778107</v>
      </c>
      <c r="K439" s="37" t="n">
        <v>0.7183175478832713</v>
      </c>
      <c r="L439" s="37" t="n">
        <v>0.4042573047968455</v>
      </c>
      <c r="M439" s="37" t="n">
        <v>0.3306367145462872</v>
      </c>
      <c r="N439" s="37" t="n">
        <v>0.3306367145462351</v>
      </c>
      <c r="O439" s="37" t="n">
        <v>0.3306367145462872</v>
      </c>
      <c r="P439" s="37" t="n">
        <v>0.3306367145461309</v>
      </c>
      <c r="Q439" s="37" t="n">
        <v>0.3306367145464174</v>
      </c>
      <c r="R439" s="37" t="n">
        <v>0.330636714546209</v>
      </c>
      <c r="S439" s="37" t="n">
        <v>0.3306367145462351</v>
      </c>
      <c r="T439" s="37" t="n">
        <v>0.3306367145461829</v>
      </c>
      <c r="U439" s="37" t="n">
        <v>0.3306367145463392</v>
      </c>
      <c r="V439" s="37" t="n">
        <v>0.3306367145461829</v>
      </c>
      <c r="W439" s="37" t="n">
        <v>0.3306367145462611</v>
      </c>
      <c r="X439" s="37" t="n">
        <v>0.3306367145461569</v>
      </c>
      <c r="Y439" s="37" t="n">
        <v>0.3306367145462872</v>
      </c>
      <c r="Z439" s="37" t="n">
        <v>0.3306367145463132</v>
      </c>
      <c r="AA439" s="37" t="n">
        <v>0.3306367145463132</v>
      </c>
      <c r="AB439" s="37" t="n">
        <v>0.3306367145463132</v>
      </c>
      <c r="AC439" s="37" t="n">
        <v>0.3306367145463132</v>
      </c>
      <c r="AD439" s="37" t="n">
        <v>0.3306367145463132</v>
      </c>
      <c r="AE439" s="37" t="n">
        <v>0</v>
      </c>
      <c r="AF439" s="37" t="n">
        <v>0</v>
      </c>
      <c r="AG439" s="38" t="n">
        <v>0</v>
      </c>
    </row>
    <row r="440" ht="15.75" customHeight="1" s="34">
      <c r="A440" s="17" t="inlineStr">
        <is>
          <t>New Mexico</t>
        </is>
      </c>
      <c r="B440" s="18" t="inlineStr">
        <is>
          <t>LULUCF - Forest Carbon Flux - Soil Organic Carbon</t>
        </is>
      </c>
      <c r="C440" s="35" t="n">
        <v>-1.328473811976721</v>
      </c>
      <c r="D440" s="35" t="n">
        <v>-1.328473811976304</v>
      </c>
      <c r="E440" s="35" t="n">
        <v>-1.328473811976304</v>
      </c>
      <c r="F440" s="35" t="n">
        <v>-1.328473811976409</v>
      </c>
      <c r="G440" s="35" t="n">
        <v>-1.328473811976409</v>
      </c>
      <c r="H440" s="35" t="n">
        <v>-1.328473811976617</v>
      </c>
      <c r="I440" s="35" t="n">
        <v>1.005645991709656</v>
      </c>
      <c r="J440" s="35" t="n">
        <v>3.286645063351206</v>
      </c>
      <c r="K440" s="35" t="n">
        <v>3.140099761294474</v>
      </c>
      <c r="L440" s="35" t="n">
        <v>1.802167446580645</v>
      </c>
      <c r="M440" s="35" t="n">
        <v>1.488535368363557</v>
      </c>
      <c r="N440" s="35" t="n">
        <v>1.488535368363349</v>
      </c>
      <c r="O440" s="35" t="n">
        <v>1.488535368363349</v>
      </c>
      <c r="P440" s="35" t="n">
        <v>1.488535368363661</v>
      </c>
      <c r="Q440" s="35" t="n">
        <v>1.488535368363245</v>
      </c>
      <c r="R440" s="35" t="n">
        <v>1.48853536836314</v>
      </c>
      <c r="S440" s="35" t="n">
        <v>1.488535368363349</v>
      </c>
      <c r="T440" s="35" t="n">
        <v>1.488535368363453</v>
      </c>
      <c r="U440" s="35" t="n">
        <v>1.488535368363557</v>
      </c>
      <c r="V440" s="35" t="n">
        <v>1.488535368363557</v>
      </c>
      <c r="W440" s="35" t="n">
        <v>1.488535368363245</v>
      </c>
      <c r="X440" s="35" t="n">
        <v>1.488535368363349</v>
      </c>
      <c r="Y440" s="35" t="n">
        <v>1.488535368363036</v>
      </c>
      <c r="Z440" s="35" t="n">
        <v>1.488535368363453</v>
      </c>
      <c r="AA440" s="35" t="n">
        <v>1.488535368363453</v>
      </c>
      <c r="AB440" s="35" t="n">
        <v>1.488535368363453</v>
      </c>
      <c r="AC440" s="35" t="n">
        <v>1.488535368363453</v>
      </c>
      <c r="AD440" s="35" t="n">
        <v>1.488535368363453</v>
      </c>
      <c r="AE440" s="35" t="n">
        <v>0</v>
      </c>
      <c r="AF440" s="35" t="n">
        <v>0</v>
      </c>
      <c r="AG440" s="36" t="n">
        <v>0</v>
      </c>
    </row>
    <row r="441" ht="15.75" customHeight="1" s="34">
      <c r="A441" s="21" t="inlineStr">
        <is>
          <t>New Mexico</t>
        </is>
      </c>
      <c r="B441" s="22" t="inlineStr">
        <is>
          <t>LULUCF - Forest Carbon Flux - Total wood products and landfills</t>
        </is>
      </c>
      <c r="C441" s="37" t="n">
        <v>-0.7243654853123078</v>
      </c>
      <c r="D441" s="37" t="n">
        <v>-0.7243654853123078</v>
      </c>
      <c r="E441" s="37" t="n">
        <v>-0.7243654853123078</v>
      </c>
      <c r="F441" s="37" t="n">
        <v>2.245577662654922</v>
      </c>
      <c r="G441" s="37" t="n">
        <v>2.245577662654922</v>
      </c>
      <c r="H441" s="37" t="n">
        <v>2.245577662654922</v>
      </c>
      <c r="I441" s="37" t="n">
        <v>2.245577662654922</v>
      </c>
      <c r="J441" s="37" t="n">
        <v>2.245577662654922</v>
      </c>
      <c r="K441" s="37" t="n">
        <v>2.245577662654922</v>
      </c>
      <c r="L441" s="37" t="n">
        <v>2.245577662654922</v>
      </c>
      <c r="M441" s="37" t="n">
        <v>2.245577662654922</v>
      </c>
      <c r="N441" s="37" t="n">
        <v>2.245577662654922</v>
      </c>
      <c r="O441" s="37" t="n">
        <v>2.245577662654922</v>
      </c>
      <c r="P441" s="37" t="n">
        <v>2.245577662654922</v>
      </c>
      <c r="Q441" s="37" t="n">
        <v>2.245577662654922</v>
      </c>
      <c r="R441" s="37" t="n">
        <v>2.245577662654922</v>
      </c>
      <c r="S441" s="37" t="n">
        <v>2.245577662654922</v>
      </c>
      <c r="T441" s="37" t="n">
        <v>2.245577662654922</v>
      </c>
      <c r="U441" s="37" t="n">
        <v>2.245577662654922</v>
      </c>
      <c r="V441" s="37" t="n">
        <v>2.245577662654922</v>
      </c>
      <c r="W441" s="37" t="n">
        <v>2.245577662654922</v>
      </c>
      <c r="X441" s="37" t="n">
        <v>2.245577662654922</v>
      </c>
      <c r="Y441" s="37" t="n">
        <v>2.245577662654922</v>
      </c>
      <c r="Z441" s="37" t="n">
        <v>2.245577662654922</v>
      </c>
      <c r="AA441" s="37" t="n">
        <v>2.245577662654922</v>
      </c>
      <c r="AB441" s="37" t="n">
        <v>2.245577662654922</v>
      </c>
      <c r="AC441" s="37" t="n">
        <v>2.245577662654922</v>
      </c>
      <c r="AD441" s="37" t="n">
        <v>2.245577662654922</v>
      </c>
      <c r="AE441" s="37" t="n">
        <v>0</v>
      </c>
      <c r="AF441" s="37" t="n">
        <v>0</v>
      </c>
      <c r="AG441" s="38" t="n">
        <v>0</v>
      </c>
    </row>
    <row r="442" ht="15.75" customHeight="1" s="34">
      <c r="A442" s="17" t="inlineStr">
        <is>
          <t>New Mexico</t>
        </is>
      </c>
      <c r="B442" s="18" t="inlineStr">
        <is>
          <t>LULUCF - Urban Trees</t>
        </is>
      </c>
      <c r="C442" s="35" t="n">
        <v>-0.12202674</v>
      </c>
      <c r="D442" s="35" t="n">
        <v>-0.12651389872</v>
      </c>
      <c r="E442" s="35" t="n">
        <v>-0.13100105744</v>
      </c>
      <c r="F442" s="35" t="n">
        <v>-0.13548821616</v>
      </c>
      <c r="G442" s="35" t="n">
        <v>-0.13997537488</v>
      </c>
      <c r="H442" s="35" t="n">
        <v>-0.1444625336000001</v>
      </c>
      <c r="I442" s="35" t="n">
        <v>-0.14894969232</v>
      </c>
      <c r="J442" s="35" t="n">
        <v>-0.15343685104</v>
      </c>
      <c r="K442" s="35" t="n">
        <v>-0.1579240097600001</v>
      </c>
      <c r="L442" s="35" t="n">
        <v>-0.1624111684800001</v>
      </c>
      <c r="M442" s="35" t="n">
        <v>-0.1668983272</v>
      </c>
      <c r="N442" s="35" t="n">
        <v>-0.168544035202935</v>
      </c>
      <c r="O442" s="35" t="n">
        <v>-0.1701897432058701</v>
      </c>
      <c r="P442" s="35" t="n">
        <v>-0.1718354512088051</v>
      </c>
      <c r="Q442" s="35" t="n">
        <v>-0.1734811592117401</v>
      </c>
      <c r="R442" s="35" t="n">
        <v>-0.1751268672146752</v>
      </c>
      <c r="S442" s="35" t="n">
        <v>-0.1767725752176103</v>
      </c>
      <c r="T442" s="35" t="n">
        <v>-0.1784182832205453</v>
      </c>
      <c r="U442" s="35" t="n">
        <v>-0.1800639912234803</v>
      </c>
      <c r="V442" s="35" t="n">
        <v>-0.1817096992264153</v>
      </c>
      <c r="W442" s="35" t="n">
        <v>-0.1833554072293504</v>
      </c>
      <c r="X442" s="35" t="n">
        <v>-0.1850011152322852</v>
      </c>
      <c r="Y442" s="35" t="n">
        <v>-0.1866468232352203</v>
      </c>
      <c r="Z442" s="35" t="n">
        <v>-0.1882925312381554</v>
      </c>
      <c r="AA442" s="35" t="n">
        <v>-0.1899382392410905</v>
      </c>
      <c r="AB442" s="35" t="n">
        <v>-0.1915839472440256</v>
      </c>
      <c r="AC442" s="35" t="n">
        <v>-0.1932296552469606</v>
      </c>
      <c r="AD442" s="35" t="n">
        <v>-0.1948753632498957</v>
      </c>
      <c r="AE442" s="35" t="n">
        <v>0</v>
      </c>
      <c r="AF442" s="35" t="n">
        <v>0</v>
      </c>
      <c r="AG442" s="36" t="n">
        <v>0</v>
      </c>
    </row>
    <row r="443" ht="15.75" customHeight="1" s="34">
      <c r="A443" s="21" t="inlineStr">
        <is>
          <t>New Mexico</t>
        </is>
      </c>
      <c r="B443" s="22" t="inlineStr">
        <is>
          <t>LULUCF - Landfilled Yard Trimmings and Food Scraps</t>
        </is>
      </c>
      <c r="C443" s="37" t="n">
        <v>-0.1461992429435093</v>
      </c>
      <c r="D443" s="37" t="n">
        <v>-0.139743564740898</v>
      </c>
      <c r="E443" s="37" t="n">
        <v>-0.1398988303055538</v>
      </c>
      <c r="F443" s="37" t="n">
        <v>-0.1244737724437051</v>
      </c>
      <c r="G443" s="37" t="n">
        <v>-0.112167564352997</v>
      </c>
      <c r="H443" s="37" t="n">
        <v>-0.09409224064691371</v>
      </c>
      <c r="I443" s="37" t="n">
        <v>-0.07827367699177117</v>
      </c>
      <c r="J443" s="37" t="n">
        <v>-0.08250008686014512</v>
      </c>
      <c r="K443" s="37" t="n">
        <v>-0.08092633683756084</v>
      </c>
      <c r="L443" s="37" t="n">
        <v>-0.07437678134034678</v>
      </c>
      <c r="M443" s="37" t="n">
        <v>-0.07693047295309023</v>
      </c>
      <c r="N443" s="37" t="n">
        <v>-0.07746633523274878</v>
      </c>
      <c r="O443" s="37" t="n">
        <v>-0.07880445452230915</v>
      </c>
      <c r="P443" s="37" t="n">
        <v>-0.06825295050511974</v>
      </c>
      <c r="Q443" s="37" t="n">
        <v>-0.06705493097221442</v>
      </c>
      <c r="R443" s="37" t="n">
        <v>-0.06723534162103526</v>
      </c>
      <c r="S443" s="37" t="n">
        <v>-0.06688468505415718</v>
      </c>
      <c r="T443" s="37" t="n">
        <v>-0.0638526426582335</v>
      </c>
      <c r="U443" s="37" t="n">
        <v>-0.06247920770111458</v>
      </c>
      <c r="V443" s="37" t="n">
        <v>-0.07065149918901888</v>
      </c>
      <c r="W443" s="37" t="n">
        <v>-0.07604720272056135</v>
      </c>
      <c r="X443" s="37" t="n">
        <v>-0.07497253788600539</v>
      </c>
      <c r="Y443" s="37" t="n">
        <v>-0.07387723728693367</v>
      </c>
      <c r="Z443" s="37" t="n">
        <v>-0.07021914455473251</v>
      </c>
      <c r="AA443" s="37" t="n">
        <v>-0.06926570444387409</v>
      </c>
      <c r="AB443" s="37" t="n">
        <v>-0.06894597285608242</v>
      </c>
      <c r="AC443" s="37" t="n">
        <v>-0.06834828753964803</v>
      </c>
      <c r="AD443" s="37" t="n">
        <v>-0.0677814426061977</v>
      </c>
      <c r="AE443" s="37" t="n">
        <v>0</v>
      </c>
      <c r="AF443" s="37" t="n">
        <v>0</v>
      </c>
      <c r="AG443" s="38" t="n">
        <v>0</v>
      </c>
    </row>
    <row r="444" ht="15.75" customHeight="1" s="34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35" t="n">
        <v>-0.01159908383914425</v>
      </c>
      <c r="D444" s="35" t="n">
        <v>-0.01093248697565148</v>
      </c>
      <c r="E444" s="35" t="n">
        <v>-0.01089428906212533</v>
      </c>
      <c r="F444" s="35" t="n">
        <v>-0.00882222508524406</v>
      </c>
      <c r="G444" s="35" t="n">
        <v>-0.007378720909381489</v>
      </c>
      <c r="H444" s="35" t="n">
        <v>-0.005375379264031735</v>
      </c>
      <c r="I444" s="35" t="n">
        <v>-0.003578297927272454</v>
      </c>
      <c r="J444" s="35" t="n">
        <v>-0.003545531694705123</v>
      </c>
      <c r="K444" s="35" t="n">
        <v>-0.003557970559601472</v>
      </c>
      <c r="L444" s="35" t="n">
        <v>-0.00300349199971249</v>
      </c>
      <c r="M444" s="35" t="n">
        <v>-0.003124690946789921</v>
      </c>
      <c r="N444" s="35" t="n">
        <v>-0.003561412653651189</v>
      </c>
      <c r="O444" s="35" t="n">
        <v>-0.003955009527075092</v>
      </c>
      <c r="P444" s="35" t="n">
        <v>-0.002794519751080159</v>
      </c>
      <c r="Q444" s="35" t="n">
        <v>-0.002395009066379942</v>
      </c>
      <c r="R444" s="35" t="n">
        <v>-0.002790720840507916</v>
      </c>
      <c r="S444" s="35" t="n">
        <v>-0.003079302590704405</v>
      </c>
      <c r="T444" s="35" t="n">
        <v>-0.003079712809462374</v>
      </c>
      <c r="U444" s="35" t="n">
        <v>-0.003210303015694857</v>
      </c>
      <c r="V444" s="35" t="n">
        <v>-0.004094564479317758</v>
      </c>
      <c r="W444" s="35" t="n">
        <v>-0.004714131104386074</v>
      </c>
      <c r="X444" s="35" t="n">
        <v>-0.004800405492777836</v>
      </c>
      <c r="Y444" s="35" t="n">
        <v>-0.004863163517517634</v>
      </c>
      <c r="Z444" s="35" t="n">
        <v>-0.004628516329967146</v>
      </c>
      <c r="AA444" s="35" t="n">
        <v>-0.004597020821712239</v>
      </c>
      <c r="AB444" s="35" t="n">
        <v>-0.004633597485778324</v>
      </c>
      <c r="AC444" s="35" t="n">
        <v>-0.00466438624166688</v>
      </c>
      <c r="AD444" s="35" t="n">
        <v>-0.00468684266208154</v>
      </c>
      <c r="AE444" s="35" t="n">
        <v>0</v>
      </c>
      <c r="AF444" s="35" t="n">
        <v>0</v>
      </c>
      <c r="AG444" s="36" t="n">
        <v>0</v>
      </c>
    </row>
    <row r="445" ht="15.75" customHeight="1" s="34">
      <c r="A445" s="21" t="inlineStr">
        <is>
          <t>New Mexico</t>
        </is>
      </c>
      <c r="B445" s="22" t="inlineStr">
        <is>
          <t>LULUCF - Landfilled Yard Trimmings and Food Scraps - Leaves</t>
        </is>
      </c>
      <c r="C445" s="37" t="n">
        <v>-0.05960112027602425</v>
      </c>
      <c r="D445" s="37" t="n">
        <v>-0.05755939307910325</v>
      </c>
      <c r="E445" s="37" t="n">
        <v>-0.05736089103628422</v>
      </c>
      <c r="F445" s="37" t="n">
        <v>-0.05078710699644121</v>
      </c>
      <c r="G445" s="37" t="n">
        <v>-0.04582581233170686</v>
      </c>
      <c r="H445" s="37" t="n">
        <v>-0.03889191231972652</v>
      </c>
      <c r="I445" s="37" t="n">
        <v>-0.03230553799605938</v>
      </c>
      <c r="J445" s="37" t="n">
        <v>-0.03100480038593696</v>
      </c>
      <c r="K445" s="37" t="n">
        <v>-0.0299293566348795</v>
      </c>
      <c r="L445" s="37" t="n">
        <v>-0.02716423894769688</v>
      </c>
      <c r="M445" s="37" t="n">
        <v>-0.02649676483052318</v>
      </c>
      <c r="N445" s="37" t="n">
        <v>-0.02691733823705937</v>
      </c>
      <c r="O445" s="37" t="n">
        <v>-0.02734984735523972</v>
      </c>
      <c r="P445" s="37" t="n">
        <v>-0.02304442126902919</v>
      </c>
      <c r="Q445" s="37" t="n">
        <v>-0.02097328100215888</v>
      </c>
      <c r="R445" s="37" t="n">
        <v>-0.02159374088460701</v>
      </c>
      <c r="S445" s="37" t="n">
        <v>-0.02186248020356788</v>
      </c>
      <c r="T445" s="37" t="n">
        <v>-0.02085971992541166</v>
      </c>
      <c r="U445" s="37" t="n">
        <v>-0.02063669444558063</v>
      </c>
      <c r="V445" s="37" t="n">
        <v>-0.02426305324951988</v>
      </c>
      <c r="W445" s="37" t="n">
        <v>-0.02668082601844208</v>
      </c>
      <c r="X445" s="37" t="n">
        <v>-0.02654663443666823</v>
      </c>
      <c r="Y445" s="37" t="n">
        <v>-0.02637307367043059</v>
      </c>
      <c r="Z445" s="37" t="n">
        <v>-0.02479381302570001</v>
      </c>
      <c r="AA445" s="37" t="n">
        <v>-0.02427862655349944</v>
      </c>
      <c r="AB445" s="37" t="n">
        <v>-0.02415098127996615</v>
      </c>
      <c r="AC445" s="37" t="n">
        <v>-0.02403847884870788</v>
      </c>
      <c r="AD445" s="37" t="n">
        <v>-0.02392271932313656</v>
      </c>
      <c r="AE445" s="37" t="n">
        <v>0</v>
      </c>
      <c r="AF445" s="37" t="n">
        <v>0</v>
      </c>
      <c r="AG445" s="38" t="n">
        <v>0</v>
      </c>
    </row>
    <row r="446" ht="15.75" customHeight="1" s="34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35" t="n">
        <v>-0.05941558562831412</v>
      </c>
      <c r="D446" s="35" t="n">
        <v>-0.05724022849011347</v>
      </c>
      <c r="E446" s="35" t="n">
        <v>-0.05696858133872718</v>
      </c>
      <c r="F446" s="35" t="n">
        <v>-0.05012922630416989</v>
      </c>
      <c r="G446" s="35" t="n">
        <v>-0.04496317018029329</v>
      </c>
      <c r="H446" s="35" t="n">
        <v>-0.03777358438511152</v>
      </c>
      <c r="I446" s="35" t="n">
        <v>-0.03095426826294366</v>
      </c>
      <c r="J446" s="35" t="n">
        <v>-0.02959278407251662</v>
      </c>
      <c r="K446" s="35" t="n">
        <v>-0.02846620730265685</v>
      </c>
      <c r="L446" s="35" t="n">
        <v>-0.02560094181461092</v>
      </c>
      <c r="M446" s="35" t="n">
        <v>-0.0249021702097409</v>
      </c>
      <c r="N446" s="35" t="n">
        <v>-0.02532612165514312</v>
      </c>
      <c r="O446" s="35" t="n">
        <v>-0.02576216345450533</v>
      </c>
      <c r="P446" s="35" t="n">
        <v>-0.0213159787261399</v>
      </c>
      <c r="Q446" s="35" t="n">
        <v>-0.01917947648055315</v>
      </c>
      <c r="R446" s="35" t="n">
        <v>-0.0197672926383043</v>
      </c>
      <c r="S446" s="35" t="n">
        <v>-0.02002572295022511</v>
      </c>
      <c r="T446" s="35" t="n">
        <v>-0.01909327472071971</v>
      </c>
      <c r="U446" s="35" t="n">
        <v>-0.01889116583092649</v>
      </c>
      <c r="V446" s="35" t="n">
        <v>-0.02229448243670303</v>
      </c>
      <c r="W446" s="35" t="n">
        <v>-0.02456582152239412</v>
      </c>
      <c r="X446" s="35" t="n">
        <v>-0.02444694099360201</v>
      </c>
      <c r="Y446" s="35" t="n">
        <v>-0.02429118034754075</v>
      </c>
      <c r="Z446" s="35" t="n">
        <v>-0.02281880073572578</v>
      </c>
      <c r="AA446" s="35" t="n">
        <v>-0.02234303540603957</v>
      </c>
      <c r="AB446" s="35" t="n">
        <v>-0.02223022453062822</v>
      </c>
      <c r="AC446" s="35" t="n">
        <v>-0.02213156716576858</v>
      </c>
      <c r="AD446" s="35" t="n">
        <v>-0.02202982465833853</v>
      </c>
      <c r="AE446" s="35" t="n">
        <v>0</v>
      </c>
      <c r="AF446" s="35" t="n">
        <v>0</v>
      </c>
      <c r="AG446" s="36" t="n">
        <v>0</v>
      </c>
    </row>
    <row r="447" ht="15.75" customHeight="1" s="34">
      <c r="A447" s="21" t="inlineStr">
        <is>
          <t>New Mexico</t>
        </is>
      </c>
      <c r="B447" s="22" t="inlineStr">
        <is>
          <t>LULUCF - Landfilled Yard Trimmings and Food Scraps - Landfilled Food Scraps</t>
        </is>
      </c>
      <c r="C447" s="37" t="n">
        <v>-0.01558345320002669</v>
      </c>
      <c r="D447" s="37" t="n">
        <v>-0.01401145619602976</v>
      </c>
      <c r="E447" s="37" t="n">
        <v>-0.01467506886841713</v>
      </c>
      <c r="F447" s="37" t="n">
        <v>-0.01473521405784992</v>
      </c>
      <c r="G447" s="37" t="n">
        <v>-0.01399986093161536</v>
      </c>
      <c r="H447" s="37" t="n">
        <v>-0.01205136467804393</v>
      </c>
      <c r="I447" s="37" t="n">
        <v>-0.01143557280549568</v>
      </c>
      <c r="J447" s="37" t="n">
        <v>-0.01835697070698641</v>
      </c>
      <c r="K447" s="37" t="n">
        <v>-0.01897280234042302</v>
      </c>
      <c r="L447" s="37" t="n">
        <v>-0.01860810857832649</v>
      </c>
      <c r="M447" s="37" t="n">
        <v>-0.02240684696603623</v>
      </c>
      <c r="N447" s="37" t="n">
        <v>-0.02166146268689511</v>
      </c>
      <c r="O447" s="37" t="n">
        <v>-0.02173743418548901</v>
      </c>
      <c r="P447" s="37" t="n">
        <v>-0.0210980307588705</v>
      </c>
      <c r="Q447" s="37" t="n">
        <v>-0.02450716442312246</v>
      </c>
      <c r="R447" s="37" t="n">
        <v>-0.02308358725761602</v>
      </c>
      <c r="S447" s="37" t="n">
        <v>-0.02191717930965979</v>
      </c>
      <c r="T447" s="37" t="n">
        <v>-0.02081993520263976</v>
      </c>
      <c r="U447" s="37" t="n">
        <v>-0.01974104440891261</v>
      </c>
      <c r="V447" s="37" t="n">
        <v>-0.01999939902347821</v>
      </c>
      <c r="W447" s="37" t="n">
        <v>-0.02008642407533908</v>
      </c>
      <c r="X447" s="37" t="n">
        <v>-0.01917855696295732</v>
      </c>
      <c r="Y447" s="37" t="n">
        <v>-0.0183498197514447</v>
      </c>
      <c r="Z447" s="37" t="n">
        <v>-0.01797801446333958</v>
      </c>
      <c r="AA447" s="37" t="n">
        <v>-0.01804702166262283</v>
      </c>
      <c r="AB447" s="37" t="n">
        <v>-0.01793116955970972</v>
      </c>
      <c r="AC447" s="37" t="n">
        <v>-0.01751385528350469</v>
      </c>
      <c r="AD447" s="37" t="n">
        <v>-0.01714205596264106</v>
      </c>
      <c r="AE447" s="37" t="n">
        <v>0</v>
      </c>
      <c r="AF447" s="37" t="n">
        <v>0</v>
      </c>
      <c r="AG447" s="38" t="n">
        <v>0</v>
      </c>
    </row>
    <row r="448" ht="15.75" customHeight="1" s="34">
      <c r="A448" s="17" t="inlineStr">
        <is>
          <t>New Mexico</t>
        </is>
      </c>
      <c r="B448" s="18" t="inlineStr">
        <is>
          <t>LULUCF - Forest Fires</t>
        </is>
      </c>
      <c r="C448" s="35" t="n">
        <v>0</v>
      </c>
      <c r="D448" s="35" t="n">
        <v>0</v>
      </c>
      <c r="E448" s="35" t="n">
        <v>0</v>
      </c>
      <c r="F448" s="35" t="n">
        <v>0</v>
      </c>
      <c r="G448" s="35" t="n">
        <v>0</v>
      </c>
      <c r="H448" s="35" t="n">
        <v>0</v>
      </c>
      <c r="I448" s="35" t="n">
        <v>0</v>
      </c>
      <c r="J448" s="35" t="n">
        <v>0</v>
      </c>
      <c r="K448" s="35" t="n">
        <v>0</v>
      </c>
      <c r="L448" s="35" t="n">
        <v>0</v>
      </c>
      <c r="M448" s="35" t="n">
        <v>0</v>
      </c>
      <c r="N448" s="35" t="n">
        <v>0</v>
      </c>
      <c r="O448" s="35" t="n">
        <v>0</v>
      </c>
      <c r="P448" s="35" t="n">
        <v>0</v>
      </c>
      <c r="Q448" s="35" t="n">
        <v>0</v>
      </c>
      <c r="R448" s="35" t="n">
        <v>0</v>
      </c>
      <c r="S448" s="35" t="n">
        <v>0</v>
      </c>
      <c r="T448" s="35" t="n">
        <v>0</v>
      </c>
      <c r="U448" s="35" t="n">
        <v>0</v>
      </c>
      <c r="V448" s="35" t="n">
        <v>0</v>
      </c>
      <c r="W448" s="35" t="n">
        <v>0</v>
      </c>
      <c r="X448" s="35" t="n">
        <v>0</v>
      </c>
      <c r="Y448" s="35" t="n">
        <v>0</v>
      </c>
      <c r="Z448" s="35" t="n">
        <v>0</v>
      </c>
      <c r="AA448" s="35" t="n">
        <v>0</v>
      </c>
      <c r="AB448" s="35" t="n">
        <v>0</v>
      </c>
      <c r="AC448" s="35" t="n">
        <v>0</v>
      </c>
      <c r="AD448" s="35" t="n">
        <v>0</v>
      </c>
      <c r="AE448" s="35" t="n">
        <v>0</v>
      </c>
      <c r="AF448" s="35" t="n">
        <v>0</v>
      </c>
      <c r="AG448" s="36" t="n">
        <v>0</v>
      </c>
    </row>
    <row r="449" ht="15.75" customHeight="1" s="34">
      <c r="A449" s="17" t="inlineStr">
        <is>
          <t>New Mexico</t>
        </is>
      </c>
      <c r="B449" s="18" t="inlineStr">
        <is>
          <t>LULUCF - Agricultural Soil Carbon Flux</t>
        </is>
      </c>
      <c r="C449" s="35" t="n">
        <v>0.6364809100892165</v>
      </c>
      <c r="D449" s="35" t="n">
        <v>0.7625647152544569</v>
      </c>
      <c r="E449" s="35" t="n">
        <v>-0.4399206067740991</v>
      </c>
      <c r="F449" s="35" t="n">
        <v>-0.7236512155214885</v>
      </c>
      <c r="G449" s="35" t="n">
        <v>-1.35687606381239</v>
      </c>
      <c r="H449" s="35" t="n">
        <v>0.2464654533251378</v>
      </c>
      <c r="I449" s="35" t="n">
        <v>0.3443294460951125</v>
      </c>
      <c r="J449" s="35" t="n">
        <v>0.7091959602130267</v>
      </c>
      <c r="K449" s="35" t="n">
        <v>-0.6241157262096582</v>
      </c>
      <c r="L449" s="35" t="n">
        <v>-0.3080740064877519</v>
      </c>
      <c r="M449" s="35" t="n">
        <v>-2.132518846850313</v>
      </c>
      <c r="N449" s="35" t="n">
        <v>1.342402700028248</v>
      </c>
      <c r="O449" s="35" t="n">
        <v>0.8474935291513376</v>
      </c>
      <c r="P449" s="35" t="n">
        <v>0.9997862833320086</v>
      </c>
      <c r="Q449" s="35" t="n">
        <v>2.617015935289515</v>
      </c>
      <c r="R449" s="35" t="n">
        <v>2.177567651735677</v>
      </c>
      <c r="S449" s="35" t="n">
        <v>1.74412715977287</v>
      </c>
      <c r="T449" s="35" t="n">
        <v>2.272074258053458</v>
      </c>
      <c r="U449" s="35" t="n">
        <v>1.274237103252777</v>
      </c>
      <c r="V449" s="35" t="n">
        <v>2.043712781922374</v>
      </c>
      <c r="W449" s="35" t="n">
        <v>3.493326313968606</v>
      </c>
      <c r="X449" s="35" t="n">
        <v>0.8558316976270726</v>
      </c>
      <c r="Y449" s="35" t="n">
        <v>2.616641855158187</v>
      </c>
      <c r="Z449" s="35" t="n">
        <v>2.284360865066354</v>
      </c>
      <c r="AA449" s="35" t="n">
        <v>2.339139016514717</v>
      </c>
      <c r="AB449" s="35" t="n">
        <v>2.393917167963092</v>
      </c>
      <c r="AC449" s="35" t="n">
        <v>2.448695319411455</v>
      </c>
      <c r="AD449" s="35" t="n">
        <v>2.503473470859817</v>
      </c>
      <c r="AE449" s="35" t="n">
        <v>2.503473470859817</v>
      </c>
      <c r="AF449" s="35" t="n">
        <v>2.503473470859817</v>
      </c>
      <c r="AG449" s="36" t="n">
        <v>2.503473470859817</v>
      </c>
    </row>
    <row r="450" ht="15.75" customHeight="1" s="34">
      <c r="A450" s="17" t="inlineStr">
        <is>
          <t>New York</t>
        </is>
      </c>
      <c r="B450" s="18" t="inlineStr">
        <is>
          <t>LULUCF - Forest Carbon Flux - Aboveground Biomass</t>
        </is>
      </c>
      <c r="C450" s="35" t="n">
        <v>-7.028034711166659</v>
      </c>
      <c r="D450" s="35" t="n">
        <v>-7.028034711167493</v>
      </c>
      <c r="E450" s="35" t="n">
        <v>-8.96572218074895</v>
      </c>
      <c r="F450" s="35" t="n">
        <v>-32.76056816608578</v>
      </c>
      <c r="G450" s="35" t="n">
        <v>-32.76056816608515</v>
      </c>
      <c r="H450" s="35" t="n">
        <v>-32.76056816608619</v>
      </c>
      <c r="I450" s="35" t="n">
        <v>-32.76056816608536</v>
      </c>
      <c r="J450" s="35" t="n">
        <v>-32.76056816608619</v>
      </c>
      <c r="K450" s="35" t="n">
        <v>-32.76056816608515</v>
      </c>
      <c r="L450" s="35" t="n">
        <v>-32.76056816608599</v>
      </c>
      <c r="M450" s="35" t="n">
        <v>-32.76056816608619</v>
      </c>
      <c r="N450" s="35" t="n">
        <v>-32.76056816608536</v>
      </c>
      <c r="O450" s="35" t="n">
        <v>-32.76056816608474</v>
      </c>
      <c r="P450" s="35" t="n">
        <v>-32.76056816608661</v>
      </c>
      <c r="Q450" s="35" t="n">
        <v>-32.76056816608578</v>
      </c>
      <c r="R450" s="35" t="n">
        <v>-17.71521626720941</v>
      </c>
      <c r="S450" s="35" t="n">
        <v>-13.96117002361492</v>
      </c>
      <c r="T450" s="35" t="n">
        <v>-13.90214410426427</v>
      </c>
      <c r="U450" s="35" t="n">
        <v>-13.90214410426343</v>
      </c>
      <c r="V450" s="35" t="n">
        <v>-13.9021441042651</v>
      </c>
      <c r="W450" s="35" t="n">
        <v>-13.90214410426177</v>
      </c>
      <c r="X450" s="35" t="n">
        <v>-13.90214410426427</v>
      </c>
      <c r="Y450" s="35" t="n">
        <v>-13.90214410426427</v>
      </c>
      <c r="Z450" s="35" t="n">
        <v>-13.9021441042651</v>
      </c>
      <c r="AA450" s="35" t="n">
        <v>-13.9021441042651</v>
      </c>
      <c r="AB450" s="35" t="n">
        <v>-13.9021441042651</v>
      </c>
      <c r="AC450" s="35" t="n">
        <v>-13.9021441042651</v>
      </c>
      <c r="AD450" s="35" t="n">
        <v>-13.9021441042651</v>
      </c>
      <c r="AE450" s="35" t="n">
        <v>0</v>
      </c>
      <c r="AF450" s="35" t="n">
        <v>0</v>
      </c>
      <c r="AG450" s="36" t="n">
        <v>0</v>
      </c>
    </row>
    <row r="451" ht="15.75" customHeight="1" s="34">
      <c r="A451" s="21" t="inlineStr">
        <is>
          <t>New York</t>
        </is>
      </c>
      <c r="B451" s="22" t="inlineStr">
        <is>
          <t>LULUCF - Forest Carbon Flux - Belowground Biomass</t>
        </is>
      </c>
      <c r="C451" s="37" t="n">
        <v>-1.459217112238827</v>
      </c>
      <c r="D451" s="37" t="n">
        <v>-1.459217112238723</v>
      </c>
      <c r="E451" s="37" t="n">
        <v>-1.824750008780375</v>
      </c>
      <c r="F451" s="37" t="n">
        <v>-6.313530773804459</v>
      </c>
      <c r="G451" s="37" t="n">
        <v>-6.313530773804459</v>
      </c>
      <c r="H451" s="37" t="n">
        <v>-6.31353077380425</v>
      </c>
      <c r="I451" s="37" t="n">
        <v>-6.313530773804406</v>
      </c>
      <c r="J451" s="37" t="n">
        <v>-6.313530773804459</v>
      </c>
      <c r="K451" s="37" t="n">
        <v>-6.313530773804459</v>
      </c>
      <c r="L451" s="37" t="n">
        <v>-6.31353077380399</v>
      </c>
      <c r="M451" s="37" t="n">
        <v>-6.313530773804563</v>
      </c>
      <c r="N451" s="37" t="n">
        <v>-6.313530773804406</v>
      </c>
      <c r="O451" s="37" t="n">
        <v>-6.313530773804302</v>
      </c>
      <c r="P451" s="37" t="n">
        <v>-6.313530773804354</v>
      </c>
      <c r="Q451" s="37" t="n">
        <v>-6.31353077380451</v>
      </c>
      <c r="R451" s="37" t="n">
        <v>-3.405147860550078</v>
      </c>
      <c r="S451" s="37" t="n">
        <v>-2.678235483106462</v>
      </c>
      <c r="T451" s="37" t="n">
        <v>-2.671677047623381</v>
      </c>
      <c r="U451" s="37" t="n">
        <v>-2.671677047623068</v>
      </c>
      <c r="V451" s="37" t="n">
        <v>-2.671677047623329</v>
      </c>
      <c r="W451" s="37" t="n">
        <v>-2.671677047622495</v>
      </c>
      <c r="X451" s="37" t="n">
        <v>-2.671677047623329</v>
      </c>
      <c r="Y451" s="37" t="n">
        <v>-2.671677047623172</v>
      </c>
      <c r="Z451" s="37" t="n">
        <v>-2.671677047623224</v>
      </c>
      <c r="AA451" s="37" t="n">
        <v>-2.671677047623224</v>
      </c>
      <c r="AB451" s="37" t="n">
        <v>-2.671677047623224</v>
      </c>
      <c r="AC451" s="37" t="n">
        <v>-2.671677047623224</v>
      </c>
      <c r="AD451" s="37" t="n">
        <v>-2.671677047623224</v>
      </c>
      <c r="AE451" s="37" t="n">
        <v>0</v>
      </c>
      <c r="AF451" s="37" t="n">
        <v>0</v>
      </c>
      <c r="AG451" s="38" t="n">
        <v>0</v>
      </c>
    </row>
    <row r="452" ht="15.75" customHeight="1" s="34">
      <c r="A452" s="17" t="inlineStr">
        <is>
          <t>New York</t>
        </is>
      </c>
      <c r="B452" s="18" t="inlineStr">
        <is>
          <t>LULUCF - Forest Carbon Flux - Dead Wood</t>
        </is>
      </c>
      <c r="C452" s="35" t="n">
        <v>1.814012838466316</v>
      </c>
      <c r="D452" s="35" t="n">
        <v>1.814012838466264</v>
      </c>
      <c r="E452" s="35" t="n">
        <v>1.376965982570889</v>
      </c>
      <c r="F452" s="35" t="n">
        <v>-3.989967910171903</v>
      </c>
      <c r="G452" s="35" t="n">
        <v>-3.989967910171956</v>
      </c>
      <c r="H452" s="35" t="n">
        <v>-3.989967910171956</v>
      </c>
      <c r="I452" s="35" t="n">
        <v>-3.989967910171851</v>
      </c>
      <c r="J452" s="35" t="n">
        <v>-3.989967910171956</v>
      </c>
      <c r="K452" s="35" t="n">
        <v>-3.989967910171903</v>
      </c>
      <c r="L452" s="35" t="n">
        <v>-3.989967910171851</v>
      </c>
      <c r="M452" s="35" t="n">
        <v>-3.989967910172008</v>
      </c>
      <c r="N452" s="35" t="n">
        <v>-3.989967910171851</v>
      </c>
      <c r="O452" s="35" t="n">
        <v>-3.98996791017206</v>
      </c>
      <c r="P452" s="35" t="n">
        <v>-3.989967910171851</v>
      </c>
      <c r="Q452" s="35" t="n">
        <v>-3.989967910171903</v>
      </c>
      <c r="R452" s="35" t="n">
        <v>-4.102101012220563</v>
      </c>
      <c r="S452" s="35" t="n">
        <v>-4.158725668277246</v>
      </c>
      <c r="T452" s="35" t="n">
        <v>-3.417510053284151</v>
      </c>
      <c r="U452" s="35" t="n">
        <v>-3.417510053284204</v>
      </c>
      <c r="V452" s="35" t="n">
        <v>-3.417510053284099</v>
      </c>
      <c r="W452" s="35" t="n">
        <v>-3.417510053283578</v>
      </c>
      <c r="X452" s="35" t="n">
        <v>-3.417510053284151</v>
      </c>
      <c r="Y452" s="35" t="n">
        <v>-3.417510053284204</v>
      </c>
      <c r="Z452" s="35" t="n">
        <v>-3.417510053284204</v>
      </c>
      <c r="AA452" s="35" t="n">
        <v>-3.417510053284204</v>
      </c>
      <c r="AB452" s="35" t="n">
        <v>-3.417510053284204</v>
      </c>
      <c r="AC452" s="35" t="n">
        <v>-3.417510053284204</v>
      </c>
      <c r="AD452" s="35" t="n">
        <v>-3.417510053284204</v>
      </c>
      <c r="AE452" s="35" t="n">
        <v>0</v>
      </c>
      <c r="AF452" s="35" t="n">
        <v>0</v>
      </c>
      <c r="AG452" s="36" t="n">
        <v>0</v>
      </c>
    </row>
    <row r="453" ht="15.75" customHeight="1" s="34">
      <c r="A453" s="21" t="inlineStr">
        <is>
          <t>New York</t>
        </is>
      </c>
      <c r="B453" s="22" t="inlineStr">
        <is>
          <t>LULUCF - Forest Carbon Flux - Litter</t>
        </is>
      </c>
      <c r="C453" s="37" t="n">
        <v>-3.943381051331168</v>
      </c>
      <c r="D453" s="37" t="n">
        <v>-3.943381051331272</v>
      </c>
      <c r="E453" s="37" t="n">
        <v>-3.771289014091437</v>
      </c>
      <c r="F453" s="37" t="n">
        <v>-1.657962230094119</v>
      </c>
      <c r="G453" s="37" t="n">
        <v>-1.657962230094014</v>
      </c>
      <c r="H453" s="37" t="n">
        <v>-1.657962230094066</v>
      </c>
      <c r="I453" s="37" t="n">
        <v>-1.657962230094119</v>
      </c>
      <c r="J453" s="37" t="n">
        <v>-1.657962230094119</v>
      </c>
      <c r="K453" s="37" t="n">
        <v>-1.657962230094014</v>
      </c>
      <c r="L453" s="37" t="n">
        <v>-1.657962230094275</v>
      </c>
      <c r="M453" s="37" t="n">
        <v>-1.657962230093858</v>
      </c>
      <c r="N453" s="37" t="n">
        <v>-1.657962230094119</v>
      </c>
      <c r="O453" s="37" t="n">
        <v>-1.657962230094171</v>
      </c>
      <c r="P453" s="37" t="n">
        <v>-1.657962230094014</v>
      </c>
      <c r="Q453" s="37" t="n">
        <v>-1.657962230094119</v>
      </c>
      <c r="R453" s="37" t="n">
        <v>-1.154242686047032</v>
      </c>
      <c r="S453" s="37" t="n">
        <v>-1.021522798268312</v>
      </c>
      <c r="T453" s="37" t="n">
        <v>-1.021522798268677</v>
      </c>
      <c r="U453" s="37" t="n">
        <v>-1.021522798268468</v>
      </c>
      <c r="V453" s="37" t="n">
        <v>-1.021522798268364</v>
      </c>
      <c r="W453" s="37" t="n">
        <v>-1.021522798268521</v>
      </c>
      <c r="X453" s="37" t="n">
        <v>-1.021522798268208</v>
      </c>
      <c r="Y453" s="37" t="n">
        <v>-1.021522798268573</v>
      </c>
      <c r="Z453" s="37" t="n">
        <v>-1.021522798268677</v>
      </c>
      <c r="AA453" s="37" t="n">
        <v>-1.021522798268677</v>
      </c>
      <c r="AB453" s="37" t="n">
        <v>-1.021522798268677</v>
      </c>
      <c r="AC453" s="37" t="n">
        <v>-1.021522798268677</v>
      </c>
      <c r="AD453" s="37" t="n">
        <v>-1.021522798268677</v>
      </c>
      <c r="AE453" s="37" t="n">
        <v>0</v>
      </c>
      <c r="AF453" s="37" t="n">
        <v>0</v>
      </c>
      <c r="AG453" s="38" t="n">
        <v>0</v>
      </c>
    </row>
    <row r="454" ht="15.75" customHeight="1" s="34">
      <c r="A454" s="17" t="inlineStr">
        <is>
          <t>New York</t>
        </is>
      </c>
      <c r="B454" s="18" t="inlineStr">
        <is>
          <t>LULUCF - Forest Carbon Flux - Soil Organic Carbon</t>
        </is>
      </c>
      <c r="C454" s="35" t="n">
        <v>1.549560307375335</v>
      </c>
      <c r="D454" s="35" t="n">
        <v>1.549560307374918</v>
      </c>
      <c r="E454" s="35" t="n">
        <v>1.069372580246333</v>
      </c>
      <c r="F454" s="35" t="n">
        <v>-4.82743474080155</v>
      </c>
      <c r="G454" s="35" t="n">
        <v>-4.827434740802383</v>
      </c>
      <c r="H454" s="35" t="n">
        <v>-4.827434740802383</v>
      </c>
      <c r="I454" s="35" t="n">
        <v>-4.827434740802383</v>
      </c>
      <c r="J454" s="35" t="n">
        <v>-4.827434740803217</v>
      </c>
      <c r="K454" s="35" t="n">
        <v>-4.827434740801967</v>
      </c>
      <c r="L454" s="35" t="n">
        <v>-4.827434740801967</v>
      </c>
      <c r="M454" s="35" t="n">
        <v>-4.827434740802383</v>
      </c>
      <c r="N454" s="35" t="n">
        <v>-4.827434740802801</v>
      </c>
      <c r="O454" s="35" t="n">
        <v>-4.827434740802801</v>
      </c>
      <c r="P454" s="35" t="n">
        <v>-4.827434740801967</v>
      </c>
      <c r="Q454" s="35" t="n">
        <v>-4.827434740801967</v>
      </c>
      <c r="R454" s="35" t="n">
        <v>-1.509795256248405</v>
      </c>
      <c r="S454" s="35" t="n">
        <v>-0.5940781037562222</v>
      </c>
      <c r="T454" s="35" t="n">
        <v>-0.5940781037562222</v>
      </c>
      <c r="U454" s="35" t="n">
        <v>-0.5940781037562222</v>
      </c>
      <c r="V454" s="35" t="n">
        <v>-0.5940781037562222</v>
      </c>
      <c r="W454" s="35" t="n">
        <v>-0.5940781037553885</v>
      </c>
      <c r="X454" s="35" t="n">
        <v>-0.5940781037558054</v>
      </c>
      <c r="Y454" s="35" t="n">
        <v>-0.5940781037562222</v>
      </c>
      <c r="Z454" s="35" t="n">
        <v>-0.5940781037562222</v>
      </c>
      <c r="AA454" s="35" t="n">
        <v>-0.5940781037562222</v>
      </c>
      <c r="AB454" s="35" t="n">
        <v>-0.5940781037562222</v>
      </c>
      <c r="AC454" s="35" t="n">
        <v>-0.5940781037562222</v>
      </c>
      <c r="AD454" s="35" t="n">
        <v>-0.5940781037562222</v>
      </c>
      <c r="AE454" s="35" t="n">
        <v>0</v>
      </c>
      <c r="AF454" s="35" t="n">
        <v>0</v>
      </c>
      <c r="AG454" s="36" t="n">
        <v>0</v>
      </c>
    </row>
    <row r="455" ht="15.75" customHeight="1" s="34">
      <c r="A455" s="21" t="inlineStr">
        <is>
          <t>New York</t>
        </is>
      </c>
      <c r="B455" s="22" t="inlineStr">
        <is>
          <t>LULUCF - Forest Carbon Flux - Total wood products and landfills</t>
        </is>
      </c>
      <c r="C455" s="37" t="n">
        <v>-3.930883101866502</v>
      </c>
      <c r="D455" s="37" t="n">
        <v>-3.930883101866502</v>
      </c>
      <c r="E455" s="37" t="n">
        <v>-3.930883101866502</v>
      </c>
      <c r="F455" s="37" t="n">
        <v>-1.682766557651946</v>
      </c>
      <c r="G455" s="37" t="n">
        <v>-1.682766557651946</v>
      </c>
      <c r="H455" s="37" t="n">
        <v>-1.682766557651946</v>
      </c>
      <c r="I455" s="37" t="n">
        <v>-1.682766557651946</v>
      </c>
      <c r="J455" s="37" t="n">
        <v>-1.682766557651946</v>
      </c>
      <c r="K455" s="37" t="n">
        <v>-1.682766557651946</v>
      </c>
      <c r="L455" s="37" t="n">
        <v>-1.682766557651946</v>
      </c>
      <c r="M455" s="37" t="n">
        <v>-1.682766557651946</v>
      </c>
      <c r="N455" s="37" t="n">
        <v>-1.682766557651946</v>
      </c>
      <c r="O455" s="37" t="n">
        <v>-1.682766557651946</v>
      </c>
      <c r="P455" s="37" t="n">
        <v>-1.682766557651946</v>
      </c>
      <c r="Q455" s="37" t="n">
        <v>-1.682766557651946</v>
      </c>
      <c r="R455" s="37" t="n">
        <v>-1.682766557651946</v>
      </c>
      <c r="S455" s="37" t="n">
        <v>-1.682766557651946</v>
      </c>
      <c r="T455" s="37" t="n">
        <v>-1.682766557651946</v>
      </c>
      <c r="U455" s="37" t="n">
        <v>-1.682766557651946</v>
      </c>
      <c r="V455" s="37" t="n">
        <v>-1.682766557651946</v>
      </c>
      <c r="W455" s="37" t="n">
        <v>-1.682766557651946</v>
      </c>
      <c r="X455" s="37" t="n">
        <v>-1.682766557651946</v>
      </c>
      <c r="Y455" s="37" t="n">
        <v>-1.682766557651946</v>
      </c>
      <c r="Z455" s="37" t="n">
        <v>-1.682766557651946</v>
      </c>
      <c r="AA455" s="37" t="n">
        <v>-1.682766557651946</v>
      </c>
      <c r="AB455" s="37" t="n">
        <v>-1.682766557651946</v>
      </c>
      <c r="AC455" s="37" t="n">
        <v>-1.682766557651946</v>
      </c>
      <c r="AD455" s="37" t="n">
        <v>-1.682766557651946</v>
      </c>
      <c r="AE455" s="37" t="n">
        <v>0</v>
      </c>
      <c r="AF455" s="37" t="n">
        <v>0</v>
      </c>
      <c r="AG455" s="38" t="n">
        <v>0</v>
      </c>
    </row>
    <row r="456" ht="15.75" customHeight="1" s="34">
      <c r="A456" s="17" t="inlineStr">
        <is>
          <t>New York</t>
        </is>
      </c>
      <c r="B456" s="18" t="inlineStr">
        <is>
          <t>LULUCF - Urban Trees</t>
        </is>
      </c>
      <c r="C456" s="35" t="n">
        <v>-2.543583292799999</v>
      </c>
      <c r="D456" s="35" t="n">
        <v>-2.57432045376</v>
      </c>
      <c r="E456" s="35" t="n">
        <v>-2.605057614719999</v>
      </c>
      <c r="F456" s="35" t="n">
        <v>-2.635794775679999</v>
      </c>
      <c r="G456" s="35" t="n">
        <v>-2.666531936639998</v>
      </c>
      <c r="H456" s="35" t="n">
        <v>-2.697269097599999</v>
      </c>
      <c r="I456" s="35" t="n">
        <v>-2.728006258559998</v>
      </c>
      <c r="J456" s="35" t="n">
        <v>-2.758743419519999</v>
      </c>
      <c r="K456" s="35" t="n">
        <v>-2.789480580479998</v>
      </c>
      <c r="L456" s="35" t="n">
        <v>-2.820217741439997</v>
      </c>
      <c r="M456" s="35" t="n">
        <v>-2.850954902399999</v>
      </c>
      <c r="N456" s="35" t="n">
        <v>-2.859857339396259</v>
      </c>
      <c r="O456" s="35" t="n">
        <v>-2.868759776392519</v>
      </c>
      <c r="P456" s="35" t="n">
        <v>-2.877662213388779</v>
      </c>
      <c r="Q456" s="35" t="n">
        <v>-2.886564650385038</v>
      </c>
      <c r="R456" s="35" t="n">
        <v>-2.895467087381298</v>
      </c>
      <c r="S456" s="35" t="n">
        <v>-2.904369524377558</v>
      </c>
      <c r="T456" s="35" t="n">
        <v>-2.913271961373818</v>
      </c>
      <c r="U456" s="35" t="n">
        <v>-2.922174398370078</v>
      </c>
      <c r="V456" s="35" t="n">
        <v>-2.931076835366337</v>
      </c>
      <c r="W456" s="35" t="n">
        <v>-2.939979272362598</v>
      </c>
      <c r="X456" s="35" t="n">
        <v>-2.948881709358859</v>
      </c>
      <c r="Y456" s="35" t="n">
        <v>-2.957784146355119</v>
      </c>
      <c r="Z456" s="35" t="n">
        <v>-2.966686583351379</v>
      </c>
      <c r="AA456" s="35" t="n">
        <v>-2.975589020347639</v>
      </c>
      <c r="AB456" s="35" t="n">
        <v>-2.984491457343899</v>
      </c>
      <c r="AC456" s="35" t="n">
        <v>-2.993393894340158</v>
      </c>
      <c r="AD456" s="35" t="n">
        <v>-3.002296331336419</v>
      </c>
      <c r="AE456" s="35" t="n">
        <v>0</v>
      </c>
      <c r="AF456" s="35" t="n">
        <v>0</v>
      </c>
      <c r="AG456" s="36" t="n">
        <v>0</v>
      </c>
    </row>
    <row r="457" ht="15.75" customHeight="1" s="34">
      <c r="A457" s="21" t="inlineStr">
        <is>
          <t>New York</t>
        </is>
      </c>
      <c r="B457" s="22" t="inlineStr">
        <is>
          <t>LULUCF - Landfilled Yard Trimmings and Food Scraps</t>
        </is>
      </c>
      <c r="C457" s="37" t="n">
        <v>-1.659424957904257</v>
      </c>
      <c r="D457" s="37" t="n">
        <v>-1.551708706942569</v>
      </c>
      <c r="E457" s="37" t="n">
        <v>-1.517665631462055</v>
      </c>
      <c r="F457" s="37" t="n">
        <v>-1.310711526189593</v>
      </c>
      <c r="G457" s="37" t="n">
        <v>-1.136751683110942</v>
      </c>
      <c r="H457" s="37" t="n">
        <v>-0.9168801652023071</v>
      </c>
      <c r="I457" s="37" t="n">
        <v>-0.733705879788238</v>
      </c>
      <c r="J457" s="37" t="n">
        <v>-0.7728419040210839</v>
      </c>
      <c r="K457" s="37" t="n">
        <v>-0.7572825517895274</v>
      </c>
      <c r="L457" s="37" t="n">
        <v>-0.6947342713350041</v>
      </c>
      <c r="M457" s="37" t="n">
        <v>-0.7254247720825797</v>
      </c>
      <c r="N457" s="37" t="n">
        <v>-0.7385735522620681</v>
      </c>
      <c r="O457" s="37" t="n">
        <v>-0.7469390768461339</v>
      </c>
      <c r="P457" s="37" t="n">
        <v>-0.6339153113570328</v>
      </c>
      <c r="Q457" s="37" t="n">
        <v>-0.6162233601146325</v>
      </c>
      <c r="R457" s="37" t="n">
        <v>-0.6171008498175073</v>
      </c>
      <c r="S457" s="37" t="n">
        <v>-0.6093890230964821</v>
      </c>
      <c r="T457" s="37" t="n">
        <v>-0.5773695838011733</v>
      </c>
      <c r="U457" s="37" t="n">
        <v>-0.5634233698982608</v>
      </c>
      <c r="V457" s="37" t="n">
        <v>-0.6415058436276257</v>
      </c>
      <c r="W457" s="37" t="n">
        <v>-0.672202322451763</v>
      </c>
      <c r="X457" s="37" t="n">
        <v>-0.6626814075130278</v>
      </c>
      <c r="Y457" s="37" t="n">
        <v>-0.6548764179785409</v>
      </c>
      <c r="Z457" s="37" t="n">
        <v>-0.6226739546766846</v>
      </c>
      <c r="AA457" s="37" t="n">
        <v>-0.6172304099336674</v>
      </c>
      <c r="AB457" s="37" t="n">
        <v>-0.6160768652142674</v>
      </c>
      <c r="AC457" s="37" t="n">
        <v>-0.6105052563523794</v>
      </c>
      <c r="AD457" s="37" t="n">
        <v>-0.6047143417297252</v>
      </c>
      <c r="AE457" s="37" t="n">
        <v>0</v>
      </c>
      <c r="AF457" s="37" t="n">
        <v>0</v>
      </c>
      <c r="AG457" s="38" t="n">
        <v>0</v>
      </c>
    </row>
    <row r="458" ht="15.75" customHeight="1" s="34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35" t="n">
        <v>-0.1275070920708836</v>
      </c>
      <c r="D458" s="35" t="n">
        <v>-0.1170471785735882</v>
      </c>
      <c r="E458" s="35" t="n">
        <v>-0.1136221181811698</v>
      </c>
      <c r="F458" s="35" t="n">
        <v>-0.0876277631786548</v>
      </c>
      <c r="G458" s="35" t="n">
        <v>-0.06874844873805469</v>
      </c>
      <c r="H458" s="35" t="n">
        <v>-0.04557059498043152</v>
      </c>
      <c r="I458" s="35" t="n">
        <v>-0.02590468730452464</v>
      </c>
      <c r="J458" s="35" t="n">
        <v>-0.02590080708161114</v>
      </c>
      <c r="K458" s="35" t="n">
        <v>-0.02687992794415459</v>
      </c>
      <c r="L458" s="35" t="n">
        <v>-0.02224247380498423</v>
      </c>
      <c r="M458" s="35" t="n">
        <v>-0.02444770881736887</v>
      </c>
      <c r="N458" s="35" t="n">
        <v>-0.03011926617601163</v>
      </c>
      <c r="O458" s="35" t="n">
        <v>-0.03432649317440511</v>
      </c>
      <c r="P458" s="35" t="n">
        <v>-0.02253606935140829</v>
      </c>
      <c r="Q458" s="35" t="n">
        <v>-0.01855304214788581</v>
      </c>
      <c r="R458" s="35" t="n">
        <v>-0.02285664349373435</v>
      </c>
      <c r="S458" s="35" t="n">
        <v>-0.02578437641234897</v>
      </c>
      <c r="T458" s="35" t="n">
        <v>-0.02597733059642277</v>
      </c>
      <c r="U458" s="35" t="n">
        <v>-0.02753766306644047</v>
      </c>
      <c r="V458" s="35" t="n">
        <v>-0.03632070808875301</v>
      </c>
      <c r="W458" s="35" t="n">
        <v>-0.04094529043973526</v>
      </c>
      <c r="X458" s="35" t="n">
        <v>-0.042054350015558</v>
      </c>
      <c r="Y458" s="35" t="n">
        <v>-0.04304682566617096</v>
      </c>
      <c r="Z458" s="35" t="n">
        <v>-0.04118808837113177</v>
      </c>
      <c r="AA458" s="35" t="n">
        <v>-0.04130645148311388</v>
      </c>
      <c r="AB458" s="35" t="n">
        <v>-0.04191451953634608</v>
      </c>
      <c r="AC458" s="35" t="n">
        <v>-0.04231353477876988</v>
      </c>
      <c r="AD458" s="35" t="n">
        <v>-0.04257740838510055</v>
      </c>
      <c r="AE458" s="35" t="n">
        <v>0</v>
      </c>
      <c r="AF458" s="35" t="n">
        <v>0</v>
      </c>
      <c r="AG458" s="36" t="n">
        <v>0</v>
      </c>
    </row>
    <row r="459" ht="15.75" customHeight="1" s="34">
      <c r="A459" s="21" t="inlineStr">
        <is>
          <t>New York</t>
        </is>
      </c>
      <c r="B459" s="22" t="inlineStr">
        <is>
          <t>LULUCF - Landfilled Yard Trimmings and Food Scraps - Leaves</t>
        </is>
      </c>
      <c r="C459" s="37" t="n">
        <v>-0.6937891148960946</v>
      </c>
      <c r="D459" s="37" t="n">
        <v>-0.6579856684540539</v>
      </c>
      <c r="E459" s="37" t="n">
        <v>-0.6425789952905285</v>
      </c>
      <c r="F459" s="37" t="n">
        <v>-0.5562089919644229</v>
      </c>
      <c r="G459" s="37" t="n">
        <v>-0.4879712050206793</v>
      </c>
      <c r="H459" s="37" t="n">
        <v>-0.4036783991547048</v>
      </c>
      <c r="I459" s="37" t="n">
        <v>-0.3272569712432293</v>
      </c>
      <c r="J459" s="37" t="n">
        <v>-0.3101340758564596</v>
      </c>
      <c r="K459" s="37" t="n">
        <v>-0.2973870897321834</v>
      </c>
      <c r="L459" s="37" t="n">
        <v>-0.2684257259684897</v>
      </c>
      <c r="M459" s="37" t="n">
        <v>-0.2611977324775899</v>
      </c>
      <c r="N459" s="37" t="n">
        <v>-0.2662903342928997</v>
      </c>
      <c r="O459" s="37" t="n">
        <v>-0.2687515957065983</v>
      </c>
      <c r="P459" s="37" t="n">
        <v>-0.222672762581103</v>
      </c>
      <c r="Q459" s="37" t="n">
        <v>-0.1997262934408073</v>
      </c>
      <c r="R459" s="37" t="n">
        <v>-0.204061046098901</v>
      </c>
      <c r="S459" s="37" t="n">
        <v>-0.2038830372438108</v>
      </c>
      <c r="T459" s="37" t="n">
        <v>-0.1921621726621858</v>
      </c>
      <c r="U459" s="37" t="n">
        <v>-0.1889487973932603</v>
      </c>
      <c r="V459" s="37" t="n">
        <v>-0.2230084333847838</v>
      </c>
      <c r="W459" s="37" t="n">
        <v>-0.2377869780988318</v>
      </c>
      <c r="X459" s="37" t="n">
        <v>-0.2362954023800664</v>
      </c>
      <c r="Y459" s="37" t="n">
        <v>-0.235213887558985</v>
      </c>
      <c r="Z459" s="37" t="n">
        <v>-0.2208708414104033</v>
      </c>
      <c r="AA459" s="37" t="n">
        <v>-0.2170607676649015</v>
      </c>
      <c r="AB459" s="37" t="n">
        <v>-0.2163197588919208</v>
      </c>
      <c r="AC459" s="37" t="n">
        <v>-0.2151018547507653</v>
      </c>
      <c r="AD459" s="37" t="n">
        <v>-0.2136982990676363</v>
      </c>
      <c r="AE459" s="37" t="n">
        <v>0</v>
      </c>
      <c r="AF459" s="37" t="n">
        <v>0</v>
      </c>
      <c r="AG459" s="38" t="n">
        <v>0</v>
      </c>
    </row>
    <row r="460" ht="15.75" customHeight="1" s="34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35" t="n">
        <v>-0.6861005007572581</v>
      </c>
      <c r="D460" s="35" t="n">
        <v>-0.6484558559116215</v>
      </c>
      <c r="E460" s="35" t="n">
        <v>-0.6318994865894658</v>
      </c>
      <c r="F460" s="35" t="n">
        <v>-0.5422597162960212</v>
      </c>
      <c r="G460" s="35" t="n">
        <v>-0.4714561634366692</v>
      </c>
      <c r="H460" s="35" t="n">
        <v>-0.3842311672183253</v>
      </c>
      <c r="I460" s="35" t="n">
        <v>-0.3052634965337368</v>
      </c>
      <c r="J460" s="35" t="n">
        <v>-0.2875295388731874</v>
      </c>
      <c r="K460" s="35" t="n">
        <v>-0.2743387798898275</v>
      </c>
      <c r="L460" s="35" t="n">
        <v>-0.2444672300081938</v>
      </c>
      <c r="M460" s="35" t="n">
        <v>-0.2370423191521795</v>
      </c>
      <c r="N460" s="35" t="n">
        <v>-0.2423289531602434</v>
      </c>
      <c r="O460" s="35" t="n">
        <v>-0.2449001322651714</v>
      </c>
      <c r="P460" s="35" t="n">
        <v>-0.1974553989874087</v>
      </c>
      <c r="Q460" s="35" t="n">
        <v>-0.1739251753121765</v>
      </c>
      <c r="R460" s="35" t="n">
        <v>-0.1782401990803313</v>
      </c>
      <c r="S460" s="35" t="n">
        <v>-0.1783254887910392</v>
      </c>
      <c r="T460" s="35" t="n">
        <v>-0.167596452606918</v>
      </c>
      <c r="U460" s="35" t="n">
        <v>-0.1648325816634961</v>
      </c>
      <c r="V460" s="35" t="n">
        <v>-0.1969761812360712</v>
      </c>
      <c r="W460" s="35" t="n">
        <v>-0.2110575129960395</v>
      </c>
      <c r="X460" s="35" t="n">
        <v>-0.2098966721522738</v>
      </c>
      <c r="Y460" s="35" t="n">
        <v>-0.2091166129409812</v>
      </c>
      <c r="Z460" s="35" t="n">
        <v>-0.1959122227993045</v>
      </c>
      <c r="AA460" s="35" t="n">
        <v>-0.1925698817874857</v>
      </c>
      <c r="AB460" s="35" t="n">
        <v>-0.1920987278203314</v>
      </c>
      <c r="AC460" s="35" t="n">
        <v>-0.1911775301975279</v>
      </c>
      <c r="AD460" s="35" t="n">
        <v>-0.1900790639126347</v>
      </c>
      <c r="AE460" s="35" t="n">
        <v>0</v>
      </c>
      <c r="AF460" s="35" t="n">
        <v>0</v>
      </c>
      <c r="AG460" s="36" t="n">
        <v>0</v>
      </c>
    </row>
    <row r="461" ht="15.75" customHeight="1" s="34">
      <c r="A461" s="21" t="inlineStr">
        <is>
          <t>New York</t>
        </is>
      </c>
      <c r="B461" s="22" t="inlineStr">
        <is>
          <t>LULUCF - Landfilled Yard Trimmings and Food Scraps - Landfilled Food Scraps</t>
        </is>
      </c>
      <c r="C461" s="37" t="n">
        <v>-0.1520282501800209</v>
      </c>
      <c r="D461" s="37" t="n">
        <v>-0.1282200040033058</v>
      </c>
      <c r="E461" s="37" t="n">
        <v>-0.1295650314008905</v>
      </c>
      <c r="F461" s="37" t="n">
        <v>-0.1246150547504941</v>
      </c>
      <c r="G461" s="37" t="n">
        <v>-0.1085758659155388</v>
      </c>
      <c r="H461" s="37" t="n">
        <v>-0.08340000384884547</v>
      </c>
      <c r="I461" s="37" t="n">
        <v>-0.07528072470674722</v>
      </c>
      <c r="J461" s="37" t="n">
        <v>-0.1492774822098257</v>
      </c>
      <c r="K461" s="37" t="n">
        <v>-0.158676754223362</v>
      </c>
      <c r="L461" s="37" t="n">
        <v>-0.1595988415533363</v>
      </c>
      <c r="M461" s="37" t="n">
        <v>-0.2027370116354414</v>
      </c>
      <c r="N461" s="37" t="n">
        <v>-0.1998349986329135</v>
      </c>
      <c r="O461" s="37" t="n">
        <v>-0.1989608556999591</v>
      </c>
      <c r="P461" s="37" t="n">
        <v>-0.1912510804371129</v>
      </c>
      <c r="Q461" s="37" t="n">
        <v>-0.224018849213763</v>
      </c>
      <c r="R461" s="37" t="n">
        <v>-0.2119429611445407</v>
      </c>
      <c r="S461" s="37" t="n">
        <v>-0.2013961206492831</v>
      </c>
      <c r="T461" s="37" t="n">
        <v>-0.1916336279356468</v>
      </c>
      <c r="U461" s="37" t="n">
        <v>-0.1821043277750639</v>
      </c>
      <c r="V461" s="37" t="n">
        <v>-0.1852005209180177</v>
      </c>
      <c r="W461" s="37" t="n">
        <v>-0.1824125409171564</v>
      </c>
      <c r="X461" s="37" t="n">
        <v>-0.1744349829651296</v>
      </c>
      <c r="Y461" s="37" t="n">
        <v>-0.1674990918124037</v>
      </c>
      <c r="Z461" s="37" t="n">
        <v>-0.1647028020958451</v>
      </c>
      <c r="AA461" s="37" t="n">
        <v>-0.1662933089981663</v>
      </c>
      <c r="AB461" s="37" t="n">
        <v>-0.1657438589656693</v>
      </c>
      <c r="AC461" s="37" t="n">
        <v>-0.1619123366253163</v>
      </c>
      <c r="AD461" s="37" t="n">
        <v>-0.1583595703643537</v>
      </c>
      <c r="AE461" s="37" t="n">
        <v>0</v>
      </c>
      <c r="AF461" s="37" t="n">
        <v>0</v>
      </c>
      <c r="AG461" s="38" t="n">
        <v>0</v>
      </c>
    </row>
    <row r="462" ht="15.75" customHeight="1" s="34">
      <c r="A462" s="17" t="inlineStr">
        <is>
          <t>New York</t>
        </is>
      </c>
      <c r="B462" s="18" t="inlineStr">
        <is>
          <t>LULUCF - Forest Fires</t>
        </is>
      </c>
      <c r="C462" s="35" t="n">
        <v>0</v>
      </c>
      <c r="D462" s="35" t="n">
        <v>0</v>
      </c>
      <c r="E462" s="35" t="n">
        <v>0</v>
      </c>
      <c r="F462" s="35" t="n">
        <v>0</v>
      </c>
      <c r="G462" s="35" t="n">
        <v>0</v>
      </c>
      <c r="H462" s="35" t="n">
        <v>0</v>
      </c>
      <c r="I462" s="35" t="n">
        <v>0</v>
      </c>
      <c r="J462" s="35" t="n">
        <v>0</v>
      </c>
      <c r="K462" s="35" t="n">
        <v>0</v>
      </c>
      <c r="L462" s="35" t="n">
        <v>0</v>
      </c>
      <c r="M462" s="35" t="n">
        <v>0</v>
      </c>
      <c r="N462" s="35" t="n">
        <v>0</v>
      </c>
      <c r="O462" s="35" t="n">
        <v>0</v>
      </c>
      <c r="P462" s="35" t="n">
        <v>0</v>
      </c>
      <c r="Q462" s="35" t="n">
        <v>0</v>
      </c>
      <c r="R462" s="35" t="n">
        <v>0</v>
      </c>
      <c r="S462" s="35" t="n">
        <v>0</v>
      </c>
      <c r="T462" s="35" t="n">
        <v>0</v>
      </c>
      <c r="U462" s="35" t="n">
        <v>0</v>
      </c>
      <c r="V462" s="35" t="n">
        <v>0</v>
      </c>
      <c r="W462" s="35" t="n">
        <v>0</v>
      </c>
      <c r="X462" s="35" t="n">
        <v>0</v>
      </c>
      <c r="Y462" s="35" t="n">
        <v>0</v>
      </c>
      <c r="Z462" s="35" t="n">
        <v>0</v>
      </c>
      <c r="AA462" s="35" t="n">
        <v>0</v>
      </c>
      <c r="AB462" s="35" t="n">
        <v>0</v>
      </c>
      <c r="AC462" s="35" t="n">
        <v>0</v>
      </c>
      <c r="AD462" s="35" t="n">
        <v>0</v>
      </c>
      <c r="AE462" s="35" t="n">
        <v>0</v>
      </c>
      <c r="AF462" s="35" t="n">
        <v>0</v>
      </c>
      <c r="AG462" s="36" t="n">
        <v>0</v>
      </c>
    </row>
    <row r="463" ht="15.75" customHeight="1" s="34">
      <c r="A463" s="17" t="inlineStr">
        <is>
          <t>New York</t>
        </is>
      </c>
      <c r="B463" s="18" t="inlineStr">
        <is>
          <t>LULUCF - Agricultural Soil Carbon Flux</t>
        </is>
      </c>
      <c r="C463" s="35" t="n">
        <v>-1.636048122634613</v>
      </c>
      <c r="D463" s="35" t="n">
        <v>-1.55860805408706</v>
      </c>
      <c r="E463" s="35" t="n">
        <v>-0.8634511681449056</v>
      </c>
      <c r="F463" s="35" t="n">
        <v>-1.366651952599665</v>
      </c>
      <c r="G463" s="35" t="n">
        <v>-1.228089096299511</v>
      </c>
      <c r="H463" s="35" t="n">
        <v>-1.68297040833447</v>
      </c>
      <c r="I463" s="35" t="n">
        <v>-0.5529111530376964</v>
      </c>
      <c r="J463" s="35" t="n">
        <v>-1.425658697607043</v>
      </c>
      <c r="K463" s="35" t="n">
        <v>-1.62652166692366</v>
      </c>
      <c r="L463" s="35" t="n">
        <v>-2.060683381371847</v>
      </c>
      <c r="M463" s="35" t="n">
        <v>-0.7665381309079088</v>
      </c>
      <c r="N463" s="35" t="n">
        <v>-2.056137494617572</v>
      </c>
      <c r="O463" s="35" t="n">
        <v>-1.346867005488247</v>
      </c>
      <c r="P463" s="35" t="n">
        <v>-1.117509557714112</v>
      </c>
      <c r="Q463" s="35" t="n">
        <v>-1.225986588076313</v>
      </c>
      <c r="R463" s="35" t="n">
        <v>-1.41277156801374</v>
      </c>
      <c r="S463" s="35" t="n">
        <v>-0.258614661130431</v>
      </c>
      <c r="T463" s="35" t="n">
        <v>-1.37933986257053</v>
      </c>
      <c r="U463" s="35" t="n">
        <v>-0.008693985626043546</v>
      </c>
      <c r="V463" s="35" t="n">
        <v>-0.5799211122063577</v>
      </c>
      <c r="W463" s="35" t="n">
        <v>-0.05474755090107705</v>
      </c>
      <c r="X463" s="35" t="n">
        <v>0.1161168425620865</v>
      </c>
      <c r="Y463" s="35" t="n">
        <v>0.2449980951067386</v>
      </c>
      <c r="Z463" s="35" t="n">
        <v>0.6251983211529742</v>
      </c>
      <c r="AA463" s="35" t="n">
        <v>0.8829496307031471</v>
      </c>
      <c r="AB463" s="35" t="n">
        <v>1.14070094025332</v>
      </c>
      <c r="AC463" s="35" t="n">
        <v>1.398452249803493</v>
      </c>
      <c r="AD463" s="35" t="n">
        <v>1.656203559353666</v>
      </c>
      <c r="AE463" s="35" t="n">
        <v>1.656203559353666</v>
      </c>
      <c r="AF463" s="35" t="n">
        <v>1.656203559353666</v>
      </c>
      <c r="AG463" s="36" t="n">
        <v>1.656203559353666</v>
      </c>
    </row>
    <row r="464" ht="15.75" customHeight="1" s="34">
      <c r="A464" s="17" t="inlineStr">
        <is>
          <t>North Carolina</t>
        </is>
      </c>
      <c r="B464" s="18" t="inlineStr">
        <is>
          <t>LULUCF - Forest Carbon Flux - Aboveground Biomass</t>
        </is>
      </c>
      <c r="C464" s="35" t="n">
        <v>2.64941860630618</v>
      </c>
      <c r="D464" s="35" t="n">
        <v>5.042822198158262</v>
      </c>
      <c r="E464" s="35" t="n">
        <v>5.04282219815847</v>
      </c>
      <c r="F464" s="35" t="n">
        <v>5.042822198158054</v>
      </c>
      <c r="G464" s="35" t="n">
        <v>5.042822198158054</v>
      </c>
      <c r="H464" s="35" t="n">
        <v>5.042822198159095</v>
      </c>
      <c r="I464" s="35" t="n">
        <v>5.042822198157845</v>
      </c>
      <c r="J464" s="35" t="n">
        <v>5.042822198158888</v>
      </c>
      <c r="K464" s="35" t="n">
        <v>5.04282219815722</v>
      </c>
      <c r="L464" s="35" t="n">
        <v>5.042822198158888</v>
      </c>
      <c r="M464" s="35" t="n">
        <v>1.610488226932925</v>
      </c>
      <c r="N464" s="35" t="n">
        <v>-11.14869140430371</v>
      </c>
      <c r="O464" s="35" t="n">
        <v>-11.14869140430371</v>
      </c>
      <c r="P464" s="35" t="n">
        <v>-11.14869140430433</v>
      </c>
      <c r="Q464" s="35" t="n">
        <v>-11.14869140430308</v>
      </c>
      <c r="R464" s="35" t="n">
        <v>-14.77292319735905</v>
      </c>
      <c r="S464" s="35" t="n">
        <v>-25.86339620761087</v>
      </c>
      <c r="T464" s="35" t="n">
        <v>-25.56522580469542</v>
      </c>
      <c r="U464" s="35" t="n">
        <v>-25.56522580469355</v>
      </c>
      <c r="V464" s="35" t="n">
        <v>-25.56522580469542</v>
      </c>
      <c r="W464" s="35" t="n">
        <v>-25.56522580469376</v>
      </c>
      <c r="X464" s="35" t="n">
        <v>-25.56522580469626</v>
      </c>
      <c r="Y464" s="35" t="n">
        <v>-25.56522580469501</v>
      </c>
      <c r="Z464" s="35" t="n">
        <v>-25.56522580469459</v>
      </c>
      <c r="AA464" s="35" t="n">
        <v>-25.56522580469459</v>
      </c>
      <c r="AB464" s="35" t="n">
        <v>-25.56522580469459</v>
      </c>
      <c r="AC464" s="35" t="n">
        <v>-25.56522580469459</v>
      </c>
      <c r="AD464" s="35" t="n">
        <v>-25.56522580469459</v>
      </c>
      <c r="AE464" s="35" t="n">
        <v>0</v>
      </c>
      <c r="AF464" s="35" t="n">
        <v>0</v>
      </c>
      <c r="AG464" s="36" t="n">
        <v>0</v>
      </c>
      <c r="AH464" s="39" t="n"/>
    </row>
    <row r="465" ht="15.75" customHeight="1" s="34">
      <c r="A465" s="21" t="inlineStr">
        <is>
          <t>North Carolina</t>
        </is>
      </c>
      <c r="B465" s="22" t="inlineStr">
        <is>
          <t>LULUCF - Forest Carbon Flux - Belowground Biomass</t>
        </is>
      </c>
      <c r="C465" s="37" t="n">
        <v>0.5651363984424714</v>
      </c>
      <c r="D465" s="37" t="n">
        <v>1.035604639187132</v>
      </c>
      <c r="E465" s="37" t="n">
        <v>1.03560463918708</v>
      </c>
      <c r="F465" s="37" t="n">
        <v>1.035604639187341</v>
      </c>
      <c r="G465" s="37" t="n">
        <v>1.035604639186819</v>
      </c>
      <c r="H465" s="37" t="n">
        <v>1.035604639187184</v>
      </c>
      <c r="I465" s="37" t="n">
        <v>1.03560463918708</v>
      </c>
      <c r="J465" s="37" t="n">
        <v>1.035604639187393</v>
      </c>
      <c r="K465" s="37" t="n">
        <v>1.035604639187028</v>
      </c>
      <c r="L465" s="37" t="n">
        <v>1.03560463918708</v>
      </c>
      <c r="M465" s="37" t="n">
        <v>0.3563609436414765</v>
      </c>
      <c r="N465" s="37" t="n">
        <v>-2.183248682750033</v>
      </c>
      <c r="O465" s="37" t="n">
        <v>-2.183248682749981</v>
      </c>
      <c r="P465" s="37" t="n">
        <v>-2.183248682750085</v>
      </c>
      <c r="Q465" s="37" t="n">
        <v>-2.183248682750085</v>
      </c>
      <c r="R465" s="37" t="n">
        <v>-2.899778351314329</v>
      </c>
      <c r="S465" s="37" t="n">
        <v>-5.09242313895856</v>
      </c>
      <c r="T465" s="37" t="n">
        <v>-5.059293094190143</v>
      </c>
      <c r="U465" s="37" t="n">
        <v>-5.059293094189934</v>
      </c>
      <c r="V465" s="37" t="n">
        <v>-5.059293094190091</v>
      </c>
      <c r="W465" s="37" t="n">
        <v>-5.059293094190299</v>
      </c>
      <c r="X465" s="37" t="n">
        <v>-5.059293094190195</v>
      </c>
      <c r="Y465" s="37" t="n">
        <v>-5.059293094190247</v>
      </c>
      <c r="Z465" s="37" t="n">
        <v>-5.059293094190195</v>
      </c>
      <c r="AA465" s="37" t="n">
        <v>-5.059293094190195</v>
      </c>
      <c r="AB465" s="37" t="n">
        <v>-5.059293094190195</v>
      </c>
      <c r="AC465" s="37" t="n">
        <v>-5.059293094190195</v>
      </c>
      <c r="AD465" s="37" t="n">
        <v>-5.059293094190195</v>
      </c>
      <c r="AE465" s="37" t="n">
        <v>0</v>
      </c>
      <c r="AF465" s="37" t="n">
        <v>0</v>
      </c>
      <c r="AG465" s="38" t="n">
        <v>0</v>
      </c>
    </row>
    <row r="466" ht="15.75" customHeight="1" s="34">
      <c r="A466" s="17" t="inlineStr">
        <is>
          <t>North Carolina</t>
        </is>
      </c>
      <c r="B466" s="18" t="inlineStr">
        <is>
          <t>LULUCF - Forest Carbon Flux - Dead Wood</t>
        </is>
      </c>
      <c r="C466" s="35" t="n">
        <v>-0.01800380836859479</v>
      </c>
      <c r="D466" s="35" t="n">
        <v>0.04427257436493903</v>
      </c>
      <c r="E466" s="35" t="n">
        <v>0.04427257436491298</v>
      </c>
      <c r="F466" s="35" t="n">
        <v>0.04427257436488692</v>
      </c>
      <c r="G466" s="35" t="n">
        <v>0.04427257436496508</v>
      </c>
      <c r="H466" s="35" t="n">
        <v>0.04427257436488692</v>
      </c>
      <c r="I466" s="35" t="n">
        <v>0.04427257436491298</v>
      </c>
      <c r="J466" s="35" t="n">
        <v>0.04427257436496508</v>
      </c>
      <c r="K466" s="35" t="n">
        <v>0.04427257436483482</v>
      </c>
      <c r="L466" s="35" t="n">
        <v>0.04427257436491298</v>
      </c>
      <c r="M466" s="35" t="n">
        <v>0.1062749757581969</v>
      </c>
      <c r="N466" s="35" t="n">
        <v>0.7089530882629422</v>
      </c>
      <c r="O466" s="35" t="n">
        <v>0.7089530882628641</v>
      </c>
      <c r="P466" s="35" t="n">
        <v>0.708953088262812</v>
      </c>
      <c r="Q466" s="35" t="n">
        <v>0.7089530882629163</v>
      </c>
      <c r="R466" s="35" t="n">
        <v>0.1204676409722888</v>
      </c>
      <c r="S466" s="35" t="n">
        <v>-1.680350392413544</v>
      </c>
      <c r="T466" s="35" t="n">
        <v>-1.038426469482332</v>
      </c>
      <c r="U466" s="35" t="n">
        <v>-1.038426469482279</v>
      </c>
      <c r="V466" s="35" t="n">
        <v>-1.038426469482332</v>
      </c>
      <c r="W466" s="35" t="n">
        <v>-1.038426469482383</v>
      </c>
      <c r="X466" s="35" t="n">
        <v>-1.038426469482332</v>
      </c>
      <c r="Y466" s="35" t="n">
        <v>-1.038426469482332</v>
      </c>
      <c r="Z466" s="35" t="n">
        <v>-1.038426469482383</v>
      </c>
      <c r="AA466" s="35" t="n">
        <v>-1.038426469482383</v>
      </c>
      <c r="AB466" s="35" t="n">
        <v>-1.038426469482383</v>
      </c>
      <c r="AC466" s="35" t="n">
        <v>-1.038426469482383</v>
      </c>
      <c r="AD466" s="35" t="n">
        <v>-1.038426469482383</v>
      </c>
      <c r="AE466" s="35" t="n">
        <v>0</v>
      </c>
      <c r="AF466" s="35" t="n">
        <v>0</v>
      </c>
      <c r="AG466" s="36" t="n">
        <v>0</v>
      </c>
    </row>
    <row r="467" ht="15.75" customHeight="1" s="34">
      <c r="A467" s="21" t="inlineStr">
        <is>
          <t>North Carolina</t>
        </is>
      </c>
      <c r="B467" s="22" t="inlineStr">
        <is>
          <t>LULUCF - Forest Carbon Flux - Litter</t>
        </is>
      </c>
      <c r="C467" s="37" t="n">
        <v>0.6007452061279915</v>
      </c>
      <c r="D467" s="37" t="n">
        <v>0.7482835622826987</v>
      </c>
      <c r="E467" s="37" t="n">
        <v>0.7482835622828029</v>
      </c>
      <c r="F467" s="37" t="n">
        <v>0.7482835622826466</v>
      </c>
      <c r="G467" s="37" t="n">
        <v>0.7482835622826466</v>
      </c>
      <c r="H467" s="37" t="n">
        <v>0.748283562282855</v>
      </c>
      <c r="I467" s="37" t="n">
        <v>0.7482835622827508</v>
      </c>
      <c r="J467" s="37" t="n">
        <v>0.7482835622827508</v>
      </c>
      <c r="K467" s="37" t="n">
        <v>0.7482835622826466</v>
      </c>
      <c r="L467" s="37" t="n">
        <v>0.7482835622827508</v>
      </c>
      <c r="M467" s="37" t="n">
        <v>0.7324216520157449</v>
      </c>
      <c r="N467" s="37" t="n">
        <v>0.6726786515722694</v>
      </c>
      <c r="O467" s="37" t="n">
        <v>0.6726786515724257</v>
      </c>
      <c r="P467" s="37" t="n">
        <v>0.6726786515723735</v>
      </c>
      <c r="Q467" s="37" t="n">
        <v>0.6726786515723735</v>
      </c>
      <c r="R467" s="37" t="n">
        <v>0.4049618758013669</v>
      </c>
      <c r="S467" s="37" t="n">
        <v>-0.4142753710460501</v>
      </c>
      <c r="T467" s="37" t="n">
        <v>-0.4142753710459459</v>
      </c>
      <c r="U467" s="37" t="n">
        <v>-0.4142753710459459</v>
      </c>
      <c r="V467" s="37" t="n">
        <v>-0.4142753710460501</v>
      </c>
      <c r="W467" s="37" t="n">
        <v>-0.4142753710459459</v>
      </c>
      <c r="X467" s="37" t="n">
        <v>-0.414275371045998</v>
      </c>
      <c r="Y467" s="37" t="n">
        <v>-0.414275371045998</v>
      </c>
      <c r="Z467" s="37" t="n">
        <v>-0.4142753710459459</v>
      </c>
      <c r="AA467" s="37" t="n">
        <v>-0.4142753710459459</v>
      </c>
      <c r="AB467" s="37" t="n">
        <v>-0.4142753710459459</v>
      </c>
      <c r="AC467" s="37" t="n">
        <v>-0.4142753710459459</v>
      </c>
      <c r="AD467" s="37" t="n">
        <v>-0.4142753710459459</v>
      </c>
      <c r="AE467" s="37" t="n">
        <v>0</v>
      </c>
      <c r="AF467" s="37" t="n">
        <v>0</v>
      </c>
      <c r="AG467" s="38" t="n">
        <v>0</v>
      </c>
    </row>
    <row r="468" ht="15.75" customHeight="1" s="34">
      <c r="A468" s="17" t="inlineStr">
        <is>
          <t>North Carolina</t>
        </is>
      </c>
      <c r="B468" s="18" t="inlineStr">
        <is>
          <t>LULUCF - Forest Carbon Flux - Soil Organic Carbon</t>
        </is>
      </c>
      <c r="C468" s="35" t="n">
        <v>7.947871618393833</v>
      </c>
      <c r="D468" s="35" t="n">
        <v>8.774069747124068</v>
      </c>
      <c r="E468" s="35" t="n">
        <v>8.774069747124901</v>
      </c>
      <c r="F468" s="35" t="n">
        <v>8.774069747121985</v>
      </c>
      <c r="G468" s="35" t="n">
        <v>8.774069747124068</v>
      </c>
      <c r="H468" s="35" t="n">
        <v>8.774069747123651</v>
      </c>
      <c r="I468" s="35" t="n">
        <v>8.774069747123235</v>
      </c>
      <c r="J468" s="35" t="n">
        <v>8.774069747124068</v>
      </c>
      <c r="K468" s="35" t="n">
        <v>8.7740697471224</v>
      </c>
      <c r="L468" s="35" t="n">
        <v>8.774069747124068</v>
      </c>
      <c r="M468" s="35" t="n">
        <v>7.775553226400651</v>
      </c>
      <c r="N468" s="35" t="n">
        <v>4.014696435767746</v>
      </c>
      <c r="O468" s="35" t="n">
        <v>4.014696435767329</v>
      </c>
      <c r="P468" s="35" t="n">
        <v>4.014696435768579</v>
      </c>
      <c r="Q468" s="35" t="n">
        <v>4.014696435767329</v>
      </c>
      <c r="R468" s="35" t="n">
        <v>2.695724096767814</v>
      </c>
      <c r="S468" s="35" t="n">
        <v>-1.340449073772447</v>
      </c>
      <c r="T468" s="35" t="n">
        <v>-1.340449073772447</v>
      </c>
      <c r="U468" s="35" t="n">
        <v>-1.340449073770363</v>
      </c>
      <c r="V468" s="35" t="n">
        <v>-1.34044907377203</v>
      </c>
      <c r="W468" s="35" t="n">
        <v>-1.340449073772447</v>
      </c>
      <c r="X468" s="35" t="n">
        <v>-1.340449073772864</v>
      </c>
      <c r="Y468" s="35" t="n">
        <v>-1.340449073771197</v>
      </c>
      <c r="Z468" s="35" t="n">
        <v>-1.340449073771613</v>
      </c>
      <c r="AA468" s="35" t="n">
        <v>-1.340449073771613</v>
      </c>
      <c r="AB468" s="35" t="n">
        <v>-1.340449073771613</v>
      </c>
      <c r="AC468" s="35" t="n">
        <v>-1.340449073771613</v>
      </c>
      <c r="AD468" s="35" t="n">
        <v>-1.340449073771613</v>
      </c>
      <c r="AE468" s="35" t="n">
        <v>0</v>
      </c>
      <c r="AF468" s="35" t="n">
        <v>0</v>
      </c>
      <c r="AG468" s="36" t="n">
        <v>0</v>
      </c>
    </row>
    <row r="469" ht="15.75" customHeight="1" s="34">
      <c r="A469" s="21" t="inlineStr">
        <is>
          <t>North Carolina</t>
        </is>
      </c>
      <c r="B469" s="22" t="inlineStr">
        <is>
          <t>LULUCF - Forest Carbon Flux - Total wood products and landfills</t>
        </is>
      </c>
      <c r="C469" s="37" t="n">
        <v>-12.27770490265102</v>
      </c>
      <c r="D469" s="37" t="n">
        <v>-12.27770490265102</v>
      </c>
      <c r="E469" s="37" t="n">
        <v>-12.27770490265102</v>
      </c>
      <c r="F469" s="37" t="n">
        <v>-12.96158701807723</v>
      </c>
      <c r="G469" s="37" t="n">
        <v>-12.96158701807723</v>
      </c>
      <c r="H469" s="37" t="n">
        <v>-12.96158701807723</v>
      </c>
      <c r="I469" s="37" t="n">
        <v>-12.96158701807723</v>
      </c>
      <c r="J469" s="37" t="n">
        <v>-12.96158701807723</v>
      </c>
      <c r="K469" s="37" t="n">
        <v>-12.96158701807723</v>
      </c>
      <c r="L469" s="37" t="n">
        <v>-12.96158701807723</v>
      </c>
      <c r="M469" s="37" t="n">
        <v>-12.96158701807723</v>
      </c>
      <c r="N469" s="37" t="n">
        <v>-12.96158701807723</v>
      </c>
      <c r="O469" s="37" t="n">
        <v>-12.96158701807723</v>
      </c>
      <c r="P469" s="37" t="n">
        <v>-12.96158701807723</v>
      </c>
      <c r="Q469" s="37" t="n">
        <v>-12.96158701807723</v>
      </c>
      <c r="R469" s="37" t="n">
        <v>-12.96158701807723</v>
      </c>
      <c r="S469" s="37" t="n">
        <v>-12.96158701807723</v>
      </c>
      <c r="T469" s="37" t="n">
        <v>-12.96158701807723</v>
      </c>
      <c r="U469" s="37" t="n">
        <v>-12.96158701807723</v>
      </c>
      <c r="V469" s="37" t="n">
        <v>-12.96158701807723</v>
      </c>
      <c r="W469" s="37" t="n">
        <v>-12.96158701807723</v>
      </c>
      <c r="X469" s="37" t="n">
        <v>-12.96158701807723</v>
      </c>
      <c r="Y469" s="37" t="n">
        <v>-12.96158701807723</v>
      </c>
      <c r="Z469" s="37" t="n">
        <v>-12.96158701807723</v>
      </c>
      <c r="AA469" s="37" t="n">
        <v>-12.96158701807723</v>
      </c>
      <c r="AB469" s="37" t="n">
        <v>-12.96158701807723</v>
      </c>
      <c r="AC469" s="37" t="n">
        <v>-12.96158701807723</v>
      </c>
      <c r="AD469" s="37" t="n">
        <v>-12.96158701807723</v>
      </c>
      <c r="AE469" s="37" t="n">
        <v>0</v>
      </c>
      <c r="AF469" s="37" t="n">
        <v>0</v>
      </c>
      <c r="AG469" s="38" t="n">
        <v>0</v>
      </c>
      <c r="AH469" s="39" t="n"/>
      <c r="AI469" s="39" t="n"/>
    </row>
    <row r="470" ht="15.75" customHeight="1" s="34">
      <c r="A470" s="17" t="inlineStr">
        <is>
          <t>North Carolina</t>
        </is>
      </c>
      <c r="B470" s="18" t="inlineStr">
        <is>
          <t>LULUCF - Urban Trees</t>
        </is>
      </c>
      <c r="C470" s="35" t="n">
        <v>-2.84342826768</v>
      </c>
      <c r="D470" s="35" t="n">
        <v>-2.957892153216001</v>
      </c>
      <c r="E470" s="35" t="n">
        <v>-3.072356038752001</v>
      </c>
      <c r="F470" s="35" t="n">
        <v>-3.186819924288</v>
      </c>
      <c r="G470" s="35" t="n">
        <v>-3.301283809824001</v>
      </c>
      <c r="H470" s="35" t="n">
        <v>-3.415747695360001</v>
      </c>
      <c r="I470" s="35" t="n">
        <v>-3.530211580896001</v>
      </c>
      <c r="J470" s="35" t="n">
        <v>-3.644675466432001</v>
      </c>
      <c r="K470" s="35" t="n">
        <v>-3.759139351968001</v>
      </c>
      <c r="L470" s="35" t="n">
        <v>-3.873603237504002</v>
      </c>
      <c r="M470" s="35" t="n">
        <v>-3.98806712304</v>
      </c>
      <c r="N470" s="35" t="n">
        <v>-4.105677011526587</v>
      </c>
      <c r="O470" s="35" t="n">
        <v>-4.223286900013174</v>
      </c>
      <c r="P470" s="35" t="n">
        <v>-4.34089678849976</v>
      </c>
      <c r="Q470" s="35" t="n">
        <v>-4.458506676986346</v>
      </c>
      <c r="R470" s="35" t="n">
        <v>-4.576116565472932</v>
      </c>
      <c r="S470" s="35" t="n">
        <v>-4.693726453959518</v>
      </c>
      <c r="T470" s="35" t="n">
        <v>-4.811336342446105</v>
      </c>
      <c r="U470" s="35" t="n">
        <v>-4.928946230932692</v>
      </c>
      <c r="V470" s="35" t="n">
        <v>-5.04655611941928</v>
      </c>
      <c r="W470" s="35" t="n">
        <v>-5.164166007905866</v>
      </c>
      <c r="X470" s="35" t="n">
        <v>-5.281775896392409</v>
      </c>
      <c r="Y470" s="35" t="n">
        <v>-5.399385784878992</v>
      </c>
      <c r="Z470" s="35" t="n">
        <v>-5.516995673365573</v>
      </c>
      <c r="AA470" s="35" t="n">
        <v>-5.634605561852156</v>
      </c>
      <c r="AB470" s="35" t="n">
        <v>-5.752215450338737</v>
      </c>
      <c r="AC470" s="35" t="n">
        <v>-5.869825338825371</v>
      </c>
      <c r="AD470" s="35" t="n">
        <v>-5.987435227311954</v>
      </c>
      <c r="AE470" s="35" t="n">
        <v>0</v>
      </c>
      <c r="AF470" s="35" t="n">
        <v>0</v>
      </c>
      <c r="AG470" s="36" t="n">
        <v>0</v>
      </c>
    </row>
    <row r="471" ht="15.75" customHeight="1" s="34">
      <c r="A471" s="21" t="inlineStr">
        <is>
          <t>North Carolina</t>
        </is>
      </c>
      <c r="B471" s="22" t="inlineStr">
        <is>
          <t>LULUCF - Landfilled Yard Trimmings and Food Scraps</t>
        </is>
      </c>
      <c r="C471" s="37" t="n">
        <v>-0.6362436666205397</v>
      </c>
      <c r="D471" s="37" t="n">
        <v>-0.6046759254427148</v>
      </c>
      <c r="E471" s="37" t="n">
        <v>-0.5977339850102665</v>
      </c>
      <c r="F471" s="37" t="n">
        <v>-0.5279804627981952</v>
      </c>
      <c r="G471" s="37" t="n">
        <v>-0.4702562948135263</v>
      </c>
      <c r="H471" s="37" t="n">
        <v>-0.39393504991243</v>
      </c>
      <c r="I471" s="37" t="n">
        <v>-0.3288728981437524</v>
      </c>
      <c r="J471" s="37" t="n">
        <v>-0.351736165672962</v>
      </c>
      <c r="K471" s="37" t="n">
        <v>-0.3512761163932525</v>
      </c>
      <c r="L471" s="37" t="n">
        <v>-0.3289815174561935</v>
      </c>
      <c r="M471" s="37" t="n">
        <v>-0.3455570301381382</v>
      </c>
      <c r="N471" s="37" t="n">
        <v>-0.3542582704363789</v>
      </c>
      <c r="O471" s="37" t="n">
        <v>-0.3608039773651898</v>
      </c>
      <c r="P471" s="37" t="n">
        <v>-0.3134605534673274</v>
      </c>
      <c r="Q471" s="37" t="n">
        <v>-0.3085076127948232</v>
      </c>
      <c r="R471" s="37" t="n">
        <v>-0.3095313849226057</v>
      </c>
      <c r="S471" s="37" t="n">
        <v>-0.3095797533020563</v>
      </c>
      <c r="T471" s="37" t="n">
        <v>-0.2976040947947012</v>
      </c>
      <c r="U471" s="37" t="n">
        <v>-0.2938831524552396</v>
      </c>
      <c r="V471" s="37" t="n">
        <v>-0.3325138086028712</v>
      </c>
      <c r="W471" s="37" t="n">
        <v>-0.3551219177858948</v>
      </c>
      <c r="X471" s="37" t="n">
        <v>-0.3502018949300907</v>
      </c>
      <c r="Y471" s="37" t="n">
        <v>-0.3469833787019913</v>
      </c>
      <c r="Z471" s="37" t="n">
        <v>-0.3320701399976564</v>
      </c>
      <c r="AA471" s="37" t="n">
        <v>-0.3308346609183935</v>
      </c>
      <c r="AB471" s="37" t="n">
        <v>-0.332519036851617</v>
      </c>
      <c r="AC471" s="37" t="n">
        <v>-0.3332328649796653</v>
      </c>
      <c r="AD471" s="37" t="n">
        <v>-0.3340578499408298</v>
      </c>
      <c r="AE471" s="37" t="n">
        <v>0</v>
      </c>
      <c r="AF471" s="37" t="n">
        <v>0</v>
      </c>
      <c r="AG471" s="38" t="n">
        <v>0</v>
      </c>
    </row>
    <row r="472" ht="15.75" customHeight="1" s="34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35" t="n">
        <v>-0.05030636669654343</v>
      </c>
      <c r="D472" s="35" t="n">
        <v>-0.04708774340334776</v>
      </c>
      <c r="E472" s="35" t="n">
        <v>-0.0461967038412357</v>
      </c>
      <c r="F472" s="35" t="n">
        <v>-0.03699624855786911</v>
      </c>
      <c r="G472" s="35" t="n">
        <v>-0.03039473496498372</v>
      </c>
      <c r="H472" s="35" t="n">
        <v>-0.0219855187434786</v>
      </c>
      <c r="I472" s="35" t="n">
        <v>-0.01458593256909595</v>
      </c>
      <c r="J472" s="35" t="n">
        <v>-0.01487805323198605</v>
      </c>
      <c r="K472" s="35" t="n">
        <v>-0.01545724396938774</v>
      </c>
      <c r="L472" s="35" t="n">
        <v>-0.01351865586662268</v>
      </c>
      <c r="M472" s="35" t="n">
        <v>-0.01442339125020698</v>
      </c>
      <c r="N472" s="35" t="n">
        <v>-0.0167889165433463</v>
      </c>
      <c r="O472" s="35" t="n">
        <v>-0.0185558266357279</v>
      </c>
      <c r="P472" s="35" t="n">
        <v>-0.01330453886674451</v>
      </c>
      <c r="Q472" s="35" t="n">
        <v>-0.01149091688712929</v>
      </c>
      <c r="R472" s="35" t="n">
        <v>-0.01326401839931932</v>
      </c>
      <c r="S472" s="35" t="n">
        <v>-0.01466297981187332</v>
      </c>
      <c r="T472" s="35" t="n">
        <v>-0.01476481340474008</v>
      </c>
      <c r="U472" s="35" t="n">
        <v>-0.01551485354764641</v>
      </c>
      <c r="V472" s="35" t="n">
        <v>-0.01962634034807077</v>
      </c>
      <c r="W472" s="35" t="n">
        <v>-0.0222793335953279</v>
      </c>
      <c r="X472" s="35" t="n">
        <v>-0.02265006399522417</v>
      </c>
      <c r="Y472" s="35" t="n">
        <v>-0.02305196941157097</v>
      </c>
      <c r="Z472" s="35" t="n">
        <v>-0.02208778439805568</v>
      </c>
      <c r="AA472" s="35" t="n">
        <v>-0.02214913574134001</v>
      </c>
      <c r="AB472" s="35" t="n">
        <v>-0.02252753838682834</v>
      </c>
      <c r="AC472" s="35" t="n">
        <v>-0.02290811225993483</v>
      </c>
      <c r="AD472" s="35" t="n">
        <v>-0.02325000793217263</v>
      </c>
      <c r="AE472" s="35" t="n">
        <v>0</v>
      </c>
      <c r="AF472" s="35" t="n">
        <v>0</v>
      </c>
      <c r="AG472" s="36" t="n">
        <v>0</v>
      </c>
    </row>
    <row r="473" ht="15.75" customHeight="1" s="34">
      <c r="A473" s="21" t="inlineStr">
        <is>
          <t>North Carolina</t>
        </is>
      </c>
      <c r="B473" s="22" t="inlineStr">
        <is>
          <t>LULUCF - Landfilled Yard Trimmings and Food Scraps - Leaves</t>
        </is>
      </c>
      <c r="C473" s="37" t="n">
        <v>-0.2600781811403625</v>
      </c>
      <c r="D473" s="37" t="n">
        <v>-0.2500314022752925</v>
      </c>
      <c r="E473" s="37" t="n">
        <v>-0.246690138923616</v>
      </c>
      <c r="F473" s="37" t="n">
        <v>-0.2171928799136598</v>
      </c>
      <c r="G473" s="37" t="n">
        <v>-0.1942794876496044</v>
      </c>
      <c r="H473" s="37" t="n">
        <v>-0.1647210352248156</v>
      </c>
      <c r="I473" s="37" t="n">
        <v>-0.1371072398895885</v>
      </c>
      <c r="J473" s="37" t="n">
        <v>-0.1326330756717191</v>
      </c>
      <c r="K473" s="37" t="n">
        <v>-0.1295118081061549</v>
      </c>
      <c r="L473" s="37" t="n">
        <v>-0.1189768853215799</v>
      </c>
      <c r="M473" s="37" t="n">
        <v>-0.1173481900328711</v>
      </c>
      <c r="N473" s="37" t="n">
        <v>-0.1207876580514267</v>
      </c>
      <c r="O473" s="37" t="n">
        <v>-0.1230612676158942</v>
      </c>
      <c r="P473" s="37" t="n">
        <v>-0.1039102594159772</v>
      </c>
      <c r="Q473" s="37" t="n">
        <v>-0.09482645139554885</v>
      </c>
      <c r="R473" s="37" t="n">
        <v>-0.09799835142396644</v>
      </c>
      <c r="S473" s="37" t="n">
        <v>-0.1000673600329028</v>
      </c>
      <c r="T473" s="37" t="n">
        <v>-0.09636529865332569</v>
      </c>
      <c r="U473" s="37" t="n">
        <v>-0.09643962774774673</v>
      </c>
      <c r="V473" s="37" t="n">
        <v>-0.1136512638689751</v>
      </c>
      <c r="W473" s="37" t="n">
        <v>-0.1240690282751968</v>
      </c>
      <c r="X473" s="37" t="n">
        <v>-0.1235577782695705</v>
      </c>
      <c r="Y473" s="37" t="n">
        <v>-0.1235240296189368</v>
      </c>
      <c r="Z473" s="37" t="n">
        <v>-0.1170065174552642</v>
      </c>
      <c r="AA473" s="37" t="n">
        <v>-0.1158107890426906</v>
      </c>
      <c r="AB473" s="37" t="n">
        <v>-0.1163965120094428</v>
      </c>
      <c r="AC473" s="37" t="n">
        <v>-0.1171765341096507</v>
      </c>
      <c r="AD473" s="37" t="n">
        <v>-0.1179242499920019</v>
      </c>
      <c r="AE473" s="37" t="n">
        <v>0</v>
      </c>
      <c r="AF473" s="37" t="n">
        <v>0</v>
      </c>
      <c r="AG473" s="38" t="n">
        <v>0</v>
      </c>
    </row>
    <row r="474" ht="15.75" customHeight="1" s="34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35" t="n">
        <v>-0.2588187796352244</v>
      </c>
      <c r="D474" s="35" t="n">
        <v>-0.2481610203540333</v>
      </c>
      <c r="E474" s="35" t="n">
        <v>-0.2444338855085021</v>
      </c>
      <c r="F474" s="35" t="n">
        <v>-0.2137656536332702</v>
      </c>
      <c r="G474" s="35" t="n">
        <v>-0.1899341310276034</v>
      </c>
      <c r="H474" s="35" t="n">
        <v>-0.1592969717285241</v>
      </c>
      <c r="I474" s="35" t="n">
        <v>-0.1307154772161193</v>
      </c>
      <c r="J474" s="35" t="n">
        <v>-0.1260253419113025</v>
      </c>
      <c r="K474" s="35" t="n">
        <v>-0.1227392351660731</v>
      </c>
      <c r="L474" s="35" t="n">
        <v>-0.1118217079720281</v>
      </c>
      <c r="M474" s="35" t="n">
        <v>-0.1101007685348733</v>
      </c>
      <c r="N474" s="35" t="n">
        <v>-0.1136069020474515</v>
      </c>
      <c r="O474" s="35" t="n">
        <v>-0.1159081774918995</v>
      </c>
      <c r="P474" s="35" t="n">
        <v>-0.09613176125808923</v>
      </c>
      <c r="Q474" s="35" t="n">
        <v>-0.08676179593288665</v>
      </c>
      <c r="R474" s="35" t="n">
        <v>-0.08976246633342148</v>
      </c>
      <c r="S474" s="35" t="n">
        <v>-0.0917303189553639</v>
      </c>
      <c r="T474" s="35" t="n">
        <v>-0.08829300433680358</v>
      </c>
      <c r="U474" s="35" t="n">
        <v>-0.08839282450944301</v>
      </c>
      <c r="V474" s="35" t="n">
        <v>-0.1045438423244917</v>
      </c>
      <c r="W474" s="35" t="n">
        <v>-0.1143316078114763</v>
      </c>
      <c r="X474" s="35" t="n">
        <v>-0.113883032530947</v>
      </c>
      <c r="Y474" s="35" t="n">
        <v>-0.1138816551731416</v>
      </c>
      <c r="Z474" s="35" t="n">
        <v>-0.1078073892181266</v>
      </c>
      <c r="AA474" s="35" t="n">
        <v>-0.1067175178894269</v>
      </c>
      <c r="AB474" s="35" t="n">
        <v>-0.1072960713464845</v>
      </c>
      <c r="AC474" s="35" t="n">
        <v>-0.1080564685857297</v>
      </c>
      <c r="AD474" s="35" t="n">
        <v>-0.108786445338647</v>
      </c>
      <c r="AE474" s="35" t="n">
        <v>0</v>
      </c>
      <c r="AF474" s="35" t="n">
        <v>0</v>
      </c>
      <c r="AG474" s="36" t="n">
        <v>0</v>
      </c>
    </row>
    <row r="475" ht="15.75" customHeight="1" s="34">
      <c r="A475" s="21" t="inlineStr">
        <is>
          <t>North Carolina</t>
        </is>
      </c>
      <c r="B475" s="22" t="inlineStr">
        <is>
          <t>LULUCF - Landfilled Yard Trimmings and Food Scraps - Landfilled Food Scraps</t>
        </is>
      </c>
      <c r="C475" s="37" t="n">
        <v>-0.06704033914840946</v>
      </c>
      <c r="D475" s="37" t="n">
        <v>-0.05939575941004114</v>
      </c>
      <c r="E475" s="37" t="n">
        <v>-0.06041325673691279</v>
      </c>
      <c r="F475" s="37" t="n">
        <v>-0.06002568069339611</v>
      </c>
      <c r="G475" s="37" t="n">
        <v>-0.0556479411713348</v>
      </c>
      <c r="H475" s="37" t="n">
        <v>-0.04793152421561175</v>
      </c>
      <c r="I475" s="37" t="n">
        <v>-0.04646424846894861</v>
      </c>
      <c r="J475" s="37" t="n">
        <v>-0.07819969485795437</v>
      </c>
      <c r="K475" s="37" t="n">
        <v>-0.08356782915163674</v>
      </c>
      <c r="L475" s="37" t="n">
        <v>-0.08466426829596282</v>
      </c>
      <c r="M475" s="37" t="n">
        <v>-0.1036846803201868</v>
      </c>
      <c r="N475" s="37" t="n">
        <v>-0.1030747937941544</v>
      </c>
      <c r="O475" s="37" t="n">
        <v>-0.1032787056216681</v>
      </c>
      <c r="P475" s="37" t="n">
        <v>-0.1001139939265165</v>
      </c>
      <c r="Q475" s="37" t="n">
        <v>-0.1154284485792584</v>
      </c>
      <c r="R475" s="37" t="n">
        <v>-0.1085065487658985</v>
      </c>
      <c r="S475" s="37" t="n">
        <v>-0.1031190945019163</v>
      </c>
      <c r="T475" s="37" t="n">
        <v>-0.09818097839983181</v>
      </c>
      <c r="U475" s="37" t="n">
        <v>-0.09353584665040345</v>
      </c>
      <c r="V475" s="37" t="n">
        <v>-0.09469236206133366</v>
      </c>
      <c r="W475" s="37" t="n">
        <v>-0.09444194810389391</v>
      </c>
      <c r="X475" s="37" t="n">
        <v>-0.09011102013434905</v>
      </c>
      <c r="Y475" s="37" t="n">
        <v>-0.08652572449834198</v>
      </c>
      <c r="Z475" s="37" t="n">
        <v>-0.08516844892620998</v>
      </c>
      <c r="AA475" s="37" t="n">
        <v>-0.086157218244936</v>
      </c>
      <c r="AB475" s="37" t="n">
        <v>-0.08629891510886144</v>
      </c>
      <c r="AC475" s="37" t="n">
        <v>-0.08509175002435009</v>
      </c>
      <c r="AD475" s="37" t="n">
        <v>-0.08409714667800813</v>
      </c>
      <c r="AE475" s="37" t="n">
        <v>0</v>
      </c>
      <c r="AF475" s="37" t="n">
        <v>0</v>
      </c>
      <c r="AG475" s="38" t="n">
        <v>0</v>
      </c>
    </row>
    <row r="476" ht="15.75" customHeight="1" s="34">
      <c r="A476" s="17" t="inlineStr">
        <is>
          <t>North Carolina</t>
        </is>
      </c>
      <c r="B476" s="18" t="inlineStr">
        <is>
          <t>LULUCF - Forest Fires</t>
        </is>
      </c>
      <c r="C476" s="35" t="n">
        <v>0</v>
      </c>
      <c r="D476" s="35" t="n">
        <v>0</v>
      </c>
      <c r="E476" s="35" t="n">
        <v>0</v>
      </c>
      <c r="F476" s="35" t="n">
        <v>0</v>
      </c>
      <c r="G476" s="35" t="n">
        <v>0</v>
      </c>
      <c r="H476" s="35" t="n">
        <v>0</v>
      </c>
      <c r="I476" s="35" t="n">
        <v>0</v>
      </c>
      <c r="J476" s="35" t="n">
        <v>0</v>
      </c>
      <c r="K476" s="35" t="n">
        <v>0</v>
      </c>
      <c r="L476" s="35" t="n">
        <v>0</v>
      </c>
      <c r="M476" s="35" t="n">
        <v>0</v>
      </c>
      <c r="N476" s="35" t="n">
        <v>0</v>
      </c>
      <c r="O476" s="35" t="n">
        <v>0</v>
      </c>
      <c r="P476" s="35" t="n">
        <v>0</v>
      </c>
      <c r="Q476" s="35" t="n">
        <v>0</v>
      </c>
      <c r="R476" s="35" t="n">
        <v>0</v>
      </c>
      <c r="S476" s="35" t="n">
        <v>0</v>
      </c>
      <c r="T476" s="35" t="n">
        <v>0</v>
      </c>
      <c r="U476" s="35" t="n">
        <v>0</v>
      </c>
      <c r="V476" s="35" t="n">
        <v>0</v>
      </c>
      <c r="W476" s="35" t="n">
        <v>0</v>
      </c>
      <c r="X476" s="35" t="n">
        <v>0</v>
      </c>
      <c r="Y476" s="35" t="n">
        <v>0</v>
      </c>
      <c r="Z476" s="35" t="n">
        <v>0</v>
      </c>
      <c r="AA476" s="35" t="n">
        <v>0</v>
      </c>
      <c r="AB476" s="35" t="n">
        <v>0</v>
      </c>
      <c r="AC476" s="35" t="n">
        <v>0</v>
      </c>
      <c r="AD476" s="35" t="n">
        <v>0</v>
      </c>
      <c r="AE476" s="35" t="n">
        <v>0</v>
      </c>
      <c r="AF476" s="35" t="n">
        <v>0</v>
      </c>
      <c r="AG476" s="36" t="n">
        <v>0</v>
      </c>
    </row>
    <row r="477" ht="15.75" customHeight="1" s="34">
      <c r="A477" s="17" t="inlineStr">
        <is>
          <t>North Carolina</t>
        </is>
      </c>
      <c r="B477" s="18" t="inlineStr">
        <is>
          <t>LULUCF - Agricultural Soil Carbon Flux</t>
        </is>
      </c>
      <c r="C477" s="35" t="n">
        <v>-0.2263512651488903</v>
      </c>
      <c r="D477" s="35" t="n">
        <v>-0.2969181686467806</v>
      </c>
      <c r="E477" s="35" t="n">
        <v>-0.4610851425932762</v>
      </c>
      <c r="F477" s="35" t="n">
        <v>-0.1202405254308239</v>
      </c>
      <c r="G477" s="35" t="n">
        <v>0.1989225367665548</v>
      </c>
      <c r="H477" s="35" t="n">
        <v>-0.1643938743593665</v>
      </c>
      <c r="I477" s="35" t="n">
        <v>-0.1244021567401827</v>
      </c>
      <c r="J477" s="35" t="n">
        <v>-0.1399488115149336</v>
      </c>
      <c r="K477" s="35" t="n">
        <v>-0.2634380597682261</v>
      </c>
      <c r="L477" s="35" t="n">
        <v>-0.0724722571757996</v>
      </c>
      <c r="M477" s="35" t="n">
        <v>-0.3238159233307717</v>
      </c>
      <c r="N477" s="35" t="n">
        <v>-0.6066647458256008</v>
      </c>
      <c r="O477" s="35" t="n">
        <v>-0.04475146985437942</v>
      </c>
      <c r="P477" s="35" t="n">
        <v>1.073131020813743</v>
      </c>
      <c r="Q477" s="35" t="n">
        <v>0.6977254437298718</v>
      </c>
      <c r="R477" s="35" t="n">
        <v>0.7490324324614225</v>
      </c>
      <c r="S477" s="35" t="n">
        <v>0.6008826501221087</v>
      </c>
      <c r="T477" s="35" t="n">
        <v>0.01377582654685235</v>
      </c>
      <c r="U477" s="35" t="n">
        <v>1.222694619223714</v>
      </c>
      <c r="V477" s="35" t="n">
        <v>1.12723968741465</v>
      </c>
      <c r="W477" s="35" t="n">
        <v>0.5694825465339327</v>
      </c>
      <c r="X477" s="35" t="n">
        <v>0.9299840973250316</v>
      </c>
      <c r="Y477" s="35" t="n">
        <v>1.466429731946017</v>
      </c>
      <c r="Z477" s="35" t="n">
        <v>1.471005833540232</v>
      </c>
      <c r="AA477" s="35" t="n">
        <v>1.637502428409372</v>
      </c>
      <c r="AB477" s="35" t="n">
        <v>1.80399902327846</v>
      </c>
      <c r="AC477" s="35" t="n">
        <v>1.9704956181476</v>
      </c>
      <c r="AD477" s="35" t="n">
        <v>2.136992213016687</v>
      </c>
      <c r="AE477" s="35" t="n">
        <v>2.136992213016687</v>
      </c>
      <c r="AF477" s="35" t="n">
        <v>2.136992213016687</v>
      </c>
      <c r="AG477" s="36" t="n">
        <v>2.136992213016687</v>
      </c>
    </row>
    <row r="478" ht="15.75" customHeight="1" s="34">
      <c r="A478" s="17" t="inlineStr">
        <is>
          <t>North Dakota</t>
        </is>
      </c>
      <c r="B478" s="18" t="inlineStr">
        <is>
          <t>LULUCF - Forest Carbon Flux - Aboveground Biomass</t>
        </is>
      </c>
      <c r="C478" s="35" t="n">
        <v>-0.3017004139452955</v>
      </c>
      <c r="D478" s="35" t="n">
        <v>-0.3017004139452825</v>
      </c>
      <c r="E478" s="35" t="n">
        <v>-0.3017004139452955</v>
      </c>
      <c r="F478" s="35" t="n">
        <v>-0.301700413945289</v>
      </c>
      <c r="G478" s="35" t="n">
        <v>-0.2844619207836688</v>
      </c>
      <c r="H478" s="35" t="n">
        <v>-0.2478125934884687</v>
      </c>
      <c r="I478" s="35" t="n">
        <v>-0.2478125934885013</v>
      </c>
      <c r="J478" s="35" t="n">
        <v>-0.2478125934884883</v>
      </c>
      <c r="K478" s="35" t="n">
        <v>-0.2478125934884883</v>
      </c>
      <c r="L478" s="35" t="n">
        <v>-0.2478125934884948</v>
      </c>
      <c r="M478" s="35" t="n">
        <v>-0.2478125934884883</v>
      </c>
      <c r="N478" s="35" t="n">
        <v>-0.2478125934884752</v>
      </c>
      <c r="O478" s="35" t="n">
        <v>-0.2478125934885078</v>
      </c>
      <c r="P478" s="35" t="n">
        <v>-0.1536737187867363</v>
      </c>
      <c r="Q478" s="35" t="n">
        <v>-0.09786217185463997</v>
      </c>
      <c r="R478" s="35" t="n">
        <v>-0.09786217185465299</v>
      </c>
      <c r="S478" s="35" t="n">
        <v>-0.09786217185464648</v>
      </c>
      <c r="T478" s="35" t="n">
        <v>-0.08299547106040586</v>
      </c>
      <c r="U478" s="35" t="n">
        <v>-0.3092366897224714</v>
      </c>
      <c r="V478" s="35" t="n">
        <v>-0.5551182145121196</v>
      </c>
      <c r="W478" s="35" t="n">
        <v>-0.5551182145121327</v>
      </c>
      <c r="X478" s="35" t="n">
        <v>-0.5551182145120676</v>
      </c>
      <c r="Y478" s="35" t="n">
        <v>-0.5551182145121392</v>
      </c>
      <c r="Z478" s="35" t="n">
        <v>-0.5551182145121327</v>
      </c>
      <c r="AA478" s="35" t="n">
        <v>-0.5551182145121327</v>
      </c>
      <c r="AB478" s="35" t="n">
        <v>-0.5551182145121327</v>
      </c>
      <c r="AC478" s="35" t="n">
        <v>-0.5551182145121327</v>
      </c>
      <c r="AD478" s="35" t="n">
        <v>-0.5551182145121327</v>
      </c>
      <c r="AE478" s="35" t="n">
        <v>0</v>
      </c>
      <c r="AF478" s="35" t="n">
        <v>0</v>
      </c>
      <c r="AG478" s="36" t="n">
        <v>0</v>
      </c>
    </row>
    <row r="479" ht="15.75" customHeight="1" s="34">
      <c r="A479" s="21" t="inlineStr">
        <is>
          <t>North Dakota</t>
        </is>
      </c>
      <c r="B479" s="22" t="inlineStr">
        <is>
          <t>LULUCF - Forest Carbon Flux - Belowground Biomass</t>
        </is>
      </c>
      <c r="C479" s="37" t="n">
        <v>-0.05518539740287183</v>
      </c>
      <c r="D479" s="37" t="n">
        <v>-0.05518539740287998</v>
      </c>
      <c r="E479" s="37" t="n">
        <v>-0.05518539740287346</v>
      </c>
      <c r="F479" s="37" t="n">
        <v>-0.05518539740287753</v>
      </c>
      <c r="G479" s="37" t="n">
        <v>-0.05216362429779786</v>
      </c>
      <c r="H479" s="37" t="n">
        <v>-0.04573932795470729</v>
      </c>
      <c r="I479" s="37" t="n">
        <v>-0.04573932795471136</v>
      </c>
      <c r="J479" s="37" t="n">
        <v>-0.04573932795470973</v>
      </c>
      <c r="K479" s="37" t="n">
        <v>-0.04573932795470973</v>
      </c>
      <c r="L479" s="37" t="n">
        <v>-0.04573932795471054</v>
      </c>
      <c r="M479" s="37" t="n">
        <v>-0.04573932795471054</v>
      </c>
      <c r="N479" s="37" t="n">
        <v>-0.04573932795470973</v>
      </c>
      <c r="O479" s="37" t="n">
        <v>-0.04573932795471054</v>
      </c>
      <c r="P479" s="37" t="n">
        <v>-0.02752346838160865</v>
      </c>
      <c r="Q479" s="37" t="n">
        <v>-0.01672394156876766</v>
      </c>
      <c r="R479" s="37" t="n">
        <v>-0.01672394156876278</v>
      </c>
      <c r="S479" s="37" t="n">
        <v>-0.01672394156876848</v>
      </c>
      <c r="T479" s="37" t="n">
        <v>-0.01507208592496216</v>
      </c>
      <c r="U479" s="37" t="n">
        <v>-0.05914705460530663</v>
      </c>
      <c r="V479" s="37" t="n">
        <v>-0.1070482309173354</v>
      </c>
      <c r="W479" s="37" t="n">
        <v>-0.1070482309173411</v>
      </c>
      <c r="X479" s="37" t="n">
        <v>-0.1070482309173329</v>
      </c>
      <c r="Y479" s="37" t="n">
        <v>-0.1070482309173411</v>
      </c>
      <c r="Z479" s="37" t="n">
        <v>-0.1070482309173378</v>
      </c>
      <c r="AA479" s="37" t="n">
        <v>-0.1070482309173378</v>
      </c>
      <c r="AB479" s="37" t="n">
        <v>-0.1070482309173378</v>
      </c>
      <c r="AC479" s="37" t="n">
        <v>-0.1070482309173378</v>
      </c>
      <c r="AD479" s="37" t="n">
        <v>-0.1070482309173378</v>
      </c>
      <c r="AE479" s="37" t="n">
        <v>0</v>
      </c>
      <c r="AF479" s="37" t="n">
        <v>0</v>
      </c>
      <c r="AG479" s="38" t="n">
        <v>0</v>
      </c>
    </row>
    <row r="480" ht="15.75" customHeight="1" s="34">
      <c r="A480" s="17" t="inlineStr">
        <is>
          <t>North Dakota</t>
        </is>
      </c>
      <c r="B480" s="18" t="inlineStr">
        <is>
          <t>LULUCF - Forest Carbon Flux - Dead Wood</t>
        </is>
      </c>
      <c r="C480" s="35" t="n">
        <v>-0.09258970259940136</v>
      </c>
      <c r="D480" s="35" t="n">
        <v>-0.09258970259939972</v>
      </c>
      <c r="E480" s="35" t="n">
        <v>-0.09258970259940054</v>
      </c>
      <c r="F480" s="35" t="n">
        <v>-0.09258970259940054</v>
      </c>
      <c r="G480" s="35" t="n">
        <v>-0.086014202059427</v>
      </c>
      <c r="H480" s="35" t="n">
        <v>-0.07203731777878067</v>
      </c>
      <c r="I480" s="35" t="n">
        <v>-0.07203731777878067</v>
      </c>
      <c r="J480" s="35" t="n">
        <v>-0.07203731777878067</v>
      </c>
      <c r="K480" s="35" t="n">
        <v>-0.07203731777877986</v>
      </c>
      <c r="L480" s="35" t="n">
        <v>-0.07203731777878149</v>
      </c>
      <c r="M480" s="35" t="n">
        <v>-0.07203731777877986</v>
      </c>
      <c r="N480" s="35" t="n">
        <v>-0.07203731777877986</v>
      </c>
      <c r="O480" s="35" t="n">
        <v>-0.07203731777878067</v>
      </c>
      <c r="P480" s="35" t="n">
        <v>-0.0467662450513527</v>
      </c>
      <c r="Q480" s="35" t="n">
        <v>-0.03178393656275569</v>
      </c>
      <c r="R480" s="35" t="n">
        <v>-0.03178393656275569</v>
      </c>
      <c r="S480" s="35" t="n">
        <v>-0.03178393656275731</v>
      </c>
      <c r="T480" s="35" t="n">
        <v>-0.02606215914382999</v>
      </c>
      <c r="U480" s="35" t="n">
        <v>0.0720024995449832</v>
      </c>
      <c r="V480" s="35" t="n">
        <v>0.1785802838628819</v>
      </c>
      <c r="W480" s="35" t="n">
        <v>0.1785802838628835</v>
      </c>
      <c r="X480" s="35" t="n">
        <v>0.1785802838628632</v>
      </c>
      <c r="Y480" s="35" t="n">
        <v>0.1785802838628843</v>
      </c>
      <c r="Z480" s="35" t="n">
        <v>0.1785802838628819</v>
      </c>
      <c r="AA480" s="35" t="n">
        <v>0.1785802838628819</v>
      </c>
      <c r="AB480" s="35" t="n">
        <v>0.1785802838628819</v>
      </c>
      <c r="AC480" s="35" t="n">
        <v>0.1785802838628819</v>
      </c>
      <c r="AD480" s="35" t="n">
        <v>0.1785802838628819</v>
      </c>
      <c r="AE480" s="35" t="n">
        <v>0</v>
      </c>
      <c r="AF480" s="35" t="n">
        <v>0</v>
      </c>
      <c r="AG480" s="36" t="n">
        <v>0</v>
      </c>
    </row>
    <row r="481" ht="15.75" customHeight="1" s="34">
      <c r="A481" s="21" t="inlineStr">
        <is>
          <t>North Dakota</t>
        </is>
      </c>
      <c r="B481" s="22" t="inlineStr">
        <is>
          <t>LULUCF - Forest Carbon Flux - Litter</t>
        </is>
      </c>
      <c r="C481" s="37" t="n">
        <v>-0.09498379503561974</v>
      </c>
      <c r="D481" s="37" t="n">
        <v>-0.094983795035623</v>
      </c>
      <c r="E481" s="37" t="n">
        <v>-0.09498379503561649</v>
      </c>
      <c r="F481" s="37" t="n">
        <v>-0.09498379503561974</v>
      </c>
      <c r="G481" s="37" t="n">
        <v>-0.1187330014176056</v>
      </c>
      <c r="H481" s="37" t="n">
        <v>-0.1692232648135851</v>
      </c>
      <c r="I481" s="37" t="n">
        <v>-0.169223264813577</v>
      </c>
      <c r="J481" s="37" t="n">
        <v>-0.1692232648135819</v>
      </c>
      <c r="K481" s="37" t="n">
        <v>-0.1692232648135819</v>
      </c>
      <c r="L481" s="37" t="n">
        <v>-0.1692232648135835</v>
      </c>
      <c r="M481" s="37" t="n">
        <v>-0.1692232648135819</v>
      </c>
      <c r="N481" s="37" t="n">
        <v>-0.1692232648135819</v>
      </c>
      <c r="O481" s="37" t="n">
        <v>-0.1692232648135786</v>
      </c>
      <c r="P481" s="37" t="n">
        <v>-0.1320985148100739</v>
      </c>
      <c r="Q481" s="37" t="n">
        <v>-0.1100885881593882</v>
      </c>
      <c r="R481" s="37" t="n">
        <v>-0.1100885881593931</v>
      </c>
      <c r="S481" s="37" t="n">
        <v>-0.1100885881593849</v>
      </c>
      <c r="T481" s="37" t="n">
        <v>-0.1100885881593963</v>
      </c>
      <c r="U481" s="37" t="n">
        <v>-0.04075082742886312</v>
      </c>
      <c r="V481" s="37" t="n">
        <v>0.03460623807292758</v>
      </c>
      <c r="W481" s="37" t="n">
        <v>0.03460623807292432</v>
      </c>
      <c r="X481" s="37" t="n">
        <v>0.03460623807292432</v>
      </c>
      <c r="Y481" s="37" t="n">
        <v>0.03460623807292595</v>
      </c>
      <c r="Z481" s="37" t="n">
        <v>0.03460623807292107</v>
      </c>
      <c r="AA481" s="37" t="n">
        <v>0.03460623807292107</v>
      </c>
      <c r="AB481" s="37" t="n">
        <v>0.03460623807292107</v>
      </c>
      <c r="AC481" s="37" t="n">
        <v>0.03460623807292107</v>
      </c>
      <c r="AD481" s="37" t="n">
        <v>0.03460623807292107</v>
      </c>
      <c r="AE481" s="37" t="n">
        <v>0</v>
      </c>
      <c r="AF481" s="37" t="n">
        <v>0</v>
      </c>
      <c r="AG481" s="38" t="n">
        <v>0</v>
      </c>
    </row>
    <row r="482" ht="15.75" customHeight="1" s="34">
      <c r="A482" s="17" t="inlineStr">
        <is>
          <t>North Dakota</t>
        </is>
      </c>
      <c r="B482" s="18" t="inlineStr">
        <is>
          <t>LULUCF - Forest Carbon Flux - Soil Organic Carbon</t>
        </is>
      </c>
      <c r="C482" s="35" t="n">
        <v>-0.4776721472488449</v>
      </c>
      <c r="D482" s="35" t="n">
        <v>-0.4776721472488319</v>
      </c>
      <c r="E482" s="35" t="n">
        <v>-0.4776721472488058</v>
      </c>
      <c r="F482" s="35" t="n">
        <v>-0.4776721472488319</v>
      </c>
      <c r="G482" s="35" t="n">
        <v>-0.7216026209801711</v>
      </c>
      <c r="H482" s="35" t="n">
        <v>-1.240193165477032</v>
      </c>
      <c r="I482" s="35" t="n">
        <v>-1.240193165476993</v>
      </c>
      <c r="J482" s="35" t="n">
        <v>-1.240193165477058</v>
      </c>
      <c r="K482" s="35" t="n">
        <v>-1.240193165476993</v>
      </c>
      <c r="L482" s="35" t="n">
        <v>-1.240193165477032</v>
      </c>
      <c r="M482" s="35" t="n">
        <v>-1.240193165477058</v>
      </c>
      <c r="N482" s="35" t="n">
        <v>-1.240193165477045</v>
      </c>
      <c r="O482" s="35" t="n">
        <v>-1.24019316547698</v>
      </c>
      <c r="P482" s="35" t="n">
        <v>-0.9468137019759137</v>
      </c>
      <c r="Q482" s="35" t="n">
        <v>-0.7728795886993739</v>
      </c>
      <c r="R482" s="35" t="n">
        <v>-0.7728795886993609</v>
      </c>
      <c r="S482" s="35" t="n">
        <v>-0.7728795886993478</v>
      </c>
      <c r="T482" s="35" t="n">
        <v>-0.7728795886993348</v>
      </c>
      <c r="U482" s="35" t="n">
        <v>-0.3348094579989625</v>
      </c>
      <c r="V482" s="35" t="n">
        <v>0.1412901331294651</v>
      </c>
      <c r="W482" s="35" t="n">
        <v>0.1412901331295302</v>
      </c>
      <c r="X482" s="35" t="n">
        <v>0.1412901331294781</v>
      </c>
      <c r="Y482" s="35" t="n">
        <v>0.1412901331295041</v>
      </c>
      <c r="Z482" s="35" t="n">
        <v>0.1412901331294781</v>
      </c>
      <c r="AA482" s="35" t="n">
        <v>0.1412901331294781</v>
      </c>
      <c r="AB482" s="35" t="n">
        <v>0.1412901331294781</v>
      </c>
      <c r="AC482" s="35" t="n">
        <v>0.1412901331294781</v>
      </c>
      <c r="AD482" s="35" t="n">
        <v>0.1412901331294781</v>
      </c>
      <c r="AE482" s="35" t="n">
        <v>0</v>
      </c>
      <c r="AF482" s="35" t="n">
        <v>0</v>
      </c>
      <c r="AG482" s="36" t="n">
        <v>0</v>
      </c>
    </row>
    <row r="483" ht="15.75" customHeight="1" s="34">
      <c r="A483" s="21" t="inlineStr">
        <is>
          <t>North Dakota</t>
        </is>
      </c>
      <c r="B483" s="22" t="inlineStr">
        <is>
          <t>LULUCF - Forest Carbon Flux - Total wood products and landfills</t>
        </is>
      </c>
      <c r="C483" s="37" t="n">
        <v>-0.003533789756727875</v>
      </c>
      <c r="D483" s="37" t="n">
        <v>-0.003533789756727875</v>
      </c>
      <c r="E483" s="37" t="n">
        <v>-0.003533789756727875</v>
      </c>
      <c r="F483" s="37" t="n">
        <v>0.06078115952732729</v>
      </c>
      <c r="G483" s="37" t="n">
        <v>0.06078115952732729</v>
      </c>
      <c r="H483" s="37" t="n">
        <v>0.06078115952732729</v>
      </c>
      <c r="I483" s="37" t="n">
        <v>0.06078115952732729</v>
      </c>
      <c r="J483" s="37" t="n">
        <v>0.06078115952732729</v>
      </c>
      <c r="K483" s="37" t="n">
        <v>0.06078115952732729</v>
      </c>
      <c r="L483" s="37" t="n">
        <v>0.06078115952732729</v>
      </c>
      <c r="M483" s="37" t="n">
        <v>0.06078115952732729</v>
      </c>
      <c r="N483" s="37" t="n">
        <v>0.06078115952732729</v>
      </c>
      <c r="O483" s="37" t="n">
        <v>0.06078115952732729</v>
      </c>
      <c r="P483" s="37" t="n">
        <v>0.06078115952732729</v>
      </c>
      <c r="Q483" s="37" t="n">
        <v>0.06078115952732729</v>
      </c>
      <c r="R483" s="37" t="n">
        <v>0.06078115952732729</v>
      </c>
      <c r="S483" s="37" t="n">
        <v>0.06078115952732729</v>
      </c>
      <c r="T483" s="37" t="n">
        <v>0.06078115952732729</v>
      </c>
      <c r="U483" s="37" t="n">
        <v>0.06078115952732729</v>
      </c>
      <c r="V483" s="37" t="n">
        <v>0.06078115952732729</v>
      </c>
      <c r="W483" s="37" t="n">
        <v>0.06078115952732729</v>
      </c>
      <c r="X483" s="37" t="n">
        <v>0.06078115952732729</v>
      </c>
      <c r="Y483" s="37" t="n">
        <v>0.06078115952732729</v>
      </c>
      <c r="Z483" s="37" t="n">
        <v>0.06078115952732729</v>
      </c>
      <c r="AA483" s="37" t="n">
        <v>0.06078115952732729</v>
      </c>
      <c r="AB483" s="37" t="n">
        <v>0.06078115952732729</v>
      </c>
      <c r="AC483" s="37" t="n">
        <v>0.06078115952732729</v>
      </c>
      <c r="AD483" s="37" t="n">
        <v>0.06078115952732729</v>
      </c>
      <c r="AE483" s="37" t="n">
        <v>0</v>
      </c>
      <c r="AF483" s="37" t="n">
        <v>0</v>
      </c>
      <c r="AG483" s="38" t="n">
        <v>0</v>
      </c>
    </row>
    <row r="484" ht="15.75" customHeight="1" s="34">
      <c r="A484" s="17" t="inlineStr">
        <is>
          <t>North Dakota</t>
        </is>
      </c>
      <c r="B484" s="18" t="inlineStr">
        <is>
          <t>LULUCF - Urban Trees</t>
        </is>
      </c>
      <c r="C484" s="35" t="n">
        <v>-0.01641567316784871</v>
      </c>
      <c r="D484" s="35" t="n">
        <v>-0.01667832393853428</v>
      </c>
      <c r="E484" s="35" t="n">
        <v>-0.01694097470921986</v>
      </c>
      <c r="F484" s="35" t="n">
        <v>-0.01720362547990544</v>
      </c>
      <c r="G484" s="35" t="n">
        <v>-0.01746627625059102</v>
      </c>
      <c r="H484" s="35" t="n">
        <v>-0.0177289270212766</v>
      </c>
      <c r="I484" s="35" t="n">
        <v>-0.01799157779196217</v>
      </c>
      <c r="J484" s="35" t="n">
        <v>-0.01825422856264775</v>
      </c>
      <c r="K484" s="35" t="n">
        <v>-0.01851687933333333</v>
      </c>
      <c r="L484" s="35" t="n">
        <v>-0.01877953010401891</v>
      </c>
      <c r="M484" s="35" t="n">
        <v>-0.0190421808747045</v>
      </c>
      <c r="N484" s="35" t="n">
        <v>-0.01954209293586094</v>
      </c>
      <c r="O484" s="35" t="n">
        <v>-0.02004200499701738</v>
      </c>
      <c r="P484" s="35" t="n">
        <v>-0.02054191705817383</v>
      </c>
      <c r="Q484" s="35" t="n">
        <v>-0.02104182911933027</v>
      </c>
      <c r="R484" s="35" t="n">
        <v>-0.02154174118048672</v>
      </c>
      <c r="S484" s="35" t="n">
        <v>-0.02204165324164316</v>
      </c>
      <c r="T484" s="35" t="n">
        <v>-0.0225415653027996</v>
      </c>
      <c r="U484" s="35" t="n">
        <v>-0.02304147736395604</v>
      </c>
      <c r="V484" s="35" t="n">
        <v>-0.02354138942511249</v>
      </c>
      <c r="W484" s="35" t="n">
        <v>-0.02404130148626894</v>
      </c>
      <c r="X484" s="35" t="n">
        <v>-0.0245412135474254</v>
      </c>
      <c r="Y484" s="35" t="n">
        <v>-0.02504112560858181</v>
      </c>
      <c r="Z484" s="35" t="n">
        <v>-0.02554103766973823</v>
      </c>
      <c r="AA484" s="35" t="n">
        <v>-0.02604094973089463</v>
      </c>
      <c r="AB484" s="35" t="n">
        <v>-0.02654086179205104</v>
      </c>
      <c r="AC484" s="35" t="n">
        <v>-0.02704077385320746</v>
      </c>
      <c r="AD484" s="35" t="n">
        <v>-0.02754068591436405</v>
      </c>
      <c r="AE484" s="35" t="n">
        <v>0</v>
      </c>
      <c r="AF484" s="35" t="n">
        <v>0</v>
      </c>
      <c r="AG484" s="36" t="n">
        <v>0</v>
      </c>
    </row>
    <row r="485" ht="15.75" customHeight="1" s="34">
      <c r="A485" s="21" t="inlineStr">
        <is>
          <t>North Dakota</t>
        </is>
      </c>
      <c r="B485" s="22" t="inlineStr">
        <is>
          <t>LULUCF - Landfilled Yard Trimmings and Food Scraps</t>
        </is>
      </c>
      <c r="C485" s="37" t="n">
        <v>-0.05763710895362447</v>
      </c>
      <c r="D485" s="37" t="n">
        <v>-0.05342658241944544</v>
      </c>
      <c r="E485" s="37" t="n">
        <v>-0.05228665077177033</v>
      </c>
      <c r="F485" s="37" t="n">
        <v>-0.04510410712705119</v>
      </c>
      <c r="G485" s="37" t="n">
        <v>-0.03931018341443626</v>
      </c>
      <c r="H485" s="37" t="n">
        <v>-0.03183221297726349</v>
      </c>
      <c r="I485" s="37" t="n">
        <v>-0.02554999711398431</v>
      </c>
      <c r="J485" s="37" t="n">
        <v>-0.02682003407972761</v>
      </c>
      <c r="K485" s="37" t="n">
        <v>-0.02600556994110756</v>
      </c>
      <c r="L485" s="37" t="n">
        <v>-0.02342642345469313</v>
      </c>
      <c r="M485" s="37" t="n">
        <v>-0.02295377394139314</v>
      </c>
      <c r="N485" s="37" t="n">
        <v>-0.02292312455003509</v>
      </c>
      <c r="O485" s="37" t="n">
        <v>-0.02297115552040355</v>
      </c>
      <c r="P485" s="37" t="n">
        <v>-0.01918455197300046</v>
      </c>
      <c r="Q485" s="37" t="n">
        <v>-0.0188659694071966</v>
      </c>
      <c r="R485" s="37" t="n">
        <v>-0.01897175937516197</v>
      </c>
      <c r="S485" s="37" t="n">
        <v>-0.01887354448726514</v>
      </c>
      <c r="T485" s="37" t="n">
        <v>-0.01790767073742758</v>
      </c>
      <c r="U485" s="37" t="n">
        <v>-0.01759865706414256</v>
      </c>
      <c r="V485" s="37" t="n">
        <v>-0.02035918690702923</v>
      </c>
      <c r="W485" s="37" t="n">
        <v>-0.02263484651620459</v>
      </c>
      <c r="X485" s="37" t="n">
        <v>-0.02262411692205187</v>
      </c>
      <c r="Y485" s="37" t="n">
        <v>-0.02288205715961779</v>
      </c>
      <c r="Z485" s="37" t="n">
        <v>-0.02242235104252753</v>
      </c>
      <c r="AA485" s="37" t="n">
        <v>-0.02274966396889541</v>
      </c>
      <c r="AB485" s="37" t="n">
        <v>-0.02329770764008262</v>
      </c>
      <c r="AC485" s="37" t="n">
        <v>-0.0231569559021313</v>
      </c>
      <c r="AD485" s="37" t="n">
        <v>-0.02305776682922596</v>
      </c>
      <c r="AE485" s="37" t="n">
        <v>0</v>
      </c>
      <c r="AF485" s="37" t="n">
        <v>0</v>
      </c>
      <c r="AG485" s="38" t="n">
        <v>0</v>
      </c>
    </row>
    <row r="486" ht="15.75" customHeight="1" s="34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35" t="n">
        <v>-0.004332399342993403</v>
      </c>
      <c r="D486" s="35" t="n">
        <v>-0.003932129797070907</v>
      </c>
      <c r="E486" s="35" t="n">
        <v>-0.003827734143911025</v>
      </c>
      <c r="F486" s="35" t="n">
        <v>-0.002932648838985741</v>
      </c>
      <c r="G486" s="35" t="n">
        <v>-0.002308074372523028</v>
      </c>
      <c r="H486" s="35" t="n">
        <v>-0.001523103634560504</v>
      </c>
      <c r="I486" s="35" t="n">
        <v>-0.0008505395659297765</v>
      </c>
      <c r="J486" s="35" t="n">
        <v>-0.0008461514929990106</v>
      </c>
      <c r="K486" s="35" t="n">
        <v>-0.0008651730365045106</v>
      </c>
      <c r="L486" s="35" t="n">
        <v>-0.0006793412114238108</v>
      </c>
      <c r="M486" s="35" t="n">
        <v>-0.0006524267068112692</v>
      </c>
      <c r="N486" s="35" t="n">
        <v>-0.0008203301951182002</v>
      </c>
      <c r="O486" s="35" t="n">
        <v>-0.0009548615500751841</v>
      </c>
      <c r="P486" s="35" t="n">
        <v>-0.0005729298226484758</v>
      </c>
      <c r="Q486" s="35" t="n">
        <v>-0.0004691135236330386</v>
      </c>
      <c r="R486" s="35" t="n">
        <v>-0.000624170188804501</v>
      </c>
      <c r="S486" s="35" t="n">
        <v>-0.0007389069895676124</v>
      </c>
      <c r="T486" s="35" t="n">
        <v>-0.000757691758040013</v>
      </c>
      <c r="U486" s="35" t="n">
        <v>-0.0008252806570701523</v>
      </c>
      <c r="V486" s="35" t="n">
        <v>-0.001133007971444397</v>
      </c>
      <c r="W486" s="35" t="n">
        <v>-0.001384304887495325</v>
      </c>
      <c r="X486" s="35" t="n">
        <v>-0.001446953867499149</v>
      </c>
      <c r="Y486" s="35" t="n">
        <v>-0.001521389875834382</v>
      </c>
      <c r="Z486" s="35" t="n">
        <v>-0.001505077089947825</v>
      </c>
      <c r="AA486" s="35" t="n">
        <v>-0.001546000748021228</v>
      </c>
      <c r="AB486" s="35" t="n">
        <v>-0.00160946700449733</v>
      </c>
      <c r="AC486" s="35" t="n">
        <v>-0.001627153661112696</v>
      </c>
      <c r="AD486" s="35" t="n">
        <v>-0.001643713872043423</v>
      </c>
      <c r="AE486" s="35" t="n">
        <v>0</v>
      </c>
      <c r="AF486" s="35" t="n">
        <v>0</v>
      </c>
      <c r="AG486" s="36" t="n">
        <v>0</v>
      </c>
    </row>
    <row r="487" ht="15.75" customHeight="1" s="34">
      <c r="A487" s="21" t="inlineStr">
        <is>
          <t>North Dakota</t>
        </is>
      </c>
      <c r="B487" s="22" t="inlineStr">
        <is>
          <t>LULUCF - Landfilled Yard Trimmings and Food Scraps - Leaves</t>
        </is>
      </c>
      <c r="C487" s="37" t="n">
        <v>-0.02447446424408107</v>
      </c>
      <c r="D487" s="37" t="n">
        <v>-0.02304241488278593</v>
      </c>
      <c r="E487" s="37" t="n">
        <v>-0.02247931338288203</v>
      </c>
      <c r="F487" s="37" t="n">
        <v>-0.01943828809736495</v>
      </c>
      <c r="G487" s="37" t="n">
        <v>-0.0171066120140955</v>
      </c>
      <c r="H487" s="37" t="n">
        <v>-0.01419244928749609</v>
      </c>
      <c r="I487" s="37" t="n">
        <v>-0.01152894130237867</v>
      </c>
      <c r="J487" s="37" t="n">
        <v>-0.01088392105722373</v>
      </c>
      <c r="K487" s="37" t="n">
        <v>-0.01035941076811223</v>
      </c>
      <c r="L487" s="37" t="n">
        <v>-0.00924125650546757</v>
      </c>
      <c r="M487" s="37" t="n">
        <v>-0.008629827972312456</v>
      </c>
      <c r="N487" s="37" t="n">
        <v>-0.008664414207424906</v>
      </c>
      <c r="O487" s="37" t="n">
        <v>-0.008661401117821186</v>
      </c>
      <c r="P487" s="37" t="n">
        <v>-0.007097279541804009</v>
      </c>
      <c r="Q487" s="37" t="n">
        <v>-0.006367081309753397</v>
      </c>
      <c r="R487" s="37" t="n">
        <v>-0.006491410940624442</v>
      </c>
      <c r="S487" s="37" t="n">
        <v>-0.006503471274813288</v>
      </c>
      <c r="T487" s="37" t="n">
        <v>-0.006116340409103694</v>
      </c>
      <c r="U487" s="37" t="n">
        <v>-0.00603683746534377</v>
      </c>
      <c r="V487" s="37" t="n">
        <v>-0.007203714742855064</v>
      </c>
      <c r="W487" s="37" t="n">
        <v>-0.008140923039628052</v>
      </c>
      <c r="X487" s="37" t="n">
        <v>-0.008187204733829541</v>
      </c>
      <c r="Y487" s="37" t="n">
        <v>-0.00832933641541888</v>
      </c>
      <c r="Z487" s="37" t="n">
        <v>-0.008054630584947762</v>
      </c>
      <c r="AA487" s="37" t="n">
        <v>-0.008091540395881811</v>
      </c>
      <c r="AB487" s="37" t="n">
        <v>-0.008264517864141547</v>
      </c>
      <c r="AC487" s="37" t="n">
        <v>-0.008231988787731967</v>
      </c>
      <c r="AD487" s="37" t="n">
        <v>-0.008212220288160665</v>
      </c>
      <c r="AE487" s="37" t="n">
        <v>0</v>
      </c>
      <c r="AF487" s="37" t="n">
        <v>0</v>
      </c>
      <c r="AG487" s="38" t="n">
        <v>0</v>
      </c>
    </row>
    <row r="488" ht="15.75" customHeight="1" s="34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35" t="n">
        <v>-0.02416828772558006</v>
      </c>
      <c r="D488" s="35" t="n">
        <v>-0.02266656822274872</v>
      </c>
      <c r="E488" s="35" t="n">
        <v>-0.02206301395468128</v>
      </c>
      <c r="F488" s="35" t="n">
        <v>-0.01890755386293295</v>
      </c>
      <c r="G488" s="35" t="n">
        <v>-0.01648838857942923</v>
      </c>
      <c r="H488" s="35" t="n">
        <v>-0.01347319768470131</v>
      </c>
      <c r="I488" s="35" t="n">
        <v>-0.01072135904850806</v>
      </c>
      <c r="J488" s="35" t="n">
        <v>-0.01005399273560069</v>
      </c>
      <c r="K488" s="35" t="n">
        <v>-0.009512076410119495</v>
      </c>
      <c r="L488" s="35" t="n">
        <v>-0.008359526313020674</v>
      </c>
      <c r="M488" s="35" t="n">
        <v>-0.007731115899930301</v>
      </c>
      <c r="N488" s="35" t="n">
        <v>-0.007769515921226892</v>
      </c>
      <c r="O488" s="35" t="n">
        <v>-0.007769255457916405</v>
      </c>
      <c r="P488" s="35" t="n">
        <v>-0.006160556572428087</v>
      </c>
      <c r="Q488" s="35" t="n">
        <v>-0.005413802274468518</v>
      </c>
      <c r="R488" s="35" t="n">
        <v>-0.005541188347282608</v>
      </c>
      <c r="S488" s="35" t="n">
        <v>-0.005563278448803222</v>
      </c>
      <c r="T488" s="35" t="n">
        <v>-0.005211333886219354</v>
      </c>
      <c r="U488" s="35" t="n">
        <v>-0.005147373759778891</v>
      </c>
      <c r="V488" s="35" t="n">
        <v>-0.006250650629880889</v>
      </c>
      <c r="W488" s="35" t="n">
        <v>-0.007138666383318252</v>
      </c>
      <c r="X488" s="35" t="n">
        <v>-0.007192073062572774</v>
      </c>
      <c r="Y488" s="35" t="n">
        <v>-0.007335104404082358</v>
      </c>
      <c r="Z488" s="35" t="n">
        <v>-0.007087566579887928</v>
      </c>
      <c r="AA488" s="35" t="n">
        <v>-0.007131742865757114</v>
      </c>
      <c r="AB488" s="35" t="n">
        <v>-0.007303211343824974</v>
      </c>
      <c r="AC488" s="35" t="n">
        <v>-0.0072820468173115</v>
      </c>
      <c r="AD488" s="35" t="n">
        <v>-0.007272682715481532</v>
      </c>
      <c r="AE488" s="35" t="n">
        <v>0</v>
      </c>
      <c r="AF488" s="35" t="n">
        <v>0</v>
      </c>
      <c r="AG488" s="36" t="n">
        <v>0</v>
      </c>
    </row>
    <row r="489" ht="15.75" customHeight="1" s="34">
      <c r="A489" s="21" t="inlineStr">
        <is>
          <t>North Dakota</t>
        </is>
      </c>
      <c r="B489" s="22" t="inlineStr">
        <is>
          <t>LULUCF - Landfilled Yard Trimmings and Food Scraps - Landfilled Food Scraps</t>
        </is>
      </c>
      <c r="C489" s="37" t="n">
        <v>-0.004661957640969937</v>
      </c>
      <c r="D489" s="37" t="n">
        <v>-0.003785469516839893</v>
      </c>
      <c r="E489" s="37" t="n">
        <v>-0.003916589290295993</v>
      </c>
      <c r="F489" s="37" t="n">
        <v>-0.003825616327767546</v>
      </c>
      <c r="G489" s="37" t="n">
        <v>-0.003407108448388499</v>
      </c>
      <c r="H489" s="37" t="n">
        <v>-0.002643462370505593</v>
      </c>
      <c r="I489" s="37" t="n">
        <v>-0.0024491571971678</v>
      </c>
      <c r="J489" s="37" t="n">
        <v>-0.005035968793904177</v>
      </c>
      <c r="K489" s="37" t="n">
        <v>-0.005268909726371326</v>
      </c>
      <c r="L489" s="37" t="n">
        <v>-0.005146299424781071</v>
      </c>
      <c r="M489" s="37" t="n">
        <v>-0.005940403362339116</v>
      </c>
      <c r="N489" s="37" t="n">
        <v>-0.00566886422626509</v>
      </c>
      <c r="O489" s="37" t="n">
        <v>-0.005585637394590776</v>
      </c>
      <c r="P489" s="37" t="n">
        <v>-0.005353786036119885</v>
      </c>
      <c r="Q489" s="37" t="n">
        <v>-0.006615972299341644</v>
      </c>
      <c r="R489" s="37" t="n">
        <v>-0.006314989898450415</v>
      </c>
      <c r="S489" s="37" t="n">
        <v>-0.00606788777408102</v>
      </c>
      <c r="T489" s="37" t="n">
        <v>-0.00582230468406452</v>
      </c>
      <c r="U489" s="37" t="n">
        <v>-0.005589165181949752</v>
      </c>
      <c r="V489" s="37" t="n">
        <v>-0.005771813562848885</v>
      </c>
      <c r="W489" s="37" t="n">
        <v>-0.00597095220576296</v>
      </c>
      <c r="X489" s="37" t="n">
        <v>-0.005797885258150401</v>
      </c>
      <c r="Y489" s="37" t="n">
        <v>-0.005696226464282171</v>
      </c>
      <c r="Z489" s="37" t="n">
        <v>-0.005775076787744017</v>
      </c>
      <c r="AA489" s="37" t="n">
        <v>-0.005980379959235255</v>
      </c>
      <c r="AB489" s="37" t="n">
        <v>-0.006120511427618771</v>
      </c>
      <c r="AC489" s="37" t="n">
        <v>-0.00601576663597514</v>
      </c>
      <c r="AD489" s="37" t="n">
        <v>-0.00592914995354034</v>
      </c>
      <c r="AE489" s="37" t="n">
        <v>0</v>
      </c>
      <c r="AF489" s="37" t="n">
        <v>0</v>
      </c>
      <c r="AG489" s="38" t="n">
        <v>0</v>
      </c>
    </row>
    <row r="490" ht="15.75" customHeight="1" s="34">
      <c r="A490" s="17" t="inlineStr">
        <is>
          <t>North Dakota</t>
        </is>
      </c>
      <c r="B490" s="18" t="inlineStr">
        <is>
          <t>LULUCF - Forest Fires</t>
        </is>
      </c>
      <c r="C490" s="35" t="n">
        <v>0</v>
      </c>
      <c r="D490" s="35" t="n">
        <v>0</v>
      </c>
      <c r="E490" s="35" t="n">
        <v>0</v>
      </c>
      <c r="F490" s="35" t="n">
        <v>0</v>
      </c>
      <c r="G490" s="35" t="n">
        <v>0</v>
      </c>
      <c r="H490" s="35" t="n">
        <v>0</v>
      </c>
      <c r="I490" s="35" t="n">
        <v>0</v>
      </c>
      <c r="J490" s="35" t="n">
        <v>0</v>
      </c>
      <c r="K490" s="35" t="n">
        <v>0</v>
      </c>
      <c r="L490" s="35" t="n">
        <v>0</v>
      </c>
      <c r="M490" s="35" t="n">
        <v>0</v>
      </c>
      <c r="N490" s="35" t="n">
        <v>0</v>
      </c>
      <c r="O490" s="35" t="n">
        <v>0</v>
      </c>
      <c r="P490" s="35" t="n">
        <v>0</v>
      </c>
      <c r="Q490" s="35" t="n">
        <v>0</v>
      </c>
      <c r="R490" s="35" t="n">
        <v>0</v>
      </c>
      <c r="S490" s="35" t="n">
        <v>0</v>
      </c>
      <c r="T490" s="35" t="n">
        <v>0</v>
      </c>
      <c r="U490" s="35" t="n">
        <v>0</v>
      </c>
      <c r="V490" s="35" t="n">
        <v>0</v>
      </c>
      <c r="W490" s="35" t="n">
        <v>0</v>
      </c>
      <c r="X490" s="35" t="n">
        <v>0</v>
      </c>
      <c r="Y490" s="35" t="n">
        <v>0</v>
      </c>
      <c r="Z490" s="35" t="n">
        <v>0</v>
      </c>
      <c r="AA490" s="35" t="n">
        <v>0</v>
      </c>
      <c r="AB490" s="35" t="n">
        <v>0</v>
      </c>
      <c r="AC490" s="35" t="n">
        <v>0</v>
      </c>
      <c r="AD490" s="35" t="n">
        <v>0</v>
      </c>
      <c r="AE490" s="35" t="n">
        <v>0</v>
      </c>
      <c r="AF490" s="35" t="n">
        <v>0</v>
      </c>
      <c r="AG490" s="36" t="n">
        <v>0</v>
      </c>
    </row>
    <row r="491" ht="15.75" customHeight="1" s="34">
      <c r="A491" s="17" t="inlineStr">
        <is>
          <t>North Dakota</t>
        </is>
      </c>
      <c r="B491" s="18" t="inlineStr">
        <is>
          <t>LULUCF - Agricultural Soil Carbon Flux</t>
        </is>
      </c>
      <c r="C491" s="35" t="n">
        <v>-1.754824112569166</v>
      </c>
      <c r="D491" s="35" t="n">
        <v>-2.589633640145771</v>
      </c>
      <c r="E491" s="35" t="n">
        <v>-4.33356887577548</v>
      </c>
      <c r="F491" s="35" t="n">
        <v>-1.351561299839013</v>
      </c>
      <c r="G491" s="35" t="n">
        <v>-5.300817967256529</v>
      </c>
      <c r="H491" s="35" t="n">
        <v>-3.202354117063922</v>
      </c>
      <c r="I491" s="35" t="n">
        <v>-4.524522656068552</v>
      </c>
      <c r="J491" s="35" t="n">
        <v>-2.756677954765117</v>
      </c>
      <c r="K491" s="35" t="n">
        <v>-3.039066267056706</v>
      </c>
      <c r="L491" s="35" t="n">
        <v>-3.326868674982705</v>
      </c>
      <c r="M491" s="35" t="n">
        <v>-6.325607495516731</v>
      </c>
      <c r="N491" s="35" t="n">
        <v>-3.078241548747264</v>
      </c>
      <c r="O491" s="35" t="n">
        <v>-4.253374377633651</v>
      </c>
      <c r="P491" s="35" t="n">
        <v>-2.976635517037967</v>
      </c>
      <c r="Q491" s="35" t="n">
        <v>-3.446573043162379</v>
      </c>
      <c r="R491" s="35" t="n">
        <v>-2.72614683283202</v>
      </c>
      <c r="S491" s="35" t="n">
        <v>-5.062633344139554</v>
      </c>
      <c r="T491" s="35" t="n">
        <v>-2.067909655140495</v>
      </c>
      <c r="U491" s="35" t="n">
        <v>-5.339061977160281</v>
      </c>
      <c r="V491" s="35" t="n">
        <v>-1.704745481719829</v>
      </c>
      <c r="W491" s="35" t="n">
        <v>-2.580976086412967</v>
      </c>
      <c r="X491" s="35" t="n">
        <v>-4.666441613296783</v>
      </c>
      <c r="Y491" s="35" t="n">
        <v>-10.31909376675835</v>
      </c>
      <c r="Z491" s="35" t="n">
        <v>-8.457800437200717</v>
      </c>
      <c r="AA491" s="35" t="n">
        <v>-9.603923010663113</v>
      </c>
      <c r="AB491" s="35" t="n">
        <v>-10.75004558412593</v>
      </c>
      <c r="AC491" s="35" t="n">
        <v>-11.89616815758832</v>
      </c>
      <c r="AD491" s="35" t="n">
        <v>-13.04229073105114</v>
      </c>
      <c r="AE491" s="35" t="n">
        <v>-13.04229073105114</v>
      </c>
      <c r="AF491" s="35" t="n">
        <v>-13.04229073105114</v>
      </c>
      <c r="AG491" s="36" t="n">
        <v>-13.04229073105114</v>
      </c>
    </row>
    <row r="492" ht="15.75" customHeight="1" s="34">
      <c r="A492" s="17" t="inlineStr">
        <is>
          <t>Ohio</t>
        </is>
      </c>
      <c r="B492" s="18" t="inlineStr">
        <is>
          <t>LULUCF - Forest Carbon Flux - Aboveground Biomass</t>
        </is>
      </c>
      <c r="C492" s="35" t="n">
        <v>-14.9991675789812</v>
      </c>
      <c r="D492" s="35" t="n">
        <v>-14.82164383393114</v>
      </c>
      <c r="E492" s="35" t="n">
        <v>-14.73368702550627</v>
      </c>
      <c r="F492" s="35" t="n">
        <v>-14.73368702550648</v>
      </c>
      <c r="G492" s="35" t="n">
        <v>-14.73368702550648</v>
      </c>
      <c r="H492" s="35" t="n">
        <v>-14.73368702550669</v>
      </c>
      <c r="I492" s="35" t="n">
        <v>-14.73368702550606</v>
      </c>
      <c r="J492" s="35" t="n">
        <v>-14.73368702550679</v>
      </c>
      <c r="K492" s="35" t="n">
        <v>-14.73368702550637</v>
      </c>
      <c r="L492" s="35" t="n">
        <v>-14.73368702550648</v>
      </c>
      <c r="M492" s="35" t="n">
        <v>-14.73368702550627</v>
      </c>
      <c r="N492" s="35" t="n">
        <v>-14.73368702550669</v>
      </c>
      <c r="O492" s="35" t="n">
        <v>-14.73368702550658</v>
      </c>
      <c r="P492" s="35" t="n">
        <v>-14.73368702550648</v>
      </c>
      <c r="Q492" s="35" t="n">
        <v>-12.99538298981516</v>
      </c>
      <c r="R492" s="35" t="n">
        <v>-10.52063798117516</v>
      </c>
      <c r="S492" s="35" t="n">
        <v>-10.52063798117547</v>
      </c>
      <c r="T492" s="35" t="n">
        <v>-10.52298042003626</v>
      </c>
      <c r="U492" s="35" t="n">
        <v>-10.52298042003646</v>
      </c>
      <c r="V492" s="35" t="n">
        <v>-9.045379491208374</v>
      </c>
      <c r="W492" s="35" t="n">
        <v>-6.395603523871462</v>
      </c>
      <c r="X492" s="35" t="n">
        <v>-6.395603523872191</v>
      </c>
      <c r="Y492" s="35" t="n">
        <v>-6.395603523871983</v>
      </c>
      <c r="Z492" s="35" t="n">
        <v>-6.395603523871671</v>
      </c>
      <c r="AA492" s="35" t="n">
        <v>-6.395603523871671</v>
      </c>
      <c r="AB492" s="35" t="n">
        <v>-6.395603523871671</v>
      </c>
      <c r="AC492" s="35" t="n">
        <v>-6.395603523871671</v>
      </c>
      <c r="AD492" s="35" t="n">
        <v>-6.395603523871671</v>
      </c>
      <c r="AE492" s="35" t="n">
        <v>0</v>
      </c>
      <c r="AF492" s="35" t="n">
        <v>0</v>
      </c>
      <c r="AG492" s="36" t="n">
        <v>0</v>
      </c>
    </row>
    <row r="493" ht="15.75" customHeight="1" s="34">
      <c r="A493" s="21" t="inlineStr">
        <is>
          <t>Ohio</t>
        </is>
      </c>
      <c r="B493" s="22" t="inlineStr">
        <is>
          <t>LULUCF - Forest Carbon Flux - Belowground Biomass</t>
        </is>
      </c>
      <c r="C493" s="37" t="n">
        <v>-2.798371493629586</v>
      </c>
      <c r="D493" s="37" t="n">
        <v>-2.778646633068395</v>
      </c>
      <c r="E493" s="37" t="n">
        <v>-2.768873654354615</v>
      </c>
      <c r="F493" s="37" t="n">
        <v>-2.76887365435455</v>
      </c>
      <c r="G493" s="37" t="n">
        <v>-2.76887365435455</v>
      </c>
      <c r="H493" s="37" t="n">
        <v>-2.768873654354654</v>
      </c>
      <c r="I493" s="37" t="n">
        <v>-2.76887365435455</v>
      </c>
      <c r="J493" s="37" t="n">
        <v>-2.768873654354628</v>
      </c>
      <c r="K493" s="37" t="n">
        <v>-2.768873654354524</v>
      </c>
      <c r="L493" s="37" t="n">
        <v>-2.768873654354576</v>
      </c>
      <c r="M493" s="37" t="n">
        <v>-2.76887365435455</v>
      </c>
      <c r="N493" s="37" t="n">
        <v>-2.76887365435455</v>
      </c>
      <c r="O493" s="37" t="n">
        <v>-2.768873654354628</v>
      </c>
      <c r="P493" s="37" t="n">
        <v>-2.76887365435455</v>
      </c>
      <c r="Q493" s="37" t="n">
        <v>-2.436665036023899</v>
      </c>
      <c r="R493" s="37" t="n">
        <v>-1.963714618168064</v>
      </c>
      <c r="S493" s="37" t="n">
        <v>-1.963714618168116</v>
      </c>
      <c r="T493" s="37" t="n">
        <v>-1.963974889152512</v>
      </c>
      <c r="U493" s="37" t="n">
        <v>-1.963974889152617</v>
      </c>
      <c r="V493" s="37" t="n">
        <v>-1.687795081717688</v>
      </c>
      <c r="W493" s="37" t="n">
        <v>-1.192522913077551</v>
      </c>
      <c r="X493" s="37" t="n">
        <v>-1.192522913077681</v>
      </c>
      <c r="Y493" s="37" t="n">
        <v>-1.192522913077733</v>
      </c>
      <c r="Z493" s="37" t="n">
        <v>-1.192522913077785</v>
      </c>
      <c r="AA493" s="37" t="n">
        <v>-1.192522913077785</v>
      </c>
      <c r="AB493" s="37" t="n">
        <v>-1.192522913077785</v>
      </c>
      <c r="AC493" s="37" t="n">
        <v>-1.192522913077785</v>
      </c>
      <c r="AD493" s="37" t="n">
        <v>-1.192522913077785</v>
      </c>
      <c r="AE493" s="37" t="n">
        <v>0</v>
      </c>
      <c r="AF493" s="37" t="n">
        <v>0</v>
      </c>
      <c r="AG493" s="38" t="n">
        <v>0</v>
      </c>
    </row>
    <row r="494" ht="15.75" customHeight="1" s="34">
      <c r="A494" s="17" t="inlineStr">
        <is>
          <t>Ohio</t>
        </is>
      </c>
      <c r="B494" s="18" t="inlineStr">
        <is>
          <t>LULUCF - Forest Carbon Flux - Dead Wood</t>
        </is>
      </c>
      <c r="C494" s="35" t="n">
        <v>-4.014097574925946</v>
      </c>
      <c r="D494" s="35" t="n">
        <v>-2.595818656897142</v>
      </c>
      <c r="E494" s="35" t="n">
        <v>-1.893111044179812</v>
      </c>
      <c r="F494" s="35" t="n">
        <v>-1.893111044179825</v>
      </c>
      <c r="G494" s="35" t="n">
        <v>-1.893111044179825</v>
      </c>
      <c r="H494" s="35" t="n">
        <v>-1.893111044179812</v>
      </c>
      <c r="I494" s="35" t="n">
        <v>-1.893111044179799</v>
      </c>
      <c r="J494" s="35" t="n">
        <v>-1.893111044179851</v>
      </c>
      <c r="K494" s="35" t="n">
        <v>-1.893111044179773</v>
      </c>
      <c r="L494" s="35" t="n">
        <v>-1.893111044179825</v>
      </c>
      <c r="M494" s="35" t="n">
        <v>-1.893111044179773</v>
      </c>
      <c r="N494" s="35" t="n">
        <v>-1.893111044179851</v>
      </c>
      <c r="O494" s="35" t="n">
        <v>-1.893111044179825</v>
      </c>
      <c r="P494" s="35" t="n">
        <v>-1.893111044179773</v>
      </c>
      <c r="Q494" s="35" t="n">
        <v>-1.592707324108034</v>
      </c>
      <c r="R494" s="35" t="n">
        <v>-1.165036104597351</v>
      </c>
      <c r="S494" s="35" t="n">
        <v>-1.165036104597351</v>
      </c>
      <c r="T494" s="35" t="n">
        <v>-0.9337754330031581</v>
      </c>
      <c r="U494" s="35" t="n">
        <v>-0.9337754330031581</v>
      </c>
      <c r="V494" s="35" t="n">
        <v>-1.03258879563729</v>
      </c>
      <c r="W494" s="35" t="n">
        <v>-1.209790412427961</v>
      </c>
      <c r="X494" s="35" t="n">
        <v>-1.209790412427961</v>
      </c>
      <c r="Y494" s="35" t="n">
        <v>-1.209790412427987</v>
      </c>
      <c r="Z494" s="35" t="n">
        <v>-1.209790412427935</v>
      </c>
      <c r="AA494" s="35" t="n">
        <v>-1.209790412427935</v>
      </c>
      <c r="AB494" s="35" t="n">
        <v>-1.209790412427935</v>
      </c>
      <c r="AC494" s="35" t="n">
        <v>-1.209790412427935</v>
      </c>
      <c r="AD494" s="35" t="n">
        <v>-1.209790412427935</v>
      </c>
      <c r="AE494" s="35" t="n">
        <v>0</v>
      </c>
      <c r="AF494" s="35" t="n">
        <v>0</v>
      </c>
      <c r="AG494" s="36" t="n">
        <v>0</v>
      </c>
    </row>
    <row r="495" ht="15.75" customHeight="1" s="34">
      <c r="A495" s="21" t="inlineStr">
        <is>
          <t>Ohio</t>
        </is>
      </c>
      <c r="B495" s="22" t="inlineStr">
        <is>
          <t>LULUCF - Forest Carbon Flux - Litter</t>
        </is>
      </c>
      <c r="C495" s="37" t="n">
        <v>-0.369790528014691</v>
      </c>
      <c r="D495" s="37" t="n">
        <v>-0.369790528014717</v>
      </c>
      <c r="E495" s="37" t="n">
        <v>-0.3697905280147301</v>
      </c>
      <c r="F495" s="37" t="n">
        <v>-0.369790528014717</v>
      </c>
      <c r="G495" s="37" t="n">
        <v>-0.369790528014691</v>
      </c>
      <c r="H495" s="37" t="n">
        <v>-0.3697905280147952</v>
      </c>
      <c r="I495" s="37" t="n">
        <v>-0.3697905280146649</v>
      </c>
      <c r="J495" s="37" t="n">
        <v>-0.369790528014717</v>
      </c>
      <c r="K495" s="37" t="n">
        <v>-0.369790528014691</v>
      </c>
      <c r="L495" s="37" t="n">
        <v>-0.3697905280147561</v>
      </c>
      <c r="M495" s="37" t="n">
        <v>-0.369790528014691</v>
      </c>
      <c r="N495" s="37" t="n">
        <v>-0.369790528014704</v>
      </c>
      <c r="O495" s="37" t="n">
        <v>-0.369790528014691</v>
      </c>
      <c r="P495" s="37" t="n">
        <v>-0.3697905280147431</v>
      </c>
      <c r="Q495" s="37" t="n">
        <v>-0.3718567760798474</v>
      </c>
      <c r="R495" s="37" t="n">
        <v>-0.3747984002036198</v>
      </c>
      <c r="S495" s="37" t="n">
        <v>-0.3747984002035937</v>
      </c>
      <c r="T495" s="37" t="n">
        <v>-0.3747984002035676</v>
      </c>
      <c r="U495" s="37" t="n">
        <v>-0.3747984002036328</v>
      </c>
      <c r="V495" s="37" t="n">
        <v>-0.4301955788890671</v>
      </c>
      <c r="W495" s="37" t="n">
        <v>-0.5295391227887833</v>
      </c>
      <c r="X495" s="37" t="n">
        <v>-0.5295391227887312</v>
      </c>
      <c r="Y495" s="37" t="n">
        <v>-0.5295391227887702</v>
      </c>
      <c r="Z495" s="37" t="n">
        <v>-0.5295391227887833</v>
      </c>
      <c r="AA495" s="37" t="n">
        <v>-0.5295391227887833</v>
      </c>
      <c r="AB495" s="37" t="n">
        <v>-0.5295391227887833</v>
      </c>
      <c r="AC495" s="37" t="n">
        <v>-0.5295391227887833</v>
      </c>
      <c r="AD495" s="37" t="n">
        <v>-0.5295391227887833</v>
      </c>
      <c r="AE495" s="37" t="n">
        <v>0</v>
      </c>
      <c r="AF495" s="37" t="n">
        <v>0</v>
      </c>
      <c r="AG495" s="38" t="n">
        <v>0</v>
      </c>
    </row>
    <row r="496" ht="15.75" customHeight="1" s="34">
      <c r="A496" s="17" t="inlineStr">
        <is>
          <t>Ohio</t>
        </is>
      </c>
      <c r="B496" s="18" t="inlineStr">
        <is>
          <t>LULUCF - Forest Carbon Flux - Soil Organic Carbon</t>
        </is>
      </c>
      <c r="C496" s="35" t="n">
        <v>1.055720543342299</v>
      </c>
      <c r="D496" s="35" t="n">
        <v>1.055720543341882</v>
      </c>
      <c r="E496" s="35" t="n">
        <v>1.055720543342299</v>
      </c>
      <c r="F496" s="35" t="n">
        <v>1.055720543341882</v>
      </c>
      <c r="G496" s="35" t="n">
        <v>1.055720543341882</v>
      </c>
      <c r="H496" s="35" t="n">
        <v>1.055720543341986</v>
      </c>
      <c r="I496" s="35" t="n">
        <v>1.055720543342507</v>
      </c>
      <c r="J496" s="35" t="n">
        <v>1.055720543341569</v>
      </c>
      <c r="K496" s="35" t="n">
        <v>1.055720543342195</v>
      </c>
      <c r="L496" s="35" t="n">
        <v>1.05572054334209</v>
      </c>
      <c r="M496" s="35" t="n">
        <v>1.05572054334209</v>
      </c>
      <c r="N496" s="35" t="n">
        <v>1.055720543342507</v>
      </c>
      <c r="O496" s="35" t="n">
        <v>1.055720543341882</v>
      </c>
      <c r="P496" s="35" t="n">
        <v>1.055720543341882</v>
      </c>
      <c r="Q496" s="35" t="n">
        <v>-1.067093351983829</v>
      </c>
      <c r="R496" s="35" t="n">
        <v>-4.089247695449245</v>
      </c>
      <c r="S496" s="35" t="n">
        <v>-4.089247695448828</v>
      </c>
      <c r="T496" s="35" t="n">
        <v>-4.089247695449036</v>
      </c>
      <c r="U496" s="35" t="n">
        <v>-4.089247695448724</v>
      </c>
      <c r="V496" s="35" t="n">
        <v>-5.572737638245418</v>
      </c>
      <c r="W496" s="35" t="n">
        <v>-8.233074351302804</v>
      </c>
      <c r="X496" s="35" t="n">
        <v>-8.233074351302804</v>
      </c>
      <c r="Y496" s="35" t="n">
        <v>-8.233074351302387</v>
      </c>
      <c r="Z496" s="35" t="n">
        <v>-8.233074351303012</v>
      </c>
      <c r="AA496" s="35" t="n">
        <v>-8.233074351303012</v>
      </c>
      <c r="AB496" s="35" t="n">
        <v>-8.233074351303012</v>
      </c>
      <c r="AC496" s="35" t="n">
        <v>-8.233074351303012</v>
      </c>
      <c r="AD496" s="35" t="n">
        <v>-8.233074351303012</v>
      </c>
      <c r="AE496" s="35" t="n">
        <v>0</v>
      </c>
      <c r="AF496" s="35" t="n">
        <v>0</v>
      </c>
      <c r="AG496" s="36" t="n">
        <v>0</v>
      </c>
    </row>
    <row r="497" ht="15.75" customHeight="1" s="34">
      <c r="A497" s="21" t="inlineStr">
        <is>
          <t>Ohio</t>
        </is>
      </c>
      <c r="B497" s="22" t="inlineStr">
        <is>
          <t>LULUCF - Forest Carbon Flux - Total wood products and landfills</t>
        </is>
      </c>
      <c r="C497" s="37" t="n">
        <v>-1.709348191683493</v>
      </c>
      <c r="D497" s="37" t="n">
        <v>-1.709348191683493</v>
      </c>
      <c r="E497" s="37" t="n">
        <v>-1.709348191683493</v>
      </c>
      <c r="F497" s="37" t="n">
        <v>-1.237270246859709</v>
      </c>
      <c r="G497" s="37" t="n">
        <v>-1.237270246859709</v>
      </c>
      <c r="H497" s="37" t="n">
        <v>-1.237270246859709</v>
      </c>
      <c r="I497" s="37" t="n">
        <v>-1.237270246859709</v>
      </c>
      <c r="J497" s="37" t="n">
        <v>-1.237270246859709</v>
      </c>
      <c r="K497" s="37" t="n">
        <v>-1.237270246859709</v>
      </c>
      <c r="L497" s="37" t="n">
        <v>-1.237270246859709</v>
      </c>
      <c r="M497" s="37" t="n">
        <v>-1.237270246859709</v>
      </c>
      <c r="N497" s="37" t="n">
        <v>-1.237270246859709</v>
      </c>
      <c r="O497" s="37" t="n">
        <v>-1.237270246859709</v>
      </c>
      <c r="P497" s="37" t="n">
        <v>-1.237270246859709</v>
      </c>
      <c r="Q497" s="37" t="n">
        <v>-1.237270246859709</v>
      </c>
      <c r="R497" s="37" t="n">
        <v>-1.237270246859709</v>
      </c>
      <c r="S497" s="37" t="n">
        <v>-1.237270246859709</v>
      </c>
      <c r="T497" s="37" t="n">
        <v>-1.237270246859709</v>
      </c>
      <c r="U497" s="37" t="n">
        <v>-1.237270246859709</v>
      </c>
      <c r="V497" s="37" t="n">
        <v>-1.237270246859709</v>
      </c>
      <c r="W497" s="37" t="n">
        <v>-1.237270246859709</v>
      </c>
      <c r="X497" s="37" t="n">
        <v>-1.237270246859709</v>
      </c>
      <c r="Y497" s="37" t="n">
        <v>-1.237270246859709</v>
      </c>
      <c r="Z497" s="37" t="n">
        <v>-1.237270246859709</v>
      </c>
      <c r="AA497" s="37" t="n">
        <v>-1.237270246859709</v>
      </c>
      <c r="AB497" s="37" t="n">
        <v>-1.237270246859709</v>
      </c>
      <c r="AC497" s="37" t="n">
        <v>-1.237270246859709</v>
      </c>
      <c r="AD497" s="37" t="n">
        <v>-1.237270246859709</v>
      </c>
      <c r="AE497" s="37" t="n">
        <v>0</v>
      </c>
      <c r="AF497" s="37" t="n">
        <v>0</v>
      </c>
      <c r="AG497" s="38" t="n">
        <v>0</v>
      </c>
    </row>
    <row r="498" ht="15.75" customHeight="1" s="34">
      <c r="A498" s="17" t="inlineStr">
        <is>
          <t>Ohio</t>
        </is>
      </c>
      <c r="B498" s="18" t="inlineStr">
        <is>
          <t>LULUCF - Urban Trees</t>
        </is>
      </c>
      <c r="C498" s="35" t="n">
        <v>-1.8913690488</v>
      </c>
      <c r="D498" s="35" t="n">
        <v>-1.92254918856</v>
      </c>
      <c r="E498" s="35" t="n">
        <v>-1.95372932832</v>
      </c>
      <c r="F498" s="35" t="n">
        <v>-1.98490946808</v>
      </c>
      <c r="G498" s="35" t="n">
        <v>-2.01608960784</v>
      </c>
      <c r="H498" s="35" t="n">
        <v>-2.0472697476</v>
      </c>
      <c r="I498" s="35" t="n">
        <v>-2.07844988736</v>
      </c>
      <c r="J498" s="35" t="n">
        <v>-2.10963002712</v>
      </c>
      <c r="K498" s="35" t="n">
        <v>-2.14081016688</v>
      </c>
      <c r="L498" s="35" t="n">
        <v>-2.17199030664</v>
      </c>
      <c r="M498" s="35" t="n">
        <v>-2.2031704464</v>
      </c>
      <c r="N498" s="35" t="n">
        <v>-2.225523826933434</v>
      </c>
      <c r="O498" s="35" t="n">
        <v>-2.247877207466869</v>
      </c>
      <c r="P498" s="35" t="n">
        <v>-2.270230588000305</v>
      </c>
      <c r="Q498" s="35" t="n">
        <v>-2.292583968533739</v>
      </c>
      <c r="R498" s="35" t="n">
        <v>-2.314937349067174</v>
      </c>
      <c r="S498" s="35" t="n">
        <v>-2.337290729600609</v>
      </c>
      <c r="T498" s="35" t="n">
        <v>-2.359644110134043</v>
      </c>
      <c r="U498" s="35" t="n">
        <v>-2.381997490667477</v>
      </c>
      <c r="V498" s="35" t="n">
        <v>-2.404350871200913</v>
      </c>
      <c r="W498" s="35" t="n">
        <v>-2.426704251734347</v>
      </c>
      <c r="X498" s="35" t="n">
        <v>-2.449057632267782</v>
      </c>
      <c r="Y498" s="35" t="n">
        <v>-2.471411012801218</v>
      </c>
      <c r="Z498" s="35" t="n">
        <v>-2.493764393334655</v>
      </c>
      <c r="AA498" s="35" t="n">
        <v>-2.516117773868084</v>
      </c>
      <c r="AB498" s="35" t="n">
        <v>-2.538471154401519</v>
      </c>
      <c r="AC498" s="35" t="n">
        <v>-2.560824534934956</v>
      </c>
      <c r="AD498" s="35" t="n">
        <v>-2.583177915468391</v>
      </c>
      <c r="AE498" s="35" t="n">
        <v>0</v>
      </c>
      <c r="AF498" s="35" t="n">
        <v>0</v>
      </c>
      <c r="AG498" s="36" t="n">
        <v>0</v>
      </c>
    </row>
    <row r="499" ht="15.75" customHeight="1" s="34">
      <c r="A499" s="21" t="inlineStr">
        <is>
          <t>Ohio</t>
        </is>
      </c>
      <c r="B499" s="22" t="inlineStr">
        <is>
          <t>LULUCF - Landfilled Yard Trimmings and Food Scraps</t>
        </is>
      </c>
      <c r="C499" s="37" t="n">
        <v>-1.002232414248274</v>
      </c>
      <c r="D499" s="37" t="n">
        <v>-0.9444046057666935</v>
      </c>
      <c r="E499" s="37" t="n">
        <v>-0.9288021381100297</v>
      </c>
      <c r="F499" s="37" t="n">
        <v>-0.8054508801587976</v>
      </c>
      <c r="G499" s="37" t="n">
        <v>-0.7020780612053362</v>
      </c>
      <c r="H499" s="37" t="n">
        <v>-0.5713580347023351</v>
      </c>
      <c r="I499" s="37" t="n">
        <v>-0.4609910539506121</v>
      </c>
      <c r="J499" s="37" t="n">
        <v>-0.4864562824028602</v>
      </c>
      <c r="K499" s="37" t="n">
        <v>-0.4772511860128538</v>
      </c>
      <c r="L499" s="37" t="n">
        <v>-0.4373454171619893</v>
      </c>
      <c r="M499" s="37" t="n">
        <v>-0.4247045987550717</v>
      </c>
      <c r="N499" s="37" t="n">
        <v>-0.4317016552667525</v>
      </c>
      <c r="O499" s="37" t="n">
        <v>-0.4358986259256294</v>
      </c>
      <c r="P499" s="37" t="n">
        <v>-0.3681148539302119</v>
      </c>
      <c r="Q499" s="37" t="n">
        <v>-0.3566885290986435</v>
      </c>
      <c r="R499" s="37" t="n">
        <v>-0.3577863520437259</v>
      </c>
      <c r="S499" s="37" t="n">
        <v>-0.3550908447246873</v>
      </c>
      <c r="T499" s="37" t="n">
        <v>-0.3365379652374113</v>
      </c>
      <c r="U499" s="37" t="n">
        <v>-0.3283616482113774</v>
      </c>
      <c r="V499" s="37" t="n">
        <v>-0.3741887691742009</v>
      </c>
      <c r="W499" s="37" t="n">
        <v>-0.3957459078994913</v>
      </c>
      <c r="X499" s="37" t="n">
        <v>-0.3885809131097886</v>
      </c>
      <c r="Y499" s="37" t="n">
        <v>-0.3829249243355479</v>
      </c>
      <c r="Z499" s="37" t="n">
        <v>-0.3641450936019375</v>
      </c>
      <c r="AA499" s="37" t="n">
        <v>-0.3615484089701567</v>
      </c>
      <c r="AB499" s="37" t="n">
        <v>-0.3615170652554268</v>
      </c>
      <c r="AC499" s="37" t="n">
        <v>-0.3594032157758394</v>
      </c>
      <c r="AD499" s="37" t="n">
        <v>-0.358118738095311</v>
      </c>
      <c r="AE499" s="37" t="n">
        <v>0</v>
      </c>
      <c r="AF499" s="37" t="n">
        <v>0</v>
      </c>
      <c r="AG499" s="38" t="n">
        <v>0</v>
      </c>
    </row>
    <row r="500" ht="15.75" customHeight="1" s="34">
      <c r="A500" s="17" t="inlineStr">
        <is>
          <t>Ohio</t>
        </is>
      </c>
      <c r="B500" s="18" t="inlineStr">
        <is>
          <t>LULUCF - Landfilled Yard Trimmings and Food Scraps - Grass</t>
        </is>
      </c>
      <c r="C500" s="35" t="n">
        <v>-0.07694994194129845</v>
      </c>
      <c r="D500" s="35" t="n">
        <v>-0.07136210025052873</v>
      </c>
      <c r="E500" s="35" t="n">
        <v>-0.06977138687186474</v>
      </c>
      <c r="F500" s="35" t="n">
        <v>-0.05417040416242992</v>
      </c>
      <c r="G500" s="35" t="n">
        <v>-0.0428733751799607</v>
      </c>
      <c r="H500" s="35" t="n">
        <v>-0.02899004967991778</v>
      </c>
      <c r="I500" s="35" t="n">
        <v>-0.01703364963155335</v>
      </c>
      <c r="J500" s="35" t="n">
        <v>-0.01707103801167629</v>
      </c>
      <c r="K500" s="35" t="n">
        <v>-0.01764000859676029</v>
      </c>
      <c r="L500" s="35" t="n">
        <v>-0.01461409110308527</v>
      </c>
      <c r="M500" s="35" t="n">
        <v>-0.01365587112674878</v>
      </c>
      <c r="N500" s="35" t="n">
        <v>-0.01702373607759447</v>
      </c>
      <c r="O500" s="35" t="n">
        <v>-0.01951704870624235</v>
      </c>
      <c r="P500" s="35" t="n">
        <v>-0.01250917220681352</v>
      </c>
      <c r="Q500" s="35" t="n">
        <v>-0.01013446372604994</v>
      </c>
      <c r="R500" s="35" t="n">
        <v>-0.01276175984217722</v>
      </c>
      <c r="S500" s="35" t="n">
        <v>-0.01466776674358929</v>
      </c>
      <c r="T500" s="35" t="n">
        <v>-0.01484009991737188</v>
      </c>
      <c r="U500" s="35" t="n">
        <v>-0.01579557857535641</v>
      </c>
      <c r="V500" s="35" t="n">
        <v>-0.02098780703121732</v>
      </c>
      <c r="W500" s="35" t="n">
        <v>-0.02399965314925229</v>
      </c>
      <c r="X500" s="35" t="n">
        <v>-0.02455813985227405</v>
      </c>
      <c r="Y500" s="35" t="n">
        <v>-0.02508231977633307</v>
      </c>
      <c r="Z500" s="35" t="n">
        <v>-0.02401794746604033</v>
      </c>
      <c r="AA500" s="35" t="n">
        <v>-0.02414720801849042</v>
      </c>
      <c r="AB500" s="35" t="n">
        <v>-0.02456567509559556</v>
      </c>
      <c r="AC500" s="35" t="n">
        <v>-0.02489755534272001</v>
      </c>
      <c r="AD500" s="35" t="n">
        <v>-0.02521839368450563</v>
      </c>
      <c r="AE500" s="35" t="n">
        <v>0</v>
      </c>
      <c r="AF500" s="35" t="n">
        <v>0</v>
      </c>
      <c r="AG500" s="36" t="n">
        <v>0</v>
      </c>
    </row>
    <row r="501" ht="15.75" customHeight="1" s="34">
      <c r="A501" s="21" t="inlineStr">
        <is>
          <t>Ohio</t>
        </is>
      </c>
      <c r="B501" s="22" t="inlineStr">
        <is>
          <t>LULUCF - Landfilled Yard Trimmings and Food Scraps - Leaves</t>
        </is>
      </c>
      <c r="C501" s="37" t="n">
        <v>-0.418957690418665</v>
      </c>
      <c r="D501" s="37" t="n">
        <v>-0.399615690566347</v>
      </c>
      <c r="E501" s="37" t="n">
        <v>-0.3919297910533208</v>
      </c>
      <c r="F501" s="37" t="n">
        <v>-0.3402692418879172</v>
      </c>
      <c r="G501" s="37" t="n">
        <v>-0.2995821641012606</v>
      </c>
      <c r="H501" s="37" t="n">
        <v>-0.2492315309464191</v>
      </c>
      <c r="I501" s="37" t="n">
        <v>-0.203030592229061</v>
      </c>
      <c r="J501" s="37" t="n">
        <v>-0.1929852148434667</v>
      </c>
      <c r="K501" s="37" t="n">
        <v>-0.1853808338455729</v>
      </c>
      <c r="L501" s="37" t="n">
        <v>-0.1673313412556123</v>
      </c>
      <c r="M501" s="37" t="n">
        <v>-0.1558905307424087</v>
      </c>
      <c r="N501" s="37" t="n">
        <v>-0.1584794066440175</v>
      </c>
      <c r="O501" s="37" t="n">
        <v>-0.1595231079810934</v>
      </c>
      <c r="P501" s="37" t="n">
        <v>-0.1317679342559495</v>
      </c>
      <c r="Q501" s="37" t="n">
        <v>-0.1177671494061421</v>
      </c>
      <c r="R501" s="37" t="n">
        <v>-0.1201776428697261</v>
      </c>
      <c r="S501" s="37" t="n">
        <v>-0.120451614772713</v>
      </c>
      <c r="T501" s="37" t="n">
        <v>-0.1133881718224881</v>
      </c>
      <c r="U501" s="37" t="n">
        <v>-0.1112862208454971</v>
      </c>
      <c r="V501" s="37" t="n">
        <v>-0.1311045435378685</v>
      </c>
      <c r="W501" s="37" t="n">
        <v>-0.1409439194200037</v>
      </c>
      <c r="X501" s="37" t="n">
        <v>-0.1393449589620589</v>
      </c>
      <c r="Y501" s="37" t="n">
        <v>-0.1381922823466645</v>
      </c>
      <c r="Z501" s="37" t="n">
        <v>-0.1297082960327862</v>
      </c>
      <c r="AA501" s="37" t="n">
        <v>-0.1275985276443953</v>
      </c>
      <c r="AB501" s="37" t="n">
        <v>-0.1273229090572555</v>
      </c>
      <c r="AC501" s="37" t="n">
        <v>-0.1269670179740779</v>
      </c>
      <c r="AD501" s="37" t="n">
        <v>-0.1268582988504055</v>
      </c>
      <c r="AE501" s="37" t="n">
        <v>0</v>
      </c>
      <c r="AF501" s="37" t="n">
        <v>0</v>
      </c>
      <c r="AG501" s="38" t="n">
        <v>0</v>
      </c>
    </row>
    <row r="502" ht="15.75" customHeight="1" s="34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35" t="n">
        <v>-0.4145095189749843</v>
      </c>
      <c r="D502" s="35" t="n">
        <v>-0.3941217528821354</v>
      </c>
      <c r="E502" s="35" t="n">
        <v>-0.3857838791728307</v>
      </c>
      <c r="F502" s="35" t="n">
        <v>-0.3321544164551401</v>
      </c>
      <c r="G502" s="35" t="n">
        <v>-0.2899235556860713</v>
      </c>
      <c r="H502" s="35" t="n">
        <v>-0.237808075562593</v>
      </c>
      <c r="I502" s="35" t="n">
        <v>-0.19005620850688</v>
      </c>
      <c r="J502" s="35" t="n">
        <v>-0.1796392518497319</v>
      </c>
      <c r="K502" s="35" t="n">
        <v>-0.1717578267222918</v>
      </c>
      <c r="L502" s="35" t="n">
        <v>-0.1531297366456756</v>
      </c>
      <c r="M502" s="35" t="n">
        <v>-0.1413440020781982</v>
      </c>
      <c r="N502" s="35" t="n">
        <v>-0.1440360402671376</v>
      </c>
      <c r="O502" s="35" t="n">
        <v>-0.1451342537334091</v>
      </c>
      <c r="P502" s="35" t="n">
        <v>-0.1165587194183114</v>
      </c>
      <c r="Q502" s="35" t="n">
        <v>-0.1022032518984946</v>
      </c>
      <c r="R502" s="35" t="n">
        <v>-0.1046184329890399</v>
      </c>
      <c r="S502" s="35" t="n">
        <v>-0.1050306423642272</v>
      </c>
      <c r="T502" s="35" t="n">
        <v>-0.09856858037590731</v>
      </c>
      <c r="U502" s="35" t="n">
        <v>-0.09675161117485549</v>
      </c>
      <c r="V502" s="35" t="n">
        <v>-0.1154636341834724</v>
      </c>
      <c r="W502" s="35" t="n">
        <v>-0.1248271802905325</v>
      </c>
      <c r="X502" s="35" t="n">
        <v>-0.1234753326496554</v>
      </c>
      <c r="Y502" s="35" t="n">
        <v>-0.1225394417119445</v>
      </c>
      <c r="Z502" s="35" t="n">
        <v>-0.1147348424594629</v>
      </c>
      <c r="AA502" s="35" t="n">
        <v>-0.1128983897644351</v>
      </c>
      <c r="AB502" s="35" t="n">
        <v>-0.1127777551093777</v>
      </c>
      <c r="AC502" s="35" t="n">
        <v>-0.1125798446328202</v>
      </c>
      <c r="AD502" s="35" t="n">
        <v>-0.1126113438820682</v>
      </c>
      <c r="AE502" s="35" t="n">
        <v>0</v>
      </c>
      <c r="AF502" s="35" t="n">
        <v>0</v>
      </c>
      <c r="AG502" s="36" t="n">
        <v>0</v>
      </c>
    </row>
    <row r="503" ht="15.75" customHeight="1" s="34">
      <c r="A503" s="21" t="inlineStr">
        <is>
          <t>Ohio</t>
        </is>
      </c>
      <c r="B503" s="22" t="inlineStr">
        <is>
          <t>LULUCF - Landfilled Yard Trimmings and Food Scraps - Landfilled Food Scraps</t>
        </is>
      </c>
      <c r="C503" s="37" t="n">
        <v>-0.09181526291332633</v>
      </c>
      <c r="D503" s="37" t="n">
        <v>-0.0793050620676823</v>
      </c>
      <c r="E503" s="37" t="n">
        <v>-0.08131708101201328</v>
      </c>
      <c r="F503" s="37" t="n">
        <v>-0.07885681765331048</v>
      </c>
      <c r="G503" s="37" t="n">
        <v>-0.06969896623804368</v>
      </c>
      <c r="H503" s="37" t="n">
        <v>-0.05532837851340518</v>
      </c>
      <c r="I503" s="37" t="n">
        <v>-0.05087060358311775</v>
      </c>
      <c r="J503" s="37" t="n">
        <v>-0.0967607776979853</v>
      </c>
      <c r="K503" s="37" t="n">
        <v>-0.1024725168482289</v>
      </c>
      <c r="L503" s="37" t="n">
        <v>-0.1022702481576161</v>
      </c>
      <c r="M503" s="37" t="n">
        <v>-0.1138141948077161</v>
      </c>
      <c r="N503" s="37" t="n">
        <v>-0.1121624722780029</v>
      </c>
      <c r="O503" s="37" t="n">
        <v>-0.1117242155048845</v>
      </c>
      <c r="P503" s="37" t="n">
        <v>-0.1072790280491375</v>
      </c>
      <c r="Q503" s="37" t="n">
        <v>-0.1265836640679569</v>
      </c>
      <c r="R503" s="37" t="n">
        <v>-0.1202285163427827</v>
      </c>
      <c r="S503" s="37" t="n">
        <v>-0.1149408208441579</v>
      </c>
      <c r="T503" s="37" t="n">
        <v>-0.109741113121644</v>
      </c>
      <c r="U503" s="37" t="n">
        <v>-0.1045282376156683</v>
      </c>
      <c r="V503" s="37" t="n">
        <v>-0.1066327844216426</v>
      </c>
      <c r="W503" s="37" t="n">
        <v>-0.1059751550397028</v>
      </c>
      <c r="X503" s="37" t="n">
        <v>-0.1012024816458002</v>
      </c>
      <c r="Y503" s="37" t="n">
        <v>-0.09711088050060591</v>
      </c>
      <c r="Z503" s="37" t="n">
        <v>-0.09568400764364809</v>
      </c>
      <c r="AA503" s="37" t="n">
        <v>-0.09690428354283592</v>
      </c>
      <c r="AB503" s="37" t="n">
        <v>-0.09685072599319793</v>
      </c>
      <c r="AC503" s="37" t="n">
        <v>-0.09495879782622137</v>
      </c>
      <c r="AD503" s="37" t="n">
        <v>-0.09343070167833169</v>
      </c>
      <c r="AE503" s="37" t="n">
        <v>0</v>
      </c>
      <c r="AF503" s="37" t="n">
        <v>0</v>
      </c>
      <c r="AG503" s="38" t="n">
        <v>0</v>
      </c>
    </row>
    <row r="504" ht="15.75" customHeight="1" s="34">
      <c r="A504" s="17" t="inlineStr">
        <is>
          <t>Ohio</t>
        </is>
      </c>
      <c r="B504" s="18" t="inlineStr">
        <is>
          <t>LULUCF - Forest Fires</t>
        </is>
      </c>
      <c r="C504" s="35" t="n">
        <v>0</v>
      </c>
      <c r="D504" s="35" t="n">
        <v>0</v>
      </c>
      <c r="E504" s="35" t="n">
        <v>0</v>
      </c>
      <c r="F504" s="35" t="n">
        <v>0</v>
      </c>
      <c r="G504" s="35" t="n">
        <v>0</v>
      </c>
      <c r="H504" s="35" t="n">
        <v>0</v>
      </c>
      <c r="I504" s="35" t="n">
        <v>0</v>
      </c>
      <c r="J504" s="35" t="n">
        <v>0</v>
      </c>
      <c r="K504" s="35" t="n">
        <v>0</v>
      </c>
      <c r="L504" s="35" t="n">
        <v>0</v>
      </c>
      <c r="M504" s="35" t="n">
        <v>0</v>
      </c>
      <c r="N504" s="35" t="n">
        <v>0</v>
      </c>
      <c r="O504" s="35" t="n">
        <v>0</v>
      </c>
      <c r="P504" s="35" t="n">
        <v>0</v>
      </c>
      <c r="Q504" s="35" t="n">
        <v>0</v>
      </c>
      <c r="R504" s="35" t="n">
        <v>0</v>
      </c>
      <c r="S504" s="35" t="n">
        <v>0</v>
      </c>
      <c r="T504" s="35" t="n">
        <v>0</v>
      </c>
      <c r="U504" s="35" t="n">
        <v>0</v>
      </c>
      <c r="V504" s="35" t="n">
        <v>0</v>
      </c>
      <c r="W504" s="35" t="n">
        <v>0</v>
      </c>
      <c r="X504" s="35" t="n">
        <v>0</v>
      </c>
      <c r="Y504" s="35" t="n">
        <v>0</v>
      </c>
      <c r="Z504" s="35" t="n">
        <v>0</v>
      </c>
      <c r="AA504" s="35" t="n">
        <v>0</v>
      </c>
      <c r="AB504" s="35" t="n">
        <v>0</v>
      </c>
      <c r="AC504" s="35" t="n">
        <v>0</v>
      </c>
      <c r="AD504" s="35" t="n">
        <v>0</v>
      </c>
      <c r="AE504" s="35" t="n">
        <v>0</v>
      </c>
      <c r="AF504" s="35" t="n">
        <v>0</v>
      </c>
      <c r="AG504" s="36" t="n">
        <v>0</v>
      </c>
    </row>
    <row r="505" ht="15.75" customHeight="1" s="34">
      <c r="A505" s="17" t="inlineStr">
        <is>
          <t>Ohio</t>
        </is>
      </c>
      <c r="B505" s="18" t="inlineStr">
        <is>
          <t>LULUCF - Agricultural Soil Carbon Flux</t>
        </is>
      </c>
      <c r="C505" s="35" t="n">
        <v>-1.164757853790494</v>
      </c>
      <c r="D505" s="35" t="n">
        <v>-2.208125170387871</v>
      </c>
      <c r="E505" s="35" t="n">
        <v>-1.312051759961171</v>
      </c>
      <c r="F505" s="35" t="n">
        <v>-1.125048844831344</v>
      </c>
      <c r="G505" s="35" t="n">
        <v>-1.261025320031445</v>
      </c>
      <c r="H505" s="35" t="n">
        <v>-0.3750709307377003</v>
      </c>
      <c r="I505" s="35" t="n">
        <v>-1.730577651481179</v>
      </c>
      <c r="J505" s="35" t="n">
        <v>-2.134878060934442</v>
      </c>
      <c r="K505" s="35" t="n">
        <v>-1.875021593844516</v>
      </c>
      <c r="L505" s="35" t="n">
        <v>-3.178179511951967</v>
      </c>
      <c r="M505" s="35" t="n">
        <v>-1.104752319554575</v>
      </c>
      <c r="N505" s="35" t="n">
        <v>-2.929215557452043</v>
      </c>
      <c r="O505" s="35" t="n">
        <v>-2.49445630920569</v>
      </c>
      <c r="P505" s="35" t="n">
        <v>-2.357256185285643</v>
      </c>
      <c r="Q505" s="35" t="n">
        <v>-2.955943271673239</v>
      </c>
      <c r="R505" s="35" t="n">
        <v>-2.732288834916099</v>
      </c>
      <c r="S505" s="35" t="n">
        <v>-1.726389024428245</v>
      </c>
      <c r="T505" s="35" t="n">
        <v>-1.698417761023181</v>
      </c>
      <c r="U505" s="35" t="n">
        <v>-1.439494918381083</v>
      </c>
      <c r="V505" s="35" t="n">
        <v>-1.28925542022863</v>
      </c>
      <c r="W505" s="35" t="n">
        <v>-1.398355163834265</v>
      </c>
      <c r="X505" s="35" t="n">
        <v>-1.473716552999564</v>
      </c>
      <c r="Y505" s="35" t="n">
        <v>-1.038226597022625</v>
      </c>
      <c r="Z505" s="35" t="n">
        <v>-1.080658618327388</v>
      </c>
      <c r="AA505" s="35" t="n">
        <v>-0.9923960133976095</v>
      </c>
      <c r="AB505" s="35" t="n">
        <v>-0.9041334084678567</v>
      </c>
      <c r="AC505" s="35" t="n">
        <v>-0.8158708035380778</v>
      </c>
      <c r="AD505" s="35" t="n">
        <v>-0.727608198608325</v>
      </c>
      <c r="AE505" s="35" t="n">
        <v>-0.727608198608325</v>
      </c>
      <c r="AF505" s="35" t="n">
        <v>-0.727608198608325</v>
      </c>
      <c r="AG505" s="36" t="n">
        <v>-0.727608198608325</v>
      </c>
    </row>
    <row r="506" ht="15.75" customHeight="1" s="34">
      <c r="A506" s="17" t="inlineStr">
        <is>
          <t>Oklahoma</t>
        </is>
      </c>
      <c r="B506" s="18" t="inlineStr">
        <is>
          <t>LULUCF - Forest Carbon Flux - Aboveground Biomass</t>
        </is>
      </c>
      <c r="C506" s="35" t="n">
        <v>-5.610703792341032</v>
      </c>
      <c r="D506" s="35" t="n">
        <v>-5.610703792341136</v>
      </c>
      <c r="E506" s="35" t="n">
        <v>-5.253910066905992</v>
      </c>
      <c r="F506" s="35" t="n">
        <v>-3.751434769749901</v>
      </c>
      <c r="G506" s="35" t="n">
        <v>-3.75143476975011</v>
      </c>
      <c r="H506" s="35" t="n">
        <v>-3.751434769749797</v>
      </c>
      <c r="I506" s="35" t="n">
        <v>-3.75143476975011</v>
      </c>
      <c r="J506" s="35" t="n">
        <v>-3.751434769749901</v>
      </c>
      <c r="K506" s="35" t="n">
        <v>-3.751434769749901</v>
      </c>
      <c r="L506" s="35" t="n">
        <v>-3.751434769750214</v>
      </c>
      <c r="M506" s="35" t="n">
        <v>-3.751434769749693</v>
      </c>
      <c r="N506" s="35" t="n">
        <v>-3.751434769750214</v>
      </c>
      <c r="O506" s="35" t="n">
        <v>-3.751434769749901</v>
      </c>
      <c r="P506" s="35" t="n">
        <v>-3.751434769749797</v>
      </c>
      <c r="Q506" s="35" t="n">
        <v>-3.751434769750214</v>
      </c>
      <c r="R506" s="35" t="n">
        <v>-3.751434769750006</v>
      </c>
      <c r="S506" s="35" t="n">
        <v>-3.751434769750006</v>
      </c>
      <c r="T506" s="35" t="n">
        <v>-3.412083122303206</v>
      </c>
      <c r="U506" s="35" t="n">
        <v>-1.611444005180791</v>
      </c>
      <c r="V506" s="35" t="n">
        <v>-1.229225664281083</v>
      </c>
      <c r="W506" s="35" t="n">
        <v>-1.229225664281396</v>
      </c>
      <c r="X506" s="35" t="n">
        <v>-1.229225664281188</v>
      </c>
      <c r="Y506" s="35" t="n">
        <v>-1.229225664281292</v>
      </c>
      <c r="Z506" s="35" t="n">
        <v>-1.229225664281292</v>
      </c>
      <c r="AA506" s="35" t="n">
        <v>-1.229225664281292</v>
      </c>
      <c r="AB506" s="35" t="n">
        <v>-1.229225664281292</v>
      </c>
      <c r="AC506" s="35" t="n">
        <v>-1.229225664281292</v>
      </c>
      <c r="AD506" s="35" t="n">
        <v>-1.229225664281292</v>
      </c>
      <c r="AE506" s="35" t="n">
        <v>0</v>
      </c>
      <c r="AF506" s="35" t="n">
        <v>0</v>
      </c>
      <c r="AG506" s="36" t="n">
        <v>0</v>
      </c>
    </row>
    <row r="507" ht="15.75" customHeight="1" s="34">
      <c r="A507" s="21" t="inlineStr">
        <is>
          <t>Oklahoma</t>
        </is>
      </c>
      <c r="B507" s="22" t="inlineStr">
        <is>
          <t>LULUCF - Forest Carbon Flux - Belowground Biomass</t>
        </is>
      </c>
      <c r="C507" s="37" t="n">
        <v>-1.101543354783446</v>
      </c>
      <c r="D507" s="37" t="n">
        <v>-1.101543354783472</v>
      </c>
      <c r="E507" s="37" t="n">
        <v>-1.018916920547908</v>
      </c>
      <c r="F507" s="37" t="n">
        <v>-0.6709730877927396</v>
      </c>
      <c r="G507" s="37" t="n">
        <v>-0.6709730877926614</v>
      </c>
      <c r="H507" s="37" t="n">
        <v>-0.6709730877926614</v>
      </c>
      <c r="I507" s="37" t="n">
        <v>-0.6709730877927396</v>
      </c>
      <c r="J507" s="37" t="n">
        <v>-0.6709730877926745</v>
      </c>
      <c r="K507" s="37" t="n">
        <v>-0.6709730877927396</v>
      </c>
      <c r="L507" s="37" t="n">
        <v>-0.6709730877926875</v>
      </c>
      <c r="M507" s="37" t="n">
        <v>-0.6709730877927136</v>
      </c>
      <c r="N507" s="37" t="n">
        <v>-0.6709730877926745</v>
      </c>
      <c r="O507" s="37" t="n">
        <v>-0.6709730877926875</v>
      </c>
      <c r="P507" s="37" t="n">
        <v>-0.6709730877927005</v>
      </c>
      <c r="Q507" s="37" t="n">
        <v>-0.6709730877926875</v>
      </c>
      <c r="R507" s="37" t="n">
        <v>-0.6709730877927136</v>
      </c>
      <c r="S507" s="37" t="n">
        <v>-0.6709730877927005</v>
      </c>
      <c r="T507" s="37" t="n">
        <v>-0.633267349187463</v>
      </c>
      <c r="U507" s="37" t="n">
        <v>-0.3498770782355092</v>
      </c>
      <c r="V507" s="37" t="n">
        <v>-0.2897223486395433</v>
      </c>
      <c r="W507" s="37" t="n">
        <v>-0.2897223486395693</v>
      </c>
      <c r="X507" s="37" t="n">
        <v>-0.2897223486395433</v>
      </c>
      <c r="Y507" s="37" t="n">
        <v>-0.2897223486395433</v>
      </c>
      <c r="Z507" s="37" t="n">
        <v>-0.2897223486395693</v>
      </c>
      <c r="AA507" s="37" t="n">
        <v>-0.2897223486395693</v>
      </c>
      <c r="AB507" s="37" t="n">
        <v>-0.2897223486395693</v>
      </c>
      <c r="AC507" s="37" t="n">
        <v>-0.2897223486395693</v>
      </c>
      <c r="AD507" s="37" t="n">
        <v>-0.2897223486395693</v>
      </c>
      <c r="AE507" s="37" t="n">
        <v>0</v>
      </c>
      <c r="AF507" s="37" t="n">
        <v>0</v>
      </c>
      <c r="AG507" s="38" t="n">
        <v>0</v>
      </c>
    </row>
    <row r="508" ht="15.75" customHeight="1" s="34">
      <c r="A508" s="17" t="inlineStr">
        <is>
          <t>Oklahoma</t>
        </is>
      </c>
      <c r="B508" s="18" t="inlineStr">
        <is>
          <t>LULUCF - Forest Carbon Flux - Dead Wood</t>
        </is>
      </c>
      <c r="C508" s="35" t="n">
        <v>-1.692079905340347</v>
      </c>
      <c r="D508" s="35" t="n">
        <v>-1.692079905340321</v>
      </c>
      <c r="E508" s="35" t="n">
        <v>-1.430728453193915</v>
      </c>
      <c r="F508" s="35" t="n">
        <v>-0.3301650947803481</v>
      </c>
      <c r="G508" s="35" t="n">
        <v>-0.3301650947803741</v>
      </c>
      <c r="H508" s="35" t="n">
        <v>-0.3301650947804001</v>
      </c>
      <c r="I508" s="35" t="n">
        <v>-0.3301650947803481</v>
      </c>
      <c r="J508" s="35" t="n">
        <v>-0.3301650947804001</v>
      </c>
      <c r="K508" s="35" t="n">
        <v>-0.3301650947804001</v>
      </c>
      <c r="L508" s="35" t="n">
        <v>-0.3301650947803481</v>
      </c>
      <c r="M508" s="35" t="n">
        <v>-0.3301650947803741</v>
      </c>
      <c r="N508" s="35" t="n">
        <v>-0.3301650947804001</v>
      </c>
      <c r="O508" s="35" t="n">
        <v>-0.3301650947804001</v>
      </c>
      <c r="P508" s="35" t="n">
        <v>-0.330165094780322</v>
      </c>
      <c r="Q508" s="35" t="n">
        <v>-0.3301650947804001</v>
      </c>
      <c r="R508" s="35" t="n">
        <v>-0.3301650947804001</v>
      </c>
      <c r="S508" s="35" t="n">
        <v>-0.330165094780322</v>
      </c>
      <c r="T508" s="35" t="n">
        <v>0.05112558314576177</v>
      </c>
      <c r="U508" s="35" t="n">
        <v>-0.02026181375667354</v>
      </c>
      <c r="V508" s="35" t="n">
        <v>-0.03541508469578976</v>
      </c>
      <c r="W508" s="35" t="n">
        <v>-0.03541508469573765</v>
      </c>
      <c r="X508" s="35" t="n">
        <v>-0.03541508469578976</v>
      </c>
      <c r="Y508" s="35" t="n">
        <v>-0.03541508469573765</v>
      </c>
      <c r="Z508" s="35" t="n">
        <v>-0.03541508469573765</v>
      </c>
      <c r="AA508" s="35" t="n">
        <v>-0.03541508469573765</v>
      </c>
      <c r="AB508" s="35" t="n">
        <v>-0.03541508469573765</v>
      </c>
      <c r="AC508" s="35" t="n">
        <v>-0.03541508469573765</v>
      </c>
      <c r="AD508" s="35" t="n">
        <v>-0.03541508469573765</v>
      </c>
      <c r="AE508" s="35" t="n">
        <v>0</v>
      </c>
      <c r="AF508" s="35" t="n">
        <v>0</v>
      </c>
      <c r="AG508" s="36" t="n">
        <v>0</v>
      </c>
    </row>
    <row r="509" ht="15.75" customHeight="1" s="34">
      <c r="A509" s="21" t="inlineStr">
        <is>
          <t>Oklahoma</t>
        </is>
      </c>
      <c r="B509" s="22" t="inlineStr">
        <is>
          <t>LULUCF - Forest Carbon Flux - Litter</t>
        </is>
      </c>
      <c r="C509" s="37" t="n">
        <v>-0.7528022184206347</v>
      </c>
      <c r="D509" s="37" t="n">
        <v>-0.7528022184206478</v>
      </c>
      <c r="E509" s="37" t="n">
        <v>-0.6399997272038895</v>
      </c>
      <c r="F509" s="37" t="n">
        <v>-0.1649830875359998</v>
      </c>
      <c r="G509" s="37" t="n">
        <v>-0.1649830875360259</v>
      </c>
      <c r="H509" s="37" t="n">
        <v>-0.1649830875360259</v>
      </c>
      <c r="I509" s="37" t="n">
        <v>-0.164983087536104</v>
      </c>
      <c r="J509" s="37" t="n">
        <v>-0.1649830875359998</v>
      </c>
      <c r="K509" s="37" t="n">
        <v>-0.1649830875360389</v>
      </c>
      <c r="L509" s="37" t="n">
        <v>-0.1649830875359868</v>
      </c>
      <c r="M509" s="37" t="n">
        <v>-0.1649830875360649</v>
      </c>
      <c r="N509" s="37" t="n">
        <v>-0.1649830875360389</v>
      </c>
      <c r="O509" s="37" t="n">
        <v>-0.1649830875359998</v>
      </c>
      <c r="P509" s="37" t="n">
        <v>-0.1649830875360649</v>
      </c>
      <c r="Q509" s="37" t="n">
        <v>-0.1649830875360259</v>
      </c>
      <c r="R509" s="37" t="n">
        <v>-0.1649830875360259</v>
      </c>
      <c r="S509" s="37" t="n">
        <v>-0.1649830875360389</v>
      </c>
      <c r="T509" s="37" t="n">
        <v>-0.164983087536078</v>
      </c>
      <c r="U509" s="37" t="n">
        <v>-0.1288264555193983</v>
      </c>
      <c r="V509" s="37" t="n">
        <v>-0.1211515539966861</v>
      </c>
      <c r="W509" s="37" t="n">
        <v>-0.1211515539966731</v>
      </c>
      <c r="X509" s="37" t="n">
        <v>-0.1211515539966861</v>
      </c>
      <c r="Y509" s="37" t="n">
        <v>-0.1211515539967252</v>
      </c>
      <c r="Z509" s="37" t="n">
        <v>-0.12115155399666</v>
      </c>
      <c r="AA509" s="37" t="n">
        <v>-0.12115155399666</v>
      </c>
      <c r="AB509" s="37" t="n">
        <v>-0.12115155399666</v>
      </c>
      <c r="AC509" s="37" t="n">
        <v>-0.12115155399666</v>
      </c>
      <c r="AD509" s="37" t="n">
        <v>-0.12115155399666</v>
      </c>
      <c r="AE509" s="37" t="n">
        <v>0</v>
      </c>
      <c r="AF509" s="37" t="n">
        <v>0</v>
      </c>
      <c r="AG509" s="38" t="n">
        <v>0</v>
      </c>
    </row>
    <row r="510" ht="15.75" customHeight="1" s="34">
      <c r="A510" s="17" t="inlineStr">
        <is>
          <t>Oklahoma</t>
        </is>
      </c>
      <c r="B510" s="18" t="inlineStr">
        <is>
          <t>LULUCF - Forest Carbon Flux - Soil Organic Carbon</t>
        </is>
      </c>
      <c r="C510" s="35" t="n">
        <v>0.5127141698314688</v>
      </c>
      <c r="D510" s="35" t="n">
        <v>0.5127141698321982</v>
      </c>
      <c r="E510" s="35" t="n">
        <v>0.1797990412176489</v>
      </c>
      <c r="F510" s="35" t="n">
        <v>-1.222122352387364</v>
      </c>
      <c r="G510" s="35" t="n">
        <v>-1.222122352387155</v>
      </c>
      <c r="H510" s="35" t="n">
        <v>-1.222122352387155</v>
      </c>
      <c r="I510" s="35" t="n">
        <v>-1.22212235238726</v>
      </c>
      <c r="J510" s="35" t="n">
        <v>-1.222122352387051</v>
      </c>
      <c r="K510" s="35" t="n">
        <v>-1.222122352387468</v>
      </c>
      <c r="L510" s="35" t="n">
        <v>-1.222122352387051</v>
      </c>
      <c r="M510" s="35" t="n">
        <v>-1.22212235238726</v>
      </c>
      <c r="N510" s="35" t="n">
        <v>-1.222122352387155</v>
      </c>
      <c r="O510" s="35" t="n">
        <v>-1.222122352387155</v>
      </c>
      <c r="P510" s="35" t="n">
        <v>-1.222122352387364</v>
      </c>
      <c r="Q510" s="35" t="n">
        <v>-1.222122352387155</v>
      </c>
      <c r="R510" s="35" t="n">
        <v>-1.222122352387468</v>
      </c>
      <c r="S510" s="35" t="n">
        <v>-1.22212235238726</v>
      </c>
      <c r="T510" s="35" t="n">
        <v>-1.222122352387155</v>
      </c>
      <c r="U510" s="35" t="n">
        <v>-0.9234774919845657</v>
      </c>
      <c r="V510" s="35" t="n">
        <v>-0.8600846988500355</v>
      </c>
      <c r="W510" s="35" t="n">
        <v>-0.8600846988500355</v>
      </c>
      <c r="X510" s="35" t="n">
        <v>-0.8600846988504524</v>
      </c>
      <c r="Y510" s="35" t="n">
        <v>-0.8600846988499313</v>
      </c>
      <c r="Z510" s="35" t="n">
        <v>-0.860084698850244</v>
      </c>
      <c r="AA510" s="35" t="n">
        <v>-0.860084698850244</v>
      </c>
      <c r="AB510" s="35" t="n">
        <v>-0.860084698850244</v>
      </c>
      <c r="AC510" s="35" t="n">
        <v>-0.860084698850244</v>
      </c>
      <c r="AD510" s="35" t="n">
        <v>-0.860084698850244</v>
      </c>
      <c r="AE510" s="35" t="n">
        <v>0</v>
      </c>
      <c r="AF510" s="35" t="n">
        <v>0</v>
      </c>
      <c r="AG510" s="36" t="n">
        <v>0</v>
      </c>
    </row>
    <row r="511" ht="15.75" customHeight="1" s="34">
      <c r="A511" s="21" t="inlineStr">
        <is>
          <t>Oklahoma</t>
        </is>
      </c>
      <c r="B511" s="22" t="inlineStr">
        <is>
          <t>LULUCF - Forest Carbon Flux - Total wood products and landfills</t>
        </is>
      </c>
      <c r="C511" s="37" t="n">
        <v>-1.681960262861078</v>
      </c>
      <c r="D511" s="37" t="n">
        <v>-1.681960262861078</v>
      </c>
      <c r="E511" s="37" t="n">
        <v>-1.681960262861078</v>
      </c>
      <c r="F511" s="37" t="n">
        <v>-2.42614291830508</v>
      </c>
      <c r="G511" s="37" t="n">
        <v>-2.42614291830508</v>
      </c>
      <c r="H511" s="37" t="n">
        <v>-2.42614291830508</v>
      </c>
      <c r="I511" s="37" t="n">
        <v>-2.42614291830508</v>
      </c>
      <c r="J511" s="37" t="n">
        <v>-2.42614291830508</v>
      </c>
      <c r="K511" s="37" t="n">
        <v>-2.42614291830508</v>
      </c>
      <c r="L511" s="37" t="n">
        <v>-2.42614291830508</v>
      </c>
      <c r="M511" s="37" t="n">
        <v>-2.42614291830508</v>
      </c>
      <c r="N511" s="37" t="n">
        <v>-2.42614291830508</v>
      </c>
      <c r="O511" s="37" t="n">
        <v>-2.42614291830508</v>
      </c>
      <c r="P511" s="37" t="n">
        <v>-2.42614291830508</v>
      </c>
      <c r="Q511" s="37" t="n">
        <v>-2.42614291830508</v>
      </c>
      <c r="R511" s="37" t="n">
        <v>-2.42614291830508</v>
      </c>
      <c r="S511" s="37" t="n">
        <v>-2.42614291830508</v>
      </c>
      <c r="T511" s="37" t="n">
        <v>-2.42614291830508</v>
      </c>
      <c r="U511" s="37" t="n">
        <v>-2.42614291830508</v>
      </c>
      <c r="V511" s="37" t="n">
        <v>-2.42614291830508</v>
      </c>
      <c r="W511" s="37" t="n">
        <v>-2.42614291830508</v>
      </c>
      <c r="X511" s="37" t="n">
        <v>-2.42614291830508</v>
      </c>
      <c r="Y511" s="37" t="n">
        <v>-2.42614291830508</v>
      </c>
      <c r="Z511" s="37" t="n">
        <v>-2.42614291830508</v>
      </c>
      <c r="AA511" s="37" t="n">
        <v>-2.42614291830508</v>
      </c>
      <c r="AB511" s="37" t="n">
        <v>-2.42614291830508</v>
      </c>
      <c r="AC511" s="37" t="n">
        <v>-2.42614291830508</v>
      </c>
      <c r="AD511" s="37" t="n">
        <v>-2.42614291830508</v>
      </c>
      <c r="AE511" s="37" t="n">
        <v>0</v>
      </c>
      <c r="AF511" s="37" t="n">
        <v>0</v>
      </c>
      <c r="AG511" s="38" t="n">
        <v>0</v>
      </c>
    </row>
    <row r="512" ht="15.75" customHeight="1" s="34">
      <c r="A512" s="17" t="inlineStr">
        <is>
          <t>Oklahoma</t>
        </is>
      </c>
      <c r="B512" s="18" t="inlineStr">
        <is>
          <t>LULUCF - Urban Trees</t>
        </is>
      </c>
      <c r="C512" s="35" t="n">
        <v>-0.73665280832</v>
      </c>
      <c r="D512" s="35" t="n">
        <v>-0.7475297498239999</v>
      </c>
      <c r="E512" s="35" t="n">
        <v>-0.7584066913279999</v>
      </c>
      <c r="F512" s="35" t="n">
        <v>-0.7692836328319999</v>
      </c>
      <c r="G512" s="35" t="n">
        <v>-0.7801605743359997</v>
      </c>
      <c r="H512" s="35" t="n">
        <v>-0.7910375158399997</v>
      </c>
      <c r="I512" s="35" t="n">
        <v>-0.8019144573439997</v>
      </c>
      <c r="J512" s="35" t="n">
        <v>-0.8127913988479997</v>
      </c>
      <c r="K512" s="35" t="n">
        <v>-0.8236683403519997</v>
      </c>
      <c r="L512" s="35" t="n">
        <v>-0.8345452818559994</v>
      </c>
      <c r="M512" s="35" t="n">
        <v>-0.8454222233600001</v>
      </c>
      <c r="N512" s="35" t="n">
        <v>-0.856000277613258</v>
      </c>
      <c r="O512" s="35" t="n">
        <v>-0.866578331866516</v>
      </c>
      <c r="P512" s="35" t="n">
        <v>-0.8771563861197741</v>
      </c>
      <c r="Q512" s="35" t="n">
        <v>-0.887734440373032</v>
      </c>
      <c r="R512" s="35" t="n">
        <v>-0.89831249462629</v>
      </c>
      <c r="S512" s="35" t="n">
        <v>-0.9088905488795478</v>
      </c>
      <c r="T512" s="35" t="n">
        <v>-0.9194686031328058</v>
      </c>
      <c r="U512" s="35" t="n">
        <v>-0.9300466573860637</v>
      </c>
      <c r="V512" s="35" t="n">
        <v>-0.9406247116393218</v>
      </c>
      <c r="W512" s="35" t="n">
        <v>-0.9512027658925791</v>
      </c>
      <c r="X512" s="35" t="n">
        <v>-0.9617808201458347</v>
      </c>
      <c r="Y512" s="35" t="n">
        <v>-0.9723588743990917</v>
      </c>
      <c r="Z512" s="35" t="n">
        <v>-0.9829369286523486</v>
      </c>
      <c r="AA512" s="35" t="n">
        <v>-0.9935149829056095</v>
      </c>
      <c r="AB512" s="35" t="n">
        <v>-1.004093037158867</v>
      </c>
      <c r="AC512" s="35" t="n">
        <v>-1.014671091412124</v>
      </c>
      <c r="AD512" s="35" t="n">
        <v>-1.02524914566538</v>
      </c>
      <c r="AE512" s="35" t="n">
        <v>0</v>
      </c>
      <c r="AF512" s="35" t="n">
        <v>0</v>
      </c>
      <c r="AG512" s="36" t="n">
        <v>0</v>
      </c>
    </row>
    <row r="513" ht="15.75" customHeight="1" s="34">
      <c r="A513" s="21" t="inlineStr">
        <is>
          <t>Oklahoma</t>
        </is>
      </c>
      <c r="B513" s="22" t="inlineStr">
        <is>
          <t>LULUCF - Landfilled Yard Trimmings and Food Scraps</t>
        </is>
      </c>
      <c r="C513" s="37" t="n">
        <v>-0.2918065296578395</v>
      </c>
      <c r="D513" s="37" t="n">
        <v>-0.2748497539677124</v>
      </c>
      <c r="E513" s="37" t="n">
        <v>-0.2723956267586035</v>
      </c>
      <c r="F513" s="37" t="n">
        <v>-0.2371334295954012</v>
      </c>
      <c r="G513" s="37" t="n">
        <v>-0.2074284425752476</v>
      </c>
      <c r="H513" s="37" t="n">
        <v>-0.1697226571352428</v>
      </c>
      <c r="I513" s="37" t="n">
        <v>-0.1385063349904445</v>
      </c>
      <c r="J513" s="37" t="n">
        <v>-0.1472492127306472</v>
      </c>
      <c r="K513" s="37" t="n">
        <v>-0.1457603375154274</v>
      </c>
      <c r="L513" s="37" t="n">
        <v>-0.1346265655709107</v>
      </c>
      <c r="M513" s="37" t="n">
        <v>-0.1355802842211822</v>
      </c>
      <c r="N513" s="37" t="n">
        <v>-0.1371783602287435</v>
      </c>
      <c r="O513" s="37" t="n">
        <v>-0.1390116445983964</v>
      </c>
      <c r="P513" s="37" t="n">
        <v>-0.1183130725876604</v>
      </c>
      <c r="Q513" s="37" t="n">
        <v>-0.1151376874882391</v>
      </c>
      <c r="R513" s="37" t="n">
        <v>-0.1154969780683569</v>
      </c>
      <c r="S513" s="37" t="n">
        <v>-0.1152438821353814</v>
      </c>
      <c r="T513" s="37" t="n">
        <v>-0.1099916813023843</v>
      </c>
      <c r="U513" s="37" t="n">
        <v>-0.1079954187268348</v>
      </c>
      <c r="V513" s="37" t="n">
        <v>-0.1235150292953977</v>
      </c>
      <c r="W513" s="37" t="n">
        <v>-0.1328282104785093</v>
      </c>
      <c r="X513" s="37" t="n">
        <v>-0.131233793484877</v>
      </c>
      <c r="Y513" s="37" t="n">
        <v>-0.130210366214175</v>
      </c>
      <c r="Z513" s="37" t="n">
        <v>-0.1246717048389371</v>
      </c>
      <c r="AA513" s="37" t="n">
        <v>-0.1241892521592499</v>
      </c>
      <c r="AB513" s="37" t="n">
        <v>-0.1249106300058191</v>
      </c>
      <c r="AC513" s="37" t="n">
        <v>-0.1244278859609025</v>
      </c>
      <c r="AD513" s="37" t="n">
        <v>-0.1237322534783181</v>
      </c>
      <c r="AE513" s="37" t="n">
        <v>0</v>
      </c>
      <c r="AF513" s="37" t="n">
        <v>0</v>
      </c>
      <c r="AG513" s="38" t="n">
        <v>0</v>
      </c>
    </row>
    <row r="514" ht="15.75" customHeight="1" s="34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35" t="n">
        <v>-0.02235734353829306</v>
      </c>
      <c r="D514" s="35" t="n">
        <v>-0.02071143173862478</v>
      </c>
      <c r="E514" s="35" t="n">
        <v>-0.02045236471918733</v>
      </c>
      <c r="F514" s="35" t="n">
        <v>-0.01596401295563594</v>
      </c>
      <c r="G514" s="35" t="n">
        <v>-0.01270084266776844</v>
      </c>
      <c r="H514" s="35" t="n">
        <v>-0.008678039965147898</v>
      </c>
      <c r="I514" s="35" t="n">
        <v>-0.00525966612581476</v>
      </c>
      <c r="J514" s="35" t="n">
        <v>-0.005355660352516641</v>
      </c>
      <c r="K514" s="35" t="n">
        <v>-0.005601155973632908</v>
      </c>
      <c r="L514" s="35" t="n">
        <v>-0.004734176240494776</v>
      </c>
      <c r="M514" s="35" t="n">
        <v>-0.004763075191223444</v>
      </c>
      <c r="N514" s="35" t="n">
        <v>-0.005713956664186506</v>
      </c>
      <c r="O514" s="35" t="n">
        <v>-0.006480927581135149</v>
      </c>
      <c r="P514" s="35" t="n">
        <v>-0.004309584266665042</v>
      </c>
      <c r="Q514" s="35" t="n">
        <v>-0.003571685652926381</v>
      </c>
      <c r="R514" s="35" t="n">
        <v>-0.00435809185754303</v>
      </c>
      <c r="S514" s="35" t="n">
        <v>-0.004967346277262928</v>
      </c>
      <c r="T514" s="35" t="n">
        <v>-0.005035087095207036</v>
      </c>
      <c r="U514" s="35" t="n">
        <v>-0.00535157088055404</v>
      </c>
      <c r="V514" s="35" t="n">
        <v>-0.007045505308208722</v>
      </c>
      <c r="W514" s="35" t="n">
        <v>-0.008165338036560294</v>
      </c>
      <c r="X514" s="35" t="n">
        <v>-0.008375090327106174</v>
      </c>
      <c r="Y514" s="35" t="n">
        <v>-0.008584086847090569</v>
      </c>
      <c r="Z514" s="35" t="n">
        <v>-0.008258016143585128</v>
      </c>
      <c r="AA514" s="35" t="n">
        <v>-0.008307174089346137</v>
      </c>
      <c r="AB514" s="35" t="n">
        <v>-0.008481255508004057</v>
      </c>
      <c r="AC514" s="35" t="n">
        <v>-0.008592328545224973</v>
      </c>
      <c r="AD514" s="35" t="n">
        <v>-0.008666536999005036</v>
      </c>
      <c r="AE514" s="35" t="n">
        <v>0</v>
      </c>
      <c r="AF514" s="35" t="n">
        <v>0</v>
      </c>
      <c r="AG514" s="36" t="n">
        <v>0</v>
      </c>
    </row>
    <row r="515" ht="15.75" customHeight="1" s="34">
      <c r="A515" s="21" t="inlineStr">
        <is>
          <t>Oklahoma</t>
        </is>
      </c>
      <c r="B515" s="22" t="inlineStr">
        <is>
          <t>LULUCF - Landfilled Yard Trimmings and Food Scraps - Leaves</t>
        </is>
      </c>
      <c r="C515" s="37" t="n">
        <v>-0.1220626150785595</v>
      </c>
      <c r="D515" s="37" t="n">
        <v>-0.1163763917810198</v>
      </c>
      <c r="E515" s="37" t="n">
        <v>-0.1147778890977838</v>
      </c>
      <c r="F515" s="37" t="n">
        <v>-0.09994010742567468</v>
      </c>
      <c r="G515" s="37" t="n">
        <v>-0.08821558980818765</v>
      </c>
      <c r="H515" s="37" t="n">
        <v>-0.07365726205802094</v>
      </c>
      <c r="I515" s="37" t="n">
        <v>-0.0604423586495634</v>
      </c>
      <c r="J515" s="37" t="n">
        <v>-0.05783106641049842</v>
      </c>
      <c r="K515" s="37" t="n">
        <v>-0.05592413939356121</v>
      </c>
      <c r="L515" s="37" t="n">
        <v>-0.05077846535662259</v>
      </c>
      <c r="M515" s="37" t="n">
        <v>-0.0484735921985097</v>
      </c>
      <c r="N515" s="37" t="n">
        <v>-0.04924375421906871</v>
      </c>
      <c r="O515" s="37" t="n">
        <v>-0.04977098827498973</v>
      </c>
      <c r="P515" s="37" t="n">
        <v>-0.04137349296185592</v>
      </c>
      <c r="Q515" s="37" t="n">
        <v>-0.03721444943526558</v>
      </c>
      <c r="R515" s="37" t="n">
        <v>-0.03811551243311229</v>
      </c>
      <c r="S515" s="37" t="n">
        <v>-0.03854265508786776</v>
      </c>
      <c r="T515" s="37" t="n">
        <v>-0.03663893998753959</v>
      </c>
      <c r="U515" s="37" t="n">
        <v>-0.03627154835582291</v>
      </c>
      <c r="V515" s="37" t="n">
        <v>-0.04298951387467855</v>
      </c>
      <c r="W515" s="37" t="n">
        <v>-0.04709467033843035</v>
      </c>
      <c r="X515" s="37" t="n">
        <v>-0.046893130802222</v>
      </c>
      <c r="Y515" s="37" t="n">
        <v>-0.04686125202139745</v>
      </c>
      <c r="Z515" s="37" t="n">
        <v>-0.04433042249869011</v>
      </c>
      <c r="AA515" s="37" t="n">
        <v>-0.04378820620066274</v>
      </c>
      <c r="AB515" s="37" t="n">
        <v>-0.04397786178759353</v>
      </c>
      <c r="AC515" s="37" t="n">
        <v>-0.04395375464621399</v>
      </c>
      <c r="AD515" s="37" t="n">
        <v>-0.04383224214542861</v>
      </c>
      <c r="AE515" s="37" t="n">
        <v>0</v>
      </c>
      <c r="AF515" s="37" t="n">
        <v>0</v>
      </c>
      <c r="AG515" s="38" t="n">
        <v>0</v>
      </c>
    </row>
    <row r="516" ht="15.75" customHeight="1" s="34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35" t="n">
        <v>-0.1211055277212602</v>
      </c>
      <c r="D516" s="35" t="n">
        <v>-0.1151077420265984</v>
      </c>
      <c r="E516" s="35" t="n">
        <v>-0.1133335444095782</v>
      </c>
      <c r="F516" s="35" t="n">
        <v>-0.09792236805385751</v>
      </c>
      <c r="G516" s="35" t="n">
        <v>-0.08574545782724036</v>
      </c>
      <c r="H516" s="35" t="n">
        <v>-0.07066960590963875</v>
      </c>
      <c r="I516" s="35" t="n">
        <v>-0.05700345778424791</v>
      </c>
      <c r="J516" s="35" t="n">
        <v>-0.05428629619320395</v>
      </c>
      <c r="K516" s="35" t="n">
        <v>-0.05230038145417513</v>
      </c>
      <c r="L516" s="35" t="n">
        <v>-0.04698148096691671</v>
      </c>
      <c r="M516" s="35" t="n">
        <v>-0.04459918298045757</v>
      </c>
      <c r="N516" s="35" t="n">
        <v>-0.04539008947786381</v>
      </c>
      <c r="O516" s="35" t="n">
        <v>-0.04593026637199902</v>
      </c>
      <c r="P516" s="35" t="n">
        <v>-0.03727431523216357</v>
      </c>
      <c r="Q516" s="35" t="n">
        <v>-0.03300013033833943</v>
      </c>
      <c r="R516" s="35" t="n">
        <v>-0.03387833921136849</v>
      </c>
      <c r="S516" s="35" t="n">
        <v>-0.03431235379407227</v>
      </c>
      <c r="T516" s="35" t="n">
        <v>-0.03256291503548255</v>
      </c>
      <c r="U516" s="35" t="n">
        <v>-0.03225208801439301</v>
      </c>
      <c r="V516" s="35" t="n">
        <v>-0.03857719531487221</v>
      </c>
      <c r="W516" s="35" t="n">
        <v>-0.04245473125340178</v>
      </c>
      <c r="X516" s="35" t="n">
        <v>-0.04229815769148142</v>
      </c>
      <c r="Y516" s="35" t="n">
        <v>-0.04230010994960305</v>
      </c>
      <c r="Z516" s="35" t="n">
        <v>-0.03996110552745661</v>
      </c>
      <c r="AA516" s="35" t="n">
        <v>-0.03948427849482528</v>
      </c>
      <c r="AB516" s="35" t="n">
        <v>-0.03969253365606656</v>
      </c>
      <c r="AC516" s="35" t="n">
        <v>-0.03970016534194155</v>
      </c>
      <c r="AD516" s="35" t="n">
        <v>-0.03961615136678218</v>
      </c>
      <c r="AE516" s="35" t="n">
        <v>0</v>
      </c>
      <c r="AF516" s="35" t="n">
        <v>0</v>
      </c>
      <c r="AG516" s="36" t="n">
        <v>0</v>
      </c>
    </row>
    <row r="517" ht="15.75" customHeight="1" s="34">
      <c r="A517" s="21" t="inlineStr">
        <is>
          <t>Oklahoma</t>
        </is>
      </c>
      <c r="B517" s="22" t="inlineStr">
        <is>
          <t>LULUCF - Landfilled Yard Trimmings and Food Scraps - Landfilled Food Scraps</t>
        </is>
      </c>
      <c r="C517" s="37" t="n">
        <v>-0.02628104331972664</v>
      </c>
      <c r="D517" s="37" t="n">
        <v>-0.02265418842146944</v>
      </c>
      <c r="E517" s="37" t="n">
        <v>-0.02383182853205415</v>
      </c>
      <c r="F517" s="37" t="n">
        <v>-0.02330694116023307</v>
      </c>
      <c r="G517" s="37" t="n">
        <v>-0.02076655227205113</v>
      </c>
      <c r="H517" s="37" t="n">
        <v>-0.01671774920243522</v>
      </c>
      <c r="I517" s="37" t="n">
        <v>-0.0158008524308184</v>
      </c>
      <c r="J517" s="37" t="n">
        <v>-0.02977618977442815</v>
      </c>
      <c r="K517" s="37" t="n">
        <v>-0.03193466069405811</v>
      </c>
      <c r="L517" s="37" t="n">
        <v>-0.03213244300687666</v>
      </c>
      <c r="M517" s="37" t="n">
        <v>-0.03774443385099149</v>
      </c>
      <c r="N517" s="37" t="n">
        <v>-0.03683055986762444</v>
      </c>
      <c r="O517" s="37" t="n">
        <v>-0.03682946237027249</v>
      </c>
      <c r="P517" s="37" t="n">
        <v>-0.03535568012697581</v>
      </c>
      <c r="Q517" s="37" t="n">
        <v>-0.04135142206170773</v>
      </c>
      <c r="R517" s="37" t="n">
        <v>-0.03914503456633307</v>
      </c>
      <c r="S517" s="37" t="n">
        <v>-0.03742152697617838</v>
      </c>
      <c r="T517" s="37" t="n">
        <v>-0.03575473918415518</v>
      </c>
      <c r="U517" s="37" t="n">
        <v>-0.03412021147606484</v>
      </c>
      <c r="V517" s="37" t="n">
        <v>-0.03490281479763818</v>
      </c>
      <c r="W517" s="37" t="n">
        <v>-0.03511347085011685</v>
      </c>
      <c r="X517" s="37" t="n">
        <v>-0.03366741466406739</v>
      </c>
      <c r="Y517" s="37" t="n">
        <v>-0.03246491739608393</v>
      </c>
      <c r="Z517" s="37" t="n">
        <v>-0.03212216066920524</v>
      </c>
      <c r="AA517" s="37" t="n">
        <v>-0.03260959337441574</v>
      </c>
      <c r="AB517" s="37" t="n">
        <v>-0.032758979054155</v>
      </c>
      <c r="AC517" s="37" t="n">
        <v>-0.032181637427522</v>
      </c>
      <c r="AD517" s="37" t="n">
        <v>-0.03161732296710228</v>
      </c>
      <c r="AE517" s="37" t="n">
        <v>0</v>
      </c>
      <c r="AF517" s="37" t="n">
        <v>0</v>
      </c>
      <c r="AG517" s="38" t="n">
        <v>0</v>
      </c>
    </row>
    <row r="518" ht="15.75" customHeight="1" s="34">
      <c r="A518" s="17" t="inlineStr">
        <is>
          <t>Oklahoma</t>
        </is>
      </c>
      <c r="B518" s="18" t="inlineStr">
        <is>
          <t>LULUCF - Forest Fires</t>
        </is>
      </c>
      <c r="C518" s="35" t="n">
        <v>0</v>
      </c>
      <c r="D518" s="35" t="n">
        <v>0</v>
      </c>
      <c r="E518" s="35" t="n">
        <v>0</v>
      </c>
      <c r="F518" s="35" t="n">
        <v>0</v>
      </c>
      <c r="G518" s="35" t="n">
        <v>0</v>
      </c>
      <c r="H518" s="35" t="n">
        <v>0</v>
      </c>
      <c r="I518" s="35" t="n">
        <v>0</v>
      </c>
      <c r="J518" s="35" t="n">
        <v>0</v>
      </c>
      <c r="K518" s="35" t="n">
        <v>0</v>
      </c>
      <c r="L518" s="35" t="n">
        <v>0</v>
      </c>
      <c r="M518" s="35" t="n">
        <v>0</v>
      </c>
      <c r="N518" s="35" t="n">
        <v>0</v>
      </c>
      <c r="O518" s="35" t="n">
        <v>0</v>
      </c>
      <c r="P518" s="35" t="n">
        <v>0</v>
      </c>
      <c r="Q518" s="35" t="n">
        <v>0</v>
      </c>
      <c r="R518" s="35" t="n">
        <v>0</v>
      </c>
      <c r="S518" s="35" t="n">
        <v>0</v>
      </c>
      <c r="T518" s="35" t="n">
        <v>0</v>
      </c>
      <c r="U518" s="35" t="n">
        <v>0</v>
      </c>
      <c r="V518" s="35" t="n">
        <v>0</v>
      </c>
      <c r="W518" s="35" t="n">
        <v>0</v>
      </c>
      <c r="X518" s="35" t="n">
        <v>0</v>
      </c>
      <c r="Y518" s="35" t="n">
        <v>0</v>
      </c>
      <c r="Z518" s="35" t="n">
        <v>0</v>
      </c>
      <c r="AA518" s="35" t="n">
        <v>0</v>
      </c>
      <c r="AB518" s="35" t="n">
        <v>0</v>
      </c>
      <c r="AC518" s="35" t="n">
        <v>0</v>
      </c>
      <c r="AD518" s="35" t="n">
        <v>0</v>
      </c>
      <c r="AE518" s="35" t="n">
        <v>0</v>
      </c>
      <c r="AF518" s="35" t="n">
        <v>0</v>
      </c>
      <c r="AG518" s="36" t="n">
        <v>0</v>
      </c>
    </row>
    <row r="519" ht="15.75" customHeight="1" s="34">
      <c r="A519" s="17" t="inlineStr">
        <is>
          <t>Oklahoma</t>
        </is>
      </c>
      <c r="B519" s="18" t="inlineStr">
        <is>
          <t>LULUCF - Agricultural Soil Carbon Flux</t>
        </is>
      </c>
      <c r="C519" s="35" t="n">
        <v>-2.950525689650896</v>
      </c>
      <c r="D519" s="35" t="n">
        <v>-1.716670852184794</v>
      </c>
      <c r="E519" s="35" t="n">
        <v>-0.6351188475884235</v>
      </c>
      <c r="F519" s="35" t="n">
        <v>-1.369835728730632</v>
      </c>
      <c r="G519" s="35" t="n">
        <v>-2.740423444496877</v>
      </c>
      <c r="H519" s="35" t="n">
        <v>-1.175829423624094</v>
      </c>
      <c r="I519" s="35" t="n">
        <v>-1.495482086479437</v>
      </c>
      <c r="J519" s="35" t="n">
        <v>-1.765883379322707</v>
      </c>
      <c r="K519" s="35" t="n">
        <v>-2.086808437792064</v>
      </c>
      <c r="L519" s="35" t="n">
        <v>-1.195395381883732</v>
      </c>
      <c r="M519" s="35" t="n">
        <v>-3.026178360443546</v>
      </c>
      <c r="N519" s="35" t="n">
        <v>-2.717059802256224</v>
      </c>
      <c r="O519" s="35" t="n">
        <v>-2.009613647264874</v>
      </c>
      <c r="P519" s="35" t="n">
        <v>-2.928636078834416</v>
      </c>
      <c r="Q519" s="35" t="n">
        <v>-1.918432803526905</v>
      </c>
      <c r="R519" s="35" t="n">
        <v>-1.463051175339067</v>
      </c>
      <c r="S519" s="35" t="n">
        <v>-1.930231701072984</v>
      </c>
      <c r="T519" s="35" t="n">
        <v>0.3899956249697981</v>
      </c>
      <c r="U519" s="35" t="n">
        <v>-0.8256117802685794</v>
      </c>
      <c r="V519" s="35" t="n">
        <v>-0.7784681356623488</v>
      </c>
      <c r="W519" s="35" t="n">
        <v>-0.4964238680970331</v>
      </c>
      <c r="X519" s="35" t="n">
        <v>-1.503275459272598</v>
      </c>
      <c r="Y519" s="35" t="n">
        <v>-0.6287296338931889</v>
      </c>
      <c r="Z519" s="35" t="n">
        <v>-1.324876181746826</v>
      </c>
      <c r="AA519" s="35" t="n">
        <v>-1.520435412140041</v>
      </c>
      <c r="AB519" s="35" t="n">
        <v>-1.715994642533204</v>
      </c>
      <c r="AC519" s="35" t="n">
        <v>-1.911553872926419</v>
      </c>
      <c r="AD519" s="35" t="n">
        <v>-2.107113103319581</v>
      </c>
      <c r="AE519" s="35" t="n">
        <v>-2.107113103319581</v>
      </c>
      <c r="AF519" s="35" t="n">
        <v>-2.107113103319581</v>
      </c>
      <c r="AG519" s="36" t="n">
        <v>-2.107113103319581</v>
      </c>
    </row>
    <row r="520" ht="15.75" customHeight="1" s="34">
      <c r="A520" s="17" t="inlineStr">
        <is>
          <t>Oregon</t>
        </is>
      </c>
      <c r="B520" s="18" t="inlineStr">
        <is>
          <t>LULUCF - Forest Carbon Flux - Aboveground Biomass</t>
        </is>
      </c>
      <c r="C520" s="35" t="n">
        <v>-24.78947152405374</v>
      </c>
      <c r="D520" s="35" t="n">
        <v>-25.00539254051868</v>
      </c>
      <c r="E520" s="35" t="n">
        <v>-25.0053925405166</v>
      </c>
      <c r="F520" s="35" t="n">
        <v>-25.00539254051743</v>
      </c>
      <c r="G520" s="35" t="n">
        <v>-24.96684035416641</v>
      </c>
      <c r="H520" s="35" t="n">
        <v>-24.12328037737529</v>
      </c>
      <c r="I520" s="35" t="n">
        <v>-23.64435814456173</v>
      </c>
      <c r="J520" s="35" t="n">
        <v>-19.26243494536967</v>
      </c>
      <c r="K520" s="35" t="n">
        <v>-19.26243494536883</v>
      </c>
      <c r="L520" s="35" t="n">
        <v>-17.54858071690694</v>
      </c>
      <c r="M520" s="35" t="n">
        <v>-17.03604786526731</v>
      </c>
      <c r="N520" s="35" t="n">
        <v>-17.0360478652694</v>
      </c>
      <c r="O520" s="35" t="n">
        <v>-17.03604786526815</v>
      </c>
      <c r="P520" s="35" t="n">
        <v>-17.03604786526856</v>
      </c>
      <c r="Q520" s="35" t="n">
        <v>-17.03604786526856</v>
      </c>
      <c r="R520" s="35" t="n">
        <v>-17.4208631220198</v>
      </c>
      <c r="S520" s="35" t="n">
        <v>-43.88037371680009</v>
      </c>
      <c r="T520" s="35" t="n">
        <v>-48.28921035422081</v>
      </c>
      <c r="U520" s="35" t="n">
        <v>-48.28921035421664</v>
      </c>
      <c r="V520" s="35" t="n">
        <v>-48.28921035422331</v>
      </c>
      <c r="W520" s="35" t="n">
        <v>-48.28921035421997</v>
      </c>
      <c r="X520" s="35" t="n">
        <v>-48.28921035422164</v>
      </c>
      <c r="Y520" s="35" t="n">
        <v>-48.28921035422331</v>
      </c>
      <c r="Z520" s="35" t="n">
        <v>-48.28921035422081</v>
      </c>
      <c r="AA520" s="35" t="n">
        <v>-48.28921035422081</v>
      </c>
      <c r="AB520" s="35" t="n">
        <v>-48.28921035422081</v>
      </c>
      <c r="AC520" s="35" t="n">
        <v>-48.28921035422081</v>
      </c>
      <c r="AD520" s="35" t="n">
        <v>-48.28921035422081</v>
      </c>
      <c r="AE520" s="35" t="n">
        <v>0</v>
      </c>
      <c r="AF520" s="35" t="n">
        <v>0</v>
      </c>
      <c r="AG520" s="36" t="n">
        <v>0</v>
      </c>
    </row>
    <row r="521" ht="15.75" customHeight="1" s="34">
      <c r="A521" s="21" t="inlineStr">
        <is>
          <t>Oregon</t>
        </is>
      </c>
      <c r="B521" s="22" t="inlineStr">
        <is>
          <t>LULUCF - Forest Carbon Flux - Belowground Biomass</t>
        </is>
      </c>
      <c r="C521" s="37" t="n">
        <v>-4.97153744818209</v>
      </c>
      <c r="D521" s="37" t="n">
        <v>-4.995528672233519</v>
      </c>
      <c r="E521" s="37" t="n">
        <v>-4.995528672233727</v>
      </c>
      <c r="F521" s="37" t="n">
        <v>-4.995528672233623</v>
      </c>
      <c r="G521" s="37" t="n">
        <v>-4.991245095972156</v>
      </c>
      <c r="H521" s="37" t="n">
        <v>-4.897516209662228</v>
      </c>
      <c r="I521" s="37" t="n">
        <v>-4.797135736816462</v>
      </c>
      <c r="J521" s="37" t="n">
        <v>-3.975813118873655</v>
      </c>
      <c r="K521" s="37" t="n">
        <v>-3.975813118873447</v>
      </c>
      <c r="L521" s="37" t="n">
        <v>-3.859187957436243</v>
      </c>
      <c r="M521" s="37" t="n">
        <v>-3.823141108949898</v>
      </c>
      <c r="N521" s="37" t="n">
        <v>-3.823141108950314</v>
      </c>
      <c r="O521" s="37" t="n">
        <v>-3.823141108950419</v>
      </c>
      <c r="P521" s="37" t="n">
        <v>-3.823141108950106</v>
      </c>
      <c r="Q521" s="37" t="n">
        <v>-3.823141108950419</v>
      </c>
      <c r="R521" s="37" t="n">
        <v>-3.911082943256844</v>
      </c>
      <c r="S521" s="37" t="n">
        <v>-9.350038877385202</v>
      </c>
      <c r="T521" s="37" t="n">
        <v>-10.20535617351266</v>
      </c>
      <c r="U521" s="37" t="n">
        <v>-10.20535617351162</v>
      </c>
      <c r="V521" s="37" t="n">
        <v>-10.20535617351235</v>
      </c>
      <c r="W521" s="37" t="n">
        <v>-10.20535617351287</v>
      </c>
      <c r="X521" s="37" t="n">
        <v>-10.20535617351235</v>
      </c>
      <c r="Y521" s="37" t="n">
        <v>-10.20535617351277</v>
      </c>
      <c r="Z521" s="37" t="n">
        <v>-10.20535617351308</v>
      </c>
      <c r="AA521" s="37" t="n">
        <v>-10.20535617351308</v>
      </c>
      <c r="AB521" s="37" t="n">
        <v>-10.20535617351308</v>
      </c>
      <c r="AC521" s="37" t="n">
        <v>-10.20535617351308</v>
      </c>
      <c r="AD521" s="37" t="n">
        <v>-10.20535617351308</v>
      </c>
      <c r="AE521" s="37" t="n">
        <v>0</v>
      </c>
      <c r="AF521" s="37" t="n">
        <v>0</v>
      </c>
      <c r="AG521" s="38" t="n">
        <v>0</v>
      </c>
    </row>
    <row r="522" ht="15.75" customHeight="1" s="34">
      <c r="A522" s="17" t="inlineStr">
        <is>
          <t>Oregon</t>
        </is>
      </c>
      <c r="B522" s="18" t="inlineStr">
        <is>
          <t>LULUCF - Forest Carbon Flux - Dead Wood</t>
        </is>
      </c>
      <c r="C522" s="35" t="n">
        <v>-16.23164884738476</v>
      </c>
      <c r="D522" s="35" t="n">
        <v>-17.49888036266088</v>
      </c>
      <c r="E522" s="35" t="n">
        <v>-17.49888036266088</v>
      </c>
      <c r="F522" s="35" t="n">
        <v>-17.4988803626613</v>
      </c>
      <c r="G522" s="35" t="n">
        <v>-17.42035508720767</v>
      </c>
      <c r="H522" s="35" t="n">
        <v>-15.39815559328182</v>
      </c>
      <c r="I522" s="35" t="n">
        <v>-14.92711872115617</v>
      </c>
      <c r="J522" s="35" t="n">
        <v>-11.11027849854622</v>
      </c>
      <c r="K522" s="35" t="n">
        <v>-11.1102784985456</v>
      </c>
      <c r="L522" s="35" t="n">
        <v>-1.403016708754156</v>
      </c>
      <c r="M522" s="35" t="n">
        <v>1.551763342614852</v>
      </c>
      <c r="N522" s="35" t="n">
        <v>1.55176334261381</v>
      </c>
      <c r="O522" s="35" t="n">
        <v>1.551763342614436</v>
      </c>
      <c r="P522" s="35" t="n">
        <v>1.551763342615061</v>
      </c>
      <c r="Q522" s="35" t="n">
        <v>1.551763342614019</v>
      </c>
      <c r="R522" s="35" t="n">
        <v>1.438472689520154</v>
      </c>
      <c r="S522" s="35" t="n">
        <v>3.124970514188286</v>
      </c>
      <c r="T522" s="35" t="n">
        <v>-2.469204519815889</v>
      </c>
      <c r="U522" s="35" t="n">
        <v>-2.469204519815889</v>
      </c>
      <c r="V522" s="35" t="n">
        <v>-2.469204519816306</v>
      </c>
      <c r="W522" s="35" t="n">
        <v>-2.469204519816306</v>
      </c>
      <c r="X522" s="35" t="n">
        <v>-2.469204519816306</v>
      </c>
      <c r="Y522" s="35" t="n">
        <v>-2.469204519816723</v>
      </c>
      <c r="Z522" s="35" t="n">
        <v>-2.469204519815889</v>
      </c>
      <c r="AA522" s="35" t="n">
        <v>-2.469204519815889</v>
      </c>
      <c r="AB522" s="35" t="n">
        <v>-2.469204519815889</v>
      </c>
      <c r="AC522" s="35" t="n">
        <v>-2.469204519815889</v>
      </c>
      <c r="AD522" s="35" t="n">
        <v>-2.469204519815889</v>
      </c>
      <c r="AE522" s="35" t="n">
        <v>0</v>
      </c>
      <c r="AF522" s="35" t="n">
        <v>0</v>
      </c>
      <c r="AG522" s="36" t="n">
        <v>0</v>
      </c>
    </row>
    <row r="523" ht="15.75" customHeight="1" s="34">
      <c r="A523" s="21" t="inlineStr">
        <is>
          <t>Oregon</t>
        </is>
      </c>
      <c r="B523" s="22" t="inlineStr">
        <is>
          <t>LULUCF - Forest Carbon Flux - Litter</t>
        </is>
      </c>
      <c r="C523" s="37" t="n">
        <v>-5.044950928314657</v>
      </c>
      <c r="D523" s="37" t="n">
        <v>-5.044950928314762</v>
      </c>
      <c r="E523" s="37" t="n">
        <v>-5.044950928314762</v>
      </c>
      <c r="F523" s="37" t="n">
        <v>-5.044950928314657</v>
      </c>
      <c r="G523" s="37" t="n">
        <v>-5.044950928314762</v>
      </c>
      <c r="H523" s="37" t="n">
        <v>-5.044950928314762</v>
      </c>
      <c r="I523" s="37" t="n">
        <v>-4.702255398011535</v>
      </c>
      <c r="J523" s="37" t="n">
        <v>-2.272333369230893</v>
      </c>
      <c r="K523" s="37" t="n">
        <v>-2.272333369230893</v>
      </c>
      <c r="L523" s="37" t="n">
        <v>0.9054905932488376</v>
      </c>
      <c r="M523" s="37" t="n">
        <v>1.805459473678799</v>
      </c>
      <c r="N523" s="37" t="n">
        <v>1.805459473678904</v>
      </c>
      <c r="O523" s="37" t="n">
        <v>1.805459473678591</v>
      </c>
      <c r="P523" s="37" t="n">
        <v>1.805459473678591</v>
      </c>
      <c r="Q523" s="37" t="n">
        <v>1.805459473679008</v>
      </c>
      <c r="R523" s="37" t="n">
        <v>1.858636279251774</v>
      </c>
      <c r="S523" s="37" t="n">
        <v>0.8079099806935706</v>
      </c>
      <c r="T523" s="37" t="n">
        <v>0.670770445522019</v>
      </c>
      <c r="U523" s="37" t="n">
        <v>0.670770445522019</v>
      </c>
      <c r="V523" s="37" t="n">
        <v>0.6707704455219148</v>
      </c>
      <c r="W523" s="37" t="n">
        <v>0.670770445522019</v>
      </c>
      <c r="X523" s="37" t="n">
        <v>0.6707704455219148</v>
      </c>
      <c r="Y523" s="37" t="n">
        <v>0.6707704455221233</v>
      </c>
      <c r="Z523" s="37" t="n">
        <v>0.670770445522019</v>
      </c>
      <c r="AA523" s="37" t="n">
        <v>0.670770445522019</v>
      </c>
      <c r="AB523" s="37" t="n">
        <v>0.670770445522019</v>
      </c>
      <c r="AC523" s="37" t="n">
        <v>0.670770445522019</v>
      </c>
      <c r="AD523" s="37" t="n">
        <v>0.670770445522019</v>
      </c>
      <c r="AE523" s="37" t="n">
        <v>0</v>
      </c>
      <c r="AF523" s="37" t="n">
        <v>0</v>
      </c>
      <c r="AG523" s="38" t="n">
        <v>0</v>
      </c>
    </row>
    <row r="524" ht="15.75" customHeight="1" s="34">
      <c r="A524" s="17" t="inlineStr">
        <is>
          <t>Oregon</t>
        </is>
      </c>
      <c r="B524" s="18" t="inlineStr">
        <is>
          <t>LULUCF - Forest Carbon Flux - Soil Organic Carbon</t>
        </is>
      </c>
      <c r="C524" s="35" t="n">
        <v>-32.74836955113585</v>
      </c>
      <c r="D524" s="35" t="n">
        <v>-32.74836955113376</v>
      </c>
      <c r="E524" s="35" t="n">
        <v>-32.74836955113585</v>
      </c>
      <c r="F524" s="35" t="n">
        <v>-32.74836955113501</v>
      </c>
      <c r="G524" s="35" t="n">
        <v>-32.7483695511346</v>
      </c>
      <c r="H524" s="35" t="n">
        <v>-32.7483695511371</v>
      </c>
      <c r="I524" s="35" t="n">
        <v>-31.03404590412773</v>
      </c>
      <c r="J524" s="35" t="n">
        <v>-18.87843713199057</v>
      </c>
      <c r="K524" s="35" t="n">
        <v>-18.87843713199432</v>
      </c>
      <c r="L524" s="35" t="n">
        <v>9.322884104800398</v>
      </c>
      <c r="M524" s="35" t="n">
        <v>17.30957934020819</v>
      </c>
      <c r="N524" s="35" t="n">
        <v>17.30957934020735</v>
      </c>
      <c r="O524" s="35" t="n">
        <v>17.30957934020944</v>
      </c>
      <c r="P524" s="35" t="n">
        <v>17.30957934020652</v>
      </c>
      <c r="Q524" s="35" t="n">
        <v>17.3095793402086</v>
      </c>
      <c r="R524" s="35" t="n">
        <v>19.02408442009251</v>
      </c>
      <c r="S524" s="35" t="n">
        <v>14.6095901870126</v>
      </c>
      <c r="T524" s="35" t="n">
        <v>13.45676151799353</v>
      </c>
      <c r="U524" s="35" t="n">
        <v>13.45676151799686</v>
      </c>
      <c r="V524" s="35" t="n">
        <v>13.45676151799644</v>
      </c>
      <c r="W524" s="35" t="n">
        <v>13.45676151799436</v>
      </c>
      <c r="X524" s="35" t="n">
        <v>13.45676151799853</v>
      </c>
      <c r="Y524" s="35" t="n">
        <v>13.45676151799603</v>
      </c>
      <c r="Z524" s="35" t="n">
        <v>13.45676151799561</v>
      </c>
      <c r="AA524" s="35" t="n">
        <v>13.45676151799561</v>
      </c>
      <c r="AB524" s="35" t="n">
        <v>13.45676151799561</v>
      </c>
      <c r="AC524" s="35" t="n">
        <v>13.45676151799561</v>
      </c>
      <c r="AD524" s="35" t="n">
        <v>13.45676151799561</v>
      </c>
      <c r="AE524" s="35" t="n">
        <v>0</v>
      </c>
      <c r="AF524" s="35" t="n">
        <v>0</v>
      </c>
      <c r="AG524" s="36" t="n">
        <v>0</v>
      </c>
    </row>
    <row r="525" ht="15.75" customHeight="1" s="34">
      <c r="A525" s="21" t="inlineStr">
        <is>
          <t>Oregon</t>
        </is>
      </c>
      <c r="B525" s="22" t="inlineStr">
        <is>
          <t>LULUCF - Forest Carbon Flux - Total wood products and landfills</t>
        </is>
      </c>
      <c r="C525" s="37" t="n">
        <v>-13.45550591167957</v>
      </c>
      <c r="D525" s="37" t="n">
        <v>-13.45550591167957</v>
      </c>
      <c r="E525" s="37" t="n">
        <v>-13.45550591167957</v>
      </c>
      <c r="F525" s="37" t="n">
        <v>-2.416969305554952</v>
      </c>
      <c r="G525" s="37" t="n">
        <v>-2.416969305554952</v>
      </c>
      <c r="H525" s="37" t="n">
        <v>-2.416969305554952</v>
      </c>
      <c r="I525" s="37" t="n">
        <v>-2.416969305554952</v>
      </c>
      <c r="J525" s="37" t="n">
        <v>-2.416969305554952</v>
      </c>
      <c r="K525" s="37" t="n">
        <v>-2.416969305554952</v>
      </c>
      <c r="L525" s="37" t="n">
        <v>-2.416969305554952</v>
      </c>
      <c r="M525" s="37" t="n">
        <v>-2.416969305554952</v>
      </c>
      <c r="N525" s="37" t="n">
        <v>-2.416969305554952</v>
      </c>
      <c r="O525" s="37" t="n">
        <v>-2.416969305554952</v>
      </c>
      <c r="P525" s="37" t="n">
        <v>-2.416969305554952</v>
      </c>
      <c r="Q525" s="37" t="n">
        <v>-2.416969305554952</v>
      </c>
      <c r="R525" s="37" t="n">
        <v>-2.416969305554952</v>
      </c>
      <c r="S525" s="37" t="n">
        <v>-2.416969305554952</v>
      </c>
      <c r="T525" s="37" t="n">
        <v>-2.416969305554952</v>
      </c>
      <c r="U525" s="37" t="n">
        <v>-2.416969305554952</v>
      </c>
      <c r="V525" s="37" t="n">
        <v>-2.416969305554952</v>
      </c>
      <c r="W525" s="37" t="n">
        <v>-2.416969305554952</v>
      </c>
      <c r="X525" s="37" t="n">
        <v>-2.416969305554952</v>
      </c>
      <c r="Y525" s="37" t="n">
        <v>-2.416969305554952</v>
      </c>
      <c r="Z525" s="37" t="n">
        <v>-2.416969305554952</v>
      </c>
      <c r="AA525" s="37" t="n">
        <v>-2.416969305554952</v>
      </c>
      <c r="AB525" s="37" t="n">
        <v>-2.416969305554952</v>
      </c>
      <c r="AC525" s="37" t="n">
        <v>-2.416969305554952</v>
      </c>
      <c r="AD525" s="37" t="n">
        <v>-2.416969305554952</v>
      </c>
      <c r="AE525" s="37" t="n">
        <v>0</v>
      </c>
      <c r="AF525" s="37" t="n">
        <v>0</v>
      </c>
      <c r="AG525" s="38" t="n">
        <v>0</v>
      </c>
    </row>
    <row r="526" ht="15.75" customHeight="1" s="34">
      <c r="A526" s="17" t="inlineStr">
        <is>
          <t>Oregon</t>
        </is>
      </c>
      <c r="B526" s="18" t="inlineStr">
        <is>
          <t>LULUCF - Urban Trees</t>
        </is>
      </c>
      <c r="C526" s="35" t="n">
        <v>-0.5243899355199999</v>
      </c>
      <c r="D526" s="35" t="n">
        <v>-0.5359736178719998</v>
      </c>
      <c r="E526" s="35" t="n">
        <v>-0.5475573002239998</v>
      </c>
      <c r="F526" s="35" t="n">
        <v>-0.5591409825759998</v>
      </c>
      <c r="G526" s="35" t="n">
        <v>-0.5707246649279998</v>
      </c>
      <c r="H526" s="35" t="n">
        <v>-0.5823083472799996</v>
      </c>
      <c r="I526" s="35" t="n">
        <v>-0.5938920296319996</v>
      </c>
      <c r="J526" s="35" t="n">
        <v>-0.6054757119839995</v>
      </c>
      <c r="K526" s="35" t="n">
        <v>-0.6170593943359994</v>
      </c>
      <c r="L526" s="35" t="n">
        <v>-0.6286430766879995</v>
      </c>
      <c r="M526" s="35" t="n">
        <v>-0.6402267590399999</v>
      </c>
      <c r="N526" s="35" t="n">
        <v>-0.6450935975183744</v>
      </c>
      <c r="O526" s="35" t="n">
        <v>-0.6499604359967488</v>
      </c>
      <c r="P526" s="35" t="n">
        <v>-0.6548272744751231</v>
      </c>
      <c r="Q526" s="35" t="n">
        <v>-0.6596941129534976</v>
      </c>
      <c r="R526" s="35" t="n">
        <v>-0.6645609514318721</v>
      </c>
      <c r="S526" s="35" t="n">
        <v>-0.6694277899102464</v>
      </c>
      <c r="T526" s="35" t="n">
        <v>-0.674294628388621</v>
      </c>
      <c r="U526" s="35" t="n">
        <v>-0.6791614668669953</v>
      </c>
      <c r="V526" s="35" t="n">
        <v>-0.6840283053453696</v>
      </c>
      <c r="W526" s="35" t="n">
        <v>-0.6888951438237438</v>
      </c>
      <c r="X526" s="35" t="n">
        <v>-0.6937619823021188</v>
      </c>
      <c r="Y526" s="35" t="n">
        <v>-0.6986288207804939</v>
      </c>
      <c r="Z526" s="35" t="n">
        <v>-0.7034956592588673</v>
      </c>
      <c r="AA526" s="35" t="n">
        <v>-0.7083624977372424</v>
      </c>
      <c r="AB526" s="35" t="n">
        <v>-0.7132293362156173</v>
      </c>
      <c r="AC526" s="35" t="n">
        <v>-0.7180961746939907</v>
      </c>
      <c r="AD526" s="35" t="n">
        <v>-0.7229630131723658</v>
      </c>
      <c r="AE526" s="35" t="n">
        <v>0</v>
      </c>
      <c r="AF526" s="35" t="n">
        <v>0</v>
      </c>
      <c r="AG526" s="36" t="n">
        <v>0</v>
      </c>
    </row>
    <row r="527" ht="15.75" customHeight="1" s="34">
      <c r="A527" s="21" t="inlineStr">
        <is>
          <t>Oregon</t>
        </is>
      </c>
      <c r="B527" s="22" t="inlineStr">
        <is>
          <t>LULUCF - Landfilled Yard Trimmings and Food Scraps</t>
        </is>
      </c>
      <c r="C527" s="37" t="n">
        <v>-0.2738550352418917</v>
      </c>
      <c r="D527" s="37" t="n">
        <v>-0.2629646996060555</v>
      </c>
      <c r="E527" s="37" t="n">
        <v>-0.2622324427707549</v>
      </c>
      <c r="F527" s="37" t="n">
        <v>-0.2328402887545285</v>
      </c>
      <c r="G527" s="37" t="n">
        <v>-0.2077170879104978</v>
      </c>
      <c r="H527" s="37" t="n">
        <v>-0.1741172195357424</v>
      </c>
      <c r="I527" s="37" t="n">
        <v>-0.1455006777109938</v>
      </c>
      <c r="J527" s="37" t="n">
        <v>-0.1549246363511576</v>
      </c>
      <c r="K527" s="37" t="n">
        <v>-0.1535539432150433</v>
      </c>
      <c r="L527" s="37" t="n">
        <v>-0.1428654553158453</v>
      </c>
      <c r="M527" s="37" t="n">
        <v>-0.1444245440431274</v>
      </c>
      <c r="N527" s="37" t="n">
        <v>-0.1475047952440708</v>
      </c>
      <c r="O527" s="37" t="n">
        <v>-0.1506029217251238</v>
      </c>
      <c r="P527" s="37" t="n">
        <v>-0.1302548671785144</v>
      </c>
      <c r="Q527" s="37" t="n">
        <v>-0.1266897208780693</v>
      </c>
      <c r="R527" s="37" t="n">
        <v>-0.1270636892125278</v>
      </c>
      <c r="S527" s="37" t="n">
        <v>-0.1263803976820443</v>
      </c>
      <c r="T527" s="37" t="n">
        <v>-0.120827400382052</v>
      </c>
      <c r="U527" s="37" t="n">
        <v>-0.1187100018964319</v>
      </c>
      <c r="V527" s="37" t="n">
        <v>-0.1342495563139008</v>
      </c>
      <c r="W527" s="37" t="n">
        <v>-0.141157867195098</v>
      </c>
      <c r="X527" s="37" t="n">
        <v>-0.1393206939335374</v>
      </c>
      <c r="Y527" s="37" t="n">
        <v>-0.1377722015014706</v>
      </c>
      <c r="Z527" s="37" t="n">
        <v>-0.1314079413145472</v>
      </c>
      <c r="AA527" s="37" t="n">
        <v>-0.1311512689397978</v>
      </c>
      <c r="AB527" s="37" t="n">
        <v>-0.1323220368673342</v>
      </c>
      <c r="AC527" s="37" t="n">
        <v>-0.1334881250990566</v>
      </c>
      <c r="AD527" s="37" t="n">
        <v>-0.1341723253671211</v>
      </c>
      <c r="AE527" s="37" t="n">
        <v>0</v>
      </c>
      <c r="AF527" s="37" t="n">
        <v>0</v>
      </c>
      <c r="AG527" s="38" t="n">
        <v>0</v>
      </c>
    </row>
    <row r="528" ht="15.75" customHeight="1" s="34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35" t="n">
        <v>-0.02164968091999602</v>
      </c>
      <c r="D528" s="35" t="n">
        <v>-0.02053547439851406</v>
      </c>
      <c r="E528" s="35" t="n">
        <v>-0.02036978988054875</v>
      </c>
      <c r="F528" s="35" t="n">
        <v>-0.0164457773768646</v>
      </c>
      <c r="G528" s="35" t="n">
        <v>-0.01355580216686826</v>
      </c>
      <c r="H528" s="35" t="n">
        <v>-0.009843541009845013</v>
      </c>
      <c r="I528" s="35" t="n">
        <v>-0.006580054777586278</v>
      </c>
      <c r="J528" s="35" t="n">
        <v>-0.006649020668787082</v>
      </c>
      <c r="K528" s="35" t="n">
        <v>-0.00680036736074292</v>
      </c>
      <c r="L528" s="35" t="n">
        <v>-0.005876949616395734</v>
      </c>
      <c r="M528" s="35" t="n">
        <v>-0.005863938011456904</v>
      </c>
      <c r="N528" s="35" t="n">
        <v>-0.006836218467963733</v>
      </c>
      <c r="O528" s="35" t="n">
        <v>-0.007619802372997924</v>
      </c>
      <c r="P528" s="35" t="n">
        <v>-0.005389107566224226</v>
      </c>
      <c r="Q528" s="35" t="n">
        <v>-0.004546281076286495</v>
      </c>
      <c r="R528" s="35" t="n">
        <v>-0.005296072788277551</v>
      </c>
      <c r="S528" s="35" t="n">
        <v>-0.005839290226764859</v>
      </c>
      <c r="T528" s="35" t="n">
        <v>-0.005852458291677758</v>
      </c>
      <c r="U528" s="35" t="n">
        <v>-0.006133971486673706</v>
      </c>
      <c r="V528" s="35" t="n">
        <v>-0.007812484006748652</v>
      </c>
      <c r="W528" s="35" t="n">
        <v>-0.008735448326265726</v>
      </c>
      <c r="X528" s="35" t="n">
        <v>-0.008912311394047388</v>
      </c>
      <c r="Y528" s="35" t="n">
        <v>-0.009069526309226262</v>
      </c>
      <c r="Z528" s="35" t="n">
        <v>-0.008668188483472856</v>
      </c>
      <c r="AA528" s="35" t="n">
        <v>-0.00872279951470341</v>
      </c>
      <c r="AB528" s="35" t="n">
        <v>-0.008921164922453878</v>
      </c>
      <c r="AC528" s="35" t="n">
        <v>-0.009146886561825414</v>
      </c>
      <c r="AD528" s="35" t="n">
        <v>-0.009317335074413629</v>
      </c>
      <c r="AE528" s="35" t="n">
        <v>0</v>
      </c>
      <c r="AF528" s="35" t="n">
        <v>0</v>
      </c>
      <c r="AG528" s="36" t="n">
        <v>0</v>
      </c>
    </row>
    <row r="529" ht="15.75" customHeight="1" s="34">
      <c r="A529" s="21" t="inlineStr">
        <is>
          <t>Oregon</t>
        </is>
      </c>
      <c r="B529" s="22" t="inlineStr">
        <is>
          <t>LULUCF - Landfilled Yard Trimmings and Food Scraps - Leaves</t>
        </is>
      </c>
      <c r="C529" s="37" t="n">
        <v>-0.1118055158658698</v>
      </c>
      <c r="D529" s="37" t="n">
        <v>-0.1083453157420351</v>
      </c>
      <c r="E529" s="37" t="n">
        <v>-0.1076497366701024</v>
      </c>
      <c r="F529" s="37" t="n">
        <v>-0.09515949774154675</v>
      </c>
      <c r="G529" s="37" t="n">
        <v>-0.08523696830476429</v>
      </c>
      <c r="H529" s="37" t="n">
        <v>-0.07230011618014907</v>
      </c>
      <c r="I529" s="37" t="n">
        <v>-0.06022266565870374</v>
      </c>
      <c r="J529" s="37" t="n">
        <v>-0.05815523778982647</v>
      </c>
      <c r="K529" s="37" t="n">
        <v>-0.05652835164560671</v>
      </c>
      <c r="L529" s="37" t="n">
        <v>-0.05171955560006729</v>
      </c>
      <c r="M529" s="37" t="n">
        <v>-0.04974685810657634</v>
      </c>
      <c r="N529" s="37" t="n">
        <v>-0.05100347957214997</v>
      </c>
      <c r="O529" s="37" t="n">
        <v>-0.05197238688273633</v>
      </c>
      <c r="P529" s="37" t="n">
        <v>-0.04375025046472565</v>
      </c>
      <c r="Q529" s="37" t="n">
        <v>-0.03958442775532474</v>
      </c>
      <c r="R529" s="37" t="n">
        <v>-0.04077465632292107</v>
      </c>
      <c r="S529" s="37" t="n">
        <v>-0.04127917611240635</v>
      </c>
      <c r="T529" s="37" t="n">
        <v>-0.03945224007119084</v>
      </c>
      <c r="U529" s="37" t="n">
        <v>-0.03920892252286087</v>
      </c>
      <c r="V529" s="37" t="n">
        <v>-0.04610459995333455</v>
      </c>
      <c r="W529" s="37" t="n">
        <v>-0.04945159385250447</v>
      </c>
      <c r="X529" s="37" t="n">
        <v>-0.04927144364718226</v>
      </c>
      <c r="Y529" s="37" t="n">
        <v>-0.04913933421262254</v>
      </c>
      <c r="Z529" s="37" t="n">
        <v>-0.04636768803621263</v>
      </c>
      <c r="AA529" s="37" t="n">
        <v>-0.04596334365752356</v>
      </c>
      <c r="AB529" s="37" t="n">
        <v>-0.04636595911105769</v>
      </c>
      <c r="AC529" s="37" t="n">
        <v>-0.04698658997488223</v>
      </c>
      <c r="AD529" s="37" t="n">
        <v>-0.0474051408586575</v>
      </c>
      <c r="AE529" s="37" t="n">
        <v>0</v>
      </c>
      <c r="AF529" s="37" t="n">
        <v>0</v>
      </c>
      <c r="AG529" s="38" t="n">
        <v>0</v>
      </c>
    </row>
    <row r="530" ht="15.75" customHeight="1" s="34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35" t="n">
        <v>-0.1113296135753614</v>
      </c>
      <c r="D530" s="35" t="n">
        <v>-0.1076318016182602</v>
      </c>
      <c r="E530" s="35" t="n">
        <v>-0.1067904020124888</v>
      </c>
      <c r="F530" s="35" t="n">
        <v>-0.09379891253799988</v>
      </c>
      <c r="G530" s="35" t="n">
        <v>-0.08347556440082299</v>
      </c>
      <c r="H530" s="35" t="n">
        <v>-0.07006422362872497</v>
      </c>
      <c r="I530" s="35" t="n">
        <v>-0.05756112869022221</v>
      </c>
      <c r="J530" s="35" t="n">
        <v>-0.05539348854491341</v>
      </c>
      <c r="K530" s="35" t="n">
        <v>-0.05368434920322136</v>
      </c>
      <c r="L530" s="35" t="n">
        <v>-0.04870033621309919</v>
      </c>
      <c r="M530" s="35" t="n">
        <v>-0.04664754886196085</v>
      </c>
      <c r="N530" s="35" t="n">
        <v>-0.0479264311882979</v>
      </c>
      <c r="O530" s="35" t="n">
        <v>-0.04890768938279026</v>
      </c>
      <c r="P530" s="35" t="n">
        <v>-0.04041775060239002</v>
      </c>
      <c r="Q530" s="35" t="n">
        <v>-0.03612169364142327</v>
      </c>
      <c r="R530" s="35" t="n">
        <v>-0.0372508433686897</v>
      </c>
      <c r="S530" s="35" t="n">
        <v>-0.03773779152790568</v>
      </c>
      <c r="T530" s="35" t="n">
        <v>-0.03604108139966555</v>
      </c>
      <c r="U530" s="35" t="n">
        <v>-0.03582763276094222</v>
      </c>
      <c r="V530" s="35" t="n">
        <v>-0.04230070589257168</v>
      </c>
      <c r="W530" s="35" t="n">
        <v>-0.04544999503261245</v>
      </c>
      <c r="X530" s="35" t="n">
        <v>-0.04529566095574273</v>
      </c>
      <c r="Y530" s="35" t="n">
        <v>-0.04518628001882287</v>
      </c>
      <c r="Z530" s="35" t="n">
        <v>-0.04260460212297099</v>
      </c>
      <c r="AA530" s="35" t="n">
        <v>-0.04224012042559669</v>
      </c>
      <c r="AB530" s="35" t="n">
        <v>-0.0426313775119501</v>
      </c>
      <c r="AC530" s="35" t="n">
        <v>-0.04322674686194538</v>
      </c>
      <c r="AD530" s="35" t="n">
        <v>-0.04363274998390875</v>
      </c>
      <c r="AE530" s="35" t="n">
        <v>0</v>
      </c>
      <c r="AF530" s="35" t="n">
        <v>0</v>
      </c>
      <c r="AG530" s="36" t="n">
        <v>0</v>
      </c>
    </row>
    <row r="531" ht="15.75" customHeight="1" s="34">
      <c r="A531" s="21" t="inlineStr">
        <is>
          <t>Oregon</t>
        </is>
      </c>
      <c r="B531" s="22" t="inlineStr">
        <is>
          <t>LULUCF - Landfilled Yard Trimmings and Food Scraps - Landfilled Food Scraps</t>
        </is>
      </c>
      <c r="C531" s="37" t="n">
        <v>-0.02907022488066449</v>
      </c>
      <c r="D531" s="37" t="n">
        <v>-0.02645210784724618</v>
      </c>
      <c r="E531" s="37" t="n">
        <v>-0.02742251420761497</v>
      </c>
      <c r="F531" s="37" t="n">
        <v>-0.02743610109811732</v>
      </c>
      <c r="G531" s="37" t="n">
        <v>-0.02544875303804224</v>
      </c>
      <c r="H531" s="37" t="n">
        <v>-0.02190933871702339</v>
      </c>
      <c r="I531" s="37" t="n">
        <v>-0.02113682858448164</v>
      </c>
      <c r="J531" s="37" t="n">
        <v>-0.03472688934763065</v>
      </c>
      <c r="K531" s="37" t="n">
        <v>-0.03654087500547232</v>
      </c>
      <c r="L531" s="37" t="n">
        <v>-0.0365686138862831</v>
      </c>
      <c r="M531" s="37" t="n">
        <v>-0.04216619906313333</v>
      </c>
      <c r="N531" s="37" t="n">
        <v>-0.04173866601565919</v>
      </c>
      <c r="O531" s="37" t="n">
        <v>-0.04210304308659929</v>
      </c>
      <c r="P531" s="37" t="n">
        <v>-0.04069775854517449</v>
      </c>
      <c r="Q531" s="37" t="n">
        <v>-0.04643731840503483</v>
      </c>
      <c r="R531" s="37" t="n">
        <v>-0.04374211673263941</v>
      </c>
      <c r="S531" s="37" t="n">
        <v>-0.04152413981496744</v>
      </c>
      <c r="T531" s="37" t="n">
        <v>-0.03948162061951783</v>
      </c>
      <c r="U531" s="37" t="n">
        <v>-0.03753947512595505</v>
      </c>
      <c r="V531" s="37" t="n">
        <v>-0.03803176646124586</v>
      </c>
      <c r="W531" s="37" t="n">
        <v>-0.03752082998371541</v>
      </c>
      <c r="X531" s="37" t="n">
        <v>-0.03584127793656502</v>
      </c>
      <c r="Y531" s="37" t="n">
        <v>-0.03437706096079893</v>
      </c>
      <c r="Z531" s="37" t="n">
        <v>-0.03376746267189073</v>
      </c>
      <c r="AA531" s="37" t="n">
        <v>-0.03422500534197413</v>
      </c>
      <c r="AB531" s="37" t="n">
        <v>-0.03440353532187258</v>
      </c>
      <c r="AC531" s="37" t="n">
        <v>-0.0341279017004036</v>
      </c>
      <c r="AD531" s="37" t="n">
        <v>-0.03381709945014127</v>
      </c>
      <c r="AE531" s="37" t="n">
        <v>0</v>
      </c>
      <c r="AF531" s="37" t="n">
        <v>0</v>
      </c>
      <c r="AG531" s="38" t="n">
        <v>0</v>
      </c>
    </row>
    <row r="532" ht="15.75" customHeight="1" s="34">
      <c r="A532" s="17" t="inlineStr">
        <is>
          <t>Oregon</t>
        </is>
      </c>
      <c r="B532" s="18" t="inlineStr">
        <is>
          <t>LULUCF - Forest Fires</t>
        </is>
      </c>
      <c r="C532" s="35" t="n">
        <v>0</v>
      </c>
      <c r="D532" s="35" t="n">
        <v>0</v>
      </c>
      <c r="E532" s="35" t="n">
        <v>0</v>
      </c>
      <c r="F532" s="35" t="n">
        <v>0</v>
      </c>
      <c r="G532" s="35" t="n">
        <v>0</v>
      </c>
      <c r="H532" s="35" t="n">
        <v>0</v>
      </c>
      <c r="I532" s="35" t="n">
        <v>0</v>
      </c>
      <c r="J532" s="35" t="n">
        <v>0</v>
      </c>
      <c r="K532" s="35" t="n">
        <v>0</v>
      </c>
      <c r="L532" s="35" t="n">
        <v>0</v>
      </c>
      <c r="M532" s="35" t="n">
        <v>0</v>
      </c>
      <c r="N532" s="35" t="n">
        <v>0</v>
      </c>
      <c r="O532" s="35" t="n">
        <v>0</v>
      </c>
      <c r="P532" s="35" t="n">
        <v>0</v>
      </c>
      <c r="Q532" s="35" t="n">
        <v>0</v>
      </c>
      <c r="R532" s="35" t="n">
        <v>0</v>
      </c>
      <c r="S532" s="35" t="n">
        <v>0</v>
      </c>
      <c r="T532" s="35" t="n">
        <v>0</v>
      </c>
      <c r="U532" s="35" t="n">
        <v>0</v>
      </c>
      <c r="V532" s="35" t="n">
        <v>0</v>
      </c>
      <c r="W532" s="35" t="n">
        <v>0</v>
      </c>
      <c r="X532" s="35" t="n">
        <v>0</v>
      </c>
      <c r="Y532" s="35" t="n">
        <v>0</v>
      </c>
      <c r="Z532" s="35" t="n">
        <v>0</v>
      </c>
      <c r="AA532" s="35" t="n">
        <v>0</v>
      </c>
      <c r="AB532" s="35" t="n">
        <v>0</v>
      </c>
      <c r="AC532" s="35" t="n">
        <v>0</v>
      </c>
      <c r="AD532" s="35" t="n">
        <v>0</v>
      </c>
      <c r="AE532" s="35" t="n">
        <v>0</v>
      </c>
      <c r="AF532" s="35" t="n">
        <v>0</v>
      </c>
      <c r="AG532" s="36" t="n">
        <v>0</v>
      </c>
    </row>
    <row r="533" ht="15.75" customHeight="1" s="34">
      <c r="A533" s="17" t="inlineStr">
        <is>
          <t>Oregon</t>
        </is>
      </c>
      <c r="B533" s="18" t="inlineStr">
        <is>
          <t>LULUCF - Agricultural Soil Carbon Flux</t>
        </is>
      </c>
      <c r="C533" s="35" t="n">
        <v>-0.7048921789384368</v>
      </c>
      <c r="D533" s="35" t="n">
        <v>-0.7964579639828726</v>
      </c>
      <c r="E533" s="35" t="n">
        <v>-0.4080706640642861</v>
      </c>
      <c r="F533" s="35" t="n">
        <v>-0.800185985813063</v>
      </c>
      <c r="G533" s="35" t="n">
        <v>-1.522825767124745</v>
      </c>
      <c r="H533" s="35" t="n">
        <v>-0.8405358961840576</v>
      </c>
      <c r="I533" s="35" t="n">
        <v>-1.801631815576814</v>
      </c>
      <c r="J533" s="35" t="n">
        <v>-1.19650736456619</v>
      </c>
      <c r="K533" s="35" t="n">
        <v>-1.281677341509579</v>
      </c>
      <c r="L533" s="35" t="n">
        <v>-0.9426039881621116</v>
      </c>
      <c r="M533" s="35" t="n">
        <v>-1.038315342572566</v>
      </c>
      <c r="N533" s="35" t="n">
        <v>-1.714410322110526</v>
      </c>
      <c r="O533" s="35" t="n">
        <v>-0.5825521943215664</v>
      </c>
      <c r="P533" s="35" t="n">
        <v>-0.09842067200215074</v>
      </c>
      <c r="Q533" s="35" t="n">
        <v>-0.5561637364273455</v>
      </c>
      <c r="R533" s="35" t="n">
        <v>0.3447042053975766</v>
      </c>
      <c r="S533" s="35" t="n">
        <v>-0.3689790124967727</v>
      </c>
      <c r="T533" s="35" t="n">
        <v>-1.117772261827578</v>
      </c>
      <c r="U533" s="35" t="n">
        <v>-0.5837389121589113</v>
      </c>
      <c r="V533" s="35" t="n">
        <v>-1.073919690880564</v>
      </c>
      <c r="W533" s="35" t="n">
        <v>-0.9315844040230911</v>
      </c>
      <c r="X533" s="35" t="n">
        <v>-0.3192903271169138</v>
      </c>
      <c r="Y533" s="35" t="n">
        <v>-0.7989340530608006</v>
      </c>
      <c r="Z533" s="35" t="n">
        <v>-0.5512193995962182</v>
      </c>
      <c r="AA533" s="35" t="n">
        <v>-0.4789373400014512</v>
      </c>
      <c r="AB533" s="35" t="n">
        <v>-0.4066552804066579</v>
      </c>
      <c r="AC533" s="35" t="n">
        <v>-0.3343732208118908</v>
      </c>
      <c r="AD533" s="35" t="n">
        <v>-0.2620911612170976</v>
      </c>
      <c r="AE533" s="35" t="n">
        <v>-0.2620911612170976</v>
      </c>
      <c r="AF533" s="35" t="n">
        <v>-0.2620911612170976</v>
      </c>
      <c r="AG533" s="36" t="n">
        <v>-0.2620911612170976</v>
      </c>
    </row>
    <row r="534" ht="15.75" customHeight="1" s="34">
      <c r="A534" s="17" t="inlineStr">
        <is>
          <t>Pennsylvania</t>
        </is>
      </c>
      <c r="B534" s="18" t="inlineStr">
        <is>
          <t>LULUCF - Forest Carbon Flux - Aboveground Biomass</t>
        </is>
      </c>
      <c r="C534" s="35" t="n">
        <v>-19.67024334798518</v>
      </c>
      <c r="D534" s="35" t="n">
        <v>-19.67024334798393</v>
      </c>
      <c r="E534" s="35" t="n">
        <v>-19.67024334798435</v>
      </c>
      <c r="F534" s="35" t="n">
        <v>-19.67024334798393</v>
      </c>
      <c r="G534" s="35" t="n">
        <v>-19.67024334798477</v>
      </c>
      <c r="H534" s="35" t="n">
        <v>-19.67024334798414</v>
      </c>
      <c r="I534" s="35" t="n">
        <v>-19.67024334798414</v>
      </c>
      <c r="J534" s="35" t="n">
        <v>-19.67024334798498</v>
      </c>
      <c r="K534" s="35" t="n">
        <v>-19.67024334798352</v>
      </c>
      <c r="L534" s="35" t="n">
        <v>-19.67024334798498</v>
      </c>
      <c r="M534" s="35" t="n">
        <v>-19.67024334798456</v>
      </c>
      <c r="N534" s="35" t="n">
        <v>-19.67024334798393</v>
      </c>
      <c r="O534" s="35" t="n">
        <v>-18.64193451135266</v>
      </c>
      <c r="P534" s="35" t="n">
        <v>-17.52076835502743</v>
      </c>
      <c r="Q534" s="35" t="n">
        <v>-17.52076835502555</v>
      </c>
      <c r="R534" s="35" t="n">
        <v>-17.52076835502805</v>
      </c>
      <c r="S534" s="35" t="n">
        <v>-17.52076835502493</v>
      </c>
      <c r="T534" s="35" t="n">
        <v>-17.00582219900555</v>
      </c>
      <c r="U534" s="35" t="n">
        <v>-16.17115766936856</v>
      </c>
      <c r="V534" s="35" t="n">
        <v>-16.17115766936897</v>
      </c>
      <c r="W534" s="35" t="n">
        <v>-16.17115766936856</v>
      </c>
      <c r="X534" s="35" t="n">
        <v>-16.17115766937002</v>
      </c>
      <c r="Y534" s="35" t="n">
        <v>-16.17115766936918</v>
      </c>
      <c r="Z534" s="35" t="n">
        <v>-16.17115766936877</v>
      </c>
      <c r="AA534" s="35" t="n">
        <v>-16.17115766936877</v>
      </c>
      <c r="AB534" s="35" t="n">
        <v>-16.17115766936877</v>
      </c>
      <c r="AC534" s="35" t="n">
        <v>-16.17115766936877</v>
      </c>
      <c r="AD534" s="35" t="n">
        <v>-16.17115766936877</v>
      </c>
      <c r="AE534" s="35" t="n">
        <v>0</v>
      </c>
      <c r="AF534" s="35" t="n">
        <v>0</v>
      </c>
      <c r="AG534" s="36" t="n">
        <v>0</v>
      </c>
    </row>
    <row r="535" ht="15.75" customHeight="1" s="34">
      <c r="A535" s="21" t="inlineStr">
        <is>
          <t>Pennsylvania</t>
        </is>
      </c>
      <c r="B535" s="22" t="inlineStr">
        <is>
          <t>LULUCF - Forest Carbon Flux - Belowground Biomass</t>
        </is>
      </c>
      <c r="C535" s="37" t="n">
        <v>-3.724067999108679</v>
      </c>
      <c r="D535" s="37" t="n">
        <v>-3.724067999108679</v>
      </c>
      <c r="E535" s="37" t="n">
        <v>-3.724067999108522</v>
      </c>
      <c r="F535" s="37" t="n">
        <v>-3.724067999108835</v>
      </c>
      <c r="G535" s="37" t="n">
        <v>-3.724067999108731</v>
      </c>
      <c r="H535" s="37" t="n">
        <v>-3.724067999108783</v>
      </c>
      <c r="I535" s="37" t="n">
        <v>-3.724067999108522</v>
      </c>
      <c r="J535" s="37" t="n">
        <v>-3.724067999108627</v>
      </c>
      <c r="K535" s="37" t="n">
        <v>-3.724067999108835</v>
      </c>
      <c r="L535" s="37" t="n">
        <v>-3.724067999108627</v>
      </c>
      <c r="M535" s="37" t="n">
        <v>-3.724067999108783</v>
      </c>
      <c r="N535" s="37" t="n">
        <v>-3.724067999108731</v>
      </c>
      <c r="O535" s="37" t="n">
        <v>-3.522558779782287</v>
      </c>
      <c r="P535" s="37" t="n">
        <v>-3.30285307576815</v>
      </c>
      <c r="Q535" s="37" t="n">
        <v>-3.302853075767786</v>
      </c>
      <c r="R535" s="37" t="n">
        <v>-3.302853075768046</v>
      </c>
      <c r="S535" s="37" t="n">
        <v>-3.302853075767942</v>
      </c>
      <c r="T535" s="37" t="n">
        <v>-3.197305134183049</v>
      </c>
      <c r="U535" s="37" t="n">
        <v>-3.039040733325232</v>
      </c>
      <c r="V535" s="37" t="n">
        <v>-3.03904073332518</v>
      </c>
      <c r="W535" s="37" t="n">
        <v>-3.039040733324867</v>
      </c>
      <c r="X535" s="37" t="n">
        <v>-3.039040733325284</v>
      </c>
      <c r="Y535" s="37" t="n">
        <v>-3.03904073332518</v>
      </c>
      <c r="Z535" s="37" t="n">
        <v>-3.039040733324971</v>
      </c>
      <c r="AA535" s="37" t="n">
        <v>-3.039040733324971</v>
      </c>
      <c r="AB535" s="37" t="n">
        <v>-3.039040733324971</v>
      </c>
      <c r="AC535" s="37" t="n">
        <v>-3.039040733324971</v>
      </c>
      <c r="AD535" s="37" t="n">
        <v>-3.039040733324971</v>
      </c>
      <c r="AE535" s="37" t="n">
        <v>0</v>
      </c>
      <c r="AF535" s="37" t="n">
        <v>0</v>
      </c>
      <c r="AG535" s="38" t="n">
        <v>0</v>
      </c>
    </row>
    <row r="536" ht="15.75" customHeight="1" s="34">
      <c r="A536" s="17" t="inlineStr">
        <is>
          <t>Pennsylvania</t>
        </is>
      </c>
      <c r="B536" s="18" t="inlineStr">
        <is>
          <t>LULUCF - Forest Carbon Flux - Dead Wood</t>
        </is>
      </c>
      <c r="C536" s="35" t="n">
        <v>-1.953188529895821</v>
      </c>
      <c r="D536" s="35" t="n">
        <v>-1.953188529895821</v>
      </c>
      <c r="E536" s="35" t="n">
        <v>-1.953188529895769</v>
      </c>
      <c r="F536" s="35" t="n">
        <v>-1.953188529895769</v>
      </c>
      <c r="G536" s="35" t="n">
        <v>-1.953188529895873</v>
      </c>
      <c r="H536" s="35" t="n">
        <v>-1.953188529895821</v>
      </c>
      <c r="I536" s="35" t="n">
        <v>-1.953188529895717</v>
      </c>
      <c r="J536" s="35" t="n">
        <v>-1.953188529895873</v>
      </c>
      <c r="K536" s="35" t="n">
        <v>-1.953188529895821</v>
      </c>
      <c r="L536" s="35" t="n">
        <v>-1.953188529895821</v>
      </c>
      <c r="M536" s="35" t="n">
        <v>-1.953188529895821</v>
      </c>
      <c r="N536" s="35" t="n">
        <v>-1.953188529895717</v>
      </c>
      <c r="O536" s="35" t="n">
        <v>-2.522522181305542</v>
      </c>
      <c r="P536" s="35" t="n">
        <v>-3.14326723267465</v>
      </c>
      <c r="Q536" s="35" t="n">
        <v>-3.14326723267465</v>
      </c>
      <c r="R536" s="35" t="n">
        <v>-3.14326723267465</v>
      </c>
      <c r="S536" s="35" t="n">
        <v>-3.143267232674754</v>
      </c>
      <c r="T536" s="35" t="n">
        <v>-2.767251415541845</v>
      </c>
      <c r="U536" s="35" t="n">
        <v>-2.723691865401865</v>
      </c>
      <c r="V536" s="35" t="n">
        <v>-2.723691865401918</v>
      </c>
      <c r="W536" s="35" t="n">
        <v>-2.723691865401761</v>
      </c>
      <c r="X536" s="35" t="n">
        <v>-2.72369186540197</v>
      </c>
      <c r="Y536" s="35" t="n">
        <v>-2.723691865401865</v>
      </c>
      <c r="Z536" s="35" t="n">
        <v>-2.723691865401918</v>
      </c>
      <c r="AA536" s="35" t="n">
        <v>-2.723691865401918</v>
      </c>
      <c r="AB536" s="35" t="n">
        <v>-2.723691865401918</v>
      </c>
      <c r="AC536" s="35" t="n">
        <v>-2.723691865401918</v>
      </c>
      <c r="AD536" s="35" t="n">
        <v>-2.723691865401918</v>
      </c>
      <c r="AE536" s="35" t="n">
        <v>0</v>
      </c>
      <c r="AF536" s="35" t="n">
        <v>0</v>
      </c>
      <c r="AG536" s="36" t="n">
        <v>0</v>
      </c>
    </row>
    <row r="537" ht="15.75" customHeight="1" s="34">
      <c r="A537" s="21" t="inlineStr">
        <is>
          <t>Pennsylvania</t>
        </is>
      </c>
      <c r="B537" s="22" t="inlineStr">
        <is>
          <t>LULUCF - Forest Carbon Flux - Litter</t>
        </is>
      </c>
      <c r="C537" s="37" t="n">
        <v>-0.5997695186601533</v>
      </c>
      <c r="D537" s="37" t="n">
        <v>-0.5997695186601533</v>
      </c>
      <c r="E537" s="37" t="n">
        <v>-0.5997695186599969</v>
      </c>
      <c r="F537" s="37" t="n">
        <v>-0.5997695186601533</v>
      </c>
      <c r="G537" s="37" t="n">
        <v>-0.5997695186602053</v>
      </c>
      <c r="H537" s="37" t="n">
        <v>-0.5997695186599969</v>
      </c>
      <c r="I537" s="37" t="n">
        <v>-0.5997695186602574</v>
      </c>
      <c r="J537" s="37" t="n">
        <v>-0.5997695186602053</v>
      </c>
      <c r="K537" s="37" t="n">
        <v>-0.5997695186599969</v>
      </c>
      <c r="L537" s="37" t="n">
        <v>-0.5997695186602053</v>
      </c>
      <c r="M537" s="37" t="n">
        <v>-0.5997695186601533</v>
      </c>
      <c r="N537" s="37" t="n">
        <v>-0.5997695186599969</v>
      </c>
      <c r="O537" s="37" t="n">
        <v>-0.6600597784146629</v>
      </c>
      <c r="P537" s="37" t="n">
        <v>-0.7257943091165941</v>
      </c>
      <c r="Q537" s="37" t="n">
        <v>-0.7257943091166983</v>
      </c>
      <c r="R537" s="37" t="n">
        <v>-0.7257943091167505</v>
      </c>
      <c r="S537" s="37" t="n">
        <v>-0.7257943091164899</v>
      </c>
      <c r="T537" s="37" t="n">
        <v>-0.7940558156914316</v>
      </c>
      <c r="U537" s="37" t="n">
        <v>-0.8865988004585195</v>
      </c>
      <c r="V537" s="37" t="n">
        <v>-0.8865988004584674</v>
      </c>
      <c r="W537" s="37" t="n">
        <v>-0.8865988004584674</v>
      </c>
      <c r="X537" s="37" t="n">
        <v>-0.8865988004584674</v>
      </c>
      <c r="Y537" s="37" t="n">
        <v>-0.8865988004586237</v>
      </c>
      <c r="Z537" s="37" t="n">
        <v>-0.8865988004585195</v>
      </c>
      <c r="AA537" s="37" t="n">
        <v>-0.8865988004585195</v>
      </c>
      <c r="AB537" s="37" t="n">
        <v>-0.8865988004585195</v>
      </c>
      <c r="AC537" s="37" t="n">
        <v>-0.8865988004585195</v>
      </c>
      <c r="AD537" s="37" t="n">
        <v>-0.8865988004585195</v>
      </c>
      <c r="AE537" s="37" t="n">
        <v>0</v>
      </c>
      <c r="AF537" s="37" t="n">
        <v>0</v>
      </c>
      <c r="AG537" s="38" t="n">
        <v>0</v>
      </c>
    </row>
    <row r="538" ht="15.75" customHeight="1" s="34">
      <c r="A538" s="17" t="inlineStr">
        <is>
          <t>Pennsylvania</t>
        </is>
      </c>
      <c r="B538" s="18" t="inlineStr">
        <is>
          <t>LULUCF - Forest Carbon Flux - Soil Organic Carbon</t>
        </is>
      </c>
      <c r="C538" s="35" t="n">
        <v>6.235985102770712</v>
      </c>
      <c r="D538" s="35" t="n">
        <v>6.23598510277092</v>
      </c>
      <c r="E538" s="35" t="n">
        <v>6.235985102771754</v>
      </c>
      <c r="F538" s="35" t="n">
        <v>6.235985102770295</v>
      </c>
      <c r="G538" s="35" t="n">
        <v>6.235985102771338</v>
      </c>
      <c r="H538" s="35" t="n">
        <v>6.235985102771545</v>
      </c>
      <c r="I538" s="35" t="n">
        <v>6.235985102770712</v>
      </c>
      <c r="J538" s="35" t="n">
        <v>6.23598510277092</v>
      </c>
      <c r="K538" s="35" t="n">
        <v>6.235985102771338</v>
      </c>
      <c r="L538" s="35" t="n">
        <v>6.235985102770295</v>
      </c>
      <c r="M538" s="35" t="n">
        <v>6.235985102771754</v>
      </c>
      <c r="N538" s="35" t="n">
        <v>6.235985102770504</v>
      </c>
      <c r="O538" s="35" t="n">
        <v>2.159133015846256</v>
      </c>
      <c r="P538" s="35" t="n">
        <v>-2.285862905011375</v>
      </c>
      <c r="Q538" s="35" t="n">
        <v>-2.285862905012626</v>
      </c>
      <c r="R538" s="35" t="n">
        <v>-2.285862905011584</v>
      </c>
      <c r="S538" s="35" t="n">
        <v>-2.285862905012</v>
      </c>
      <c r="T538" s="35" t="n">
        <v>-2.118697224969272</v>
      </c>
      <c r="U538" s="35" t="n">
        <v>-1.892068605737203</v>
      </c>
      <c r="V538" s="35" t="n">
        <v>-1.892068605737203</v>
      </c>
      <c r="W538" s="35" t="n">
        <v>-1.892068605735953</v>
      </c>
      <c r="X538" s="35" t="n">
        <v>-1.892068605736995</v>
      </c>
      <c r="Y538" s="35" t="n">
        <v>-1.892068605736995</v>
      </c>
      <c r="Z538" s="35" t="n">
        <v>-1.892068605736995</v>
      </c>
      <c r="AA538" s="35" t="n">
        <v>-1.892068605736995</v>
      </c>
      <c r="AB538" s="35" t="n">
        <v>-1.892068605736995</v>
      </c>
      <c r="AC538" s="35" t="n">
        <v>-1.892068605736995</v>
      </c>
      <c r="AD538" s="35" t="n">
        <v>-1.892068605736995</v>
      </c>
      <c r="AE538" s="35" t="n">
        <v>0</v>
      </c>
      <c r="AF538" s="35" t="n">
        <v>0</v>
      </c>
      <c r="AG538" s="36" t="n">
        <v>0</v>
      </c>
    </row>
    <row r="539" ht="15.75" customHeight="1" s="34">
      <c r="A539" s="21" t="inlineStr">
        <is>
          <t>Pennsylvania</t>
        </is>
      </c>
      <c r="B539" s="22" t="inlineStr">
        <is>
          <t>LULUCF - Forest Carbon Flux - Total wood products and landfills</t>
        </is>
      </c>
      <c r="C539" s="37" t="n">
        <v>-3.635372445198746</v>
      </c>
      <c r="D539" s="37" t="n">
        <v>-3.635372445198746</v>
      </c>
      <c r="E539" s="37" t="n">
        <v>-3.635372445198746</v>
      </c>
      <c r="F539" s="37" t="n">
        <v>-2.343175375121366</v>
      </c>
      <c r="G539" s="37" t="n">
        <v>-2.343175375121366</v>
      </c>
      <c r="H539" s="37" t="n">
        <v>-2.343175375121366</v>
      </c>
      <c r="I539" s="37" t="n">
        <v>-2.343175375121366</v>
      </c>
      <c r="J539" s="37" t="n">
        <v>-2.343175375121366</v>
      </c>
      <c r="K539" s="37" t="n">
        <v>-2.343175375121366</v>
      </c>
      <c r="L539" s="37" t="n">
        <v>-2.343175375121366</v>
      </c>
      <c r="M539" s="37" t="n">
        <v>-2.343175375121366</v>
      </c>
      <c r="N539" s="37" t="n">
        <v>-2.343175375121366</v>
      </c>
      <c r="O539" s="37" t="n">
        <v>-2.343175375121366</v>
      </c>
      <c r="P539" s="37" t="n">
        <v>-2.343175375121366</v>
      </c>
      <c r="Q539" s="37" t="n">
        <v>-2.343175375121366</v>
      </c>
      <c r="R539" s="37" t="n">
        <v>-2.343175375121366</v>
      </c>
      <c r="S539" s="37" t="n">
        <v>-2.343175375121366</v>
      </c>
      <c r="T539" s="37" t="n">
        <v>-2.343175375121366</v>
      </c>
      <c r="U539" s="37" t="n">
        <v>-2.343175375121366</v>
      </c>
      <c r="V539" s="37" t="n">
        <v>-2.343175375121366</v>
      </c>
      <c r="W539" s="37" t="n">
        <v>-2.343175375121366</v>
      </c>
      <c r="X539" s="37" t="n">
        <v>-2.343175375121366</v>
      </c>
      <c r="Y539" s="37" t="n">
        <v>-2.343175375121366</v>
      </c>
      <c r="Z539" s="37" t="n">
        <v>-2.343175375121366</v>
      </c>
      <c r="AA539" s="37" t="n">
        <v>-2.343175375121366</v>
      </c>
      <c r="AB539" s="37" t="n">
        <v>-2.343175375121366</v>
      </c>
      <c r="AC539" s="37" t="n">
        <v>-2.343175375121366</v>
      </c>
      <c r="AD539" s="37" t="n">
        <v>-2.343175375121366</v>
      </c>
      <c r="AE539" s="37" t="n">
        <v>0</v>
      </c>
      <c r="AF539" s="37" t="n">
        <v>0</v>
      </c>
      <c r="AG539" s="38" t="n">
        <v>0</v>
      </c>
    </row>
    <row r="540" ht="15.75" customHeight="1" s="34">
      <c r="A540" s="17" t="inlineStr">
        <is>
          <t>Pennsylvania</t>
        </is>
      </c>
      <c r="B540" s="18" t="inlineStr">
        <is>
          <t>LULUCF - Urban Trees</t>
        </is>
      </c>
      <c r="C540" s="35" t="n">
        <v>-2.389502752266666</v>
      </c>
      <c r="D540" s="35" t="n">
        <v>-2.450441451333333</v>
      </c>
      <c r="E540" s="35" t="n">
        <v>-2.5113801504</v>
      </c>
      <c r="F540" s="35" t="n">
        <v>-2.572318849466667</v>
      </c>
      <c r="G540" s="35" t="n">
        <v>-2.633257548533333</v>
      </c>
      <c r="H540" s="35" t="n">
        <v>-2.6941962476</v>
      </c>
      <c r="I540" s="35" t="n">
        <v>-2.755134946666667</v>
      </c>
      <c r="J540" s="35" t="n">
        <v>-2.816073645733334</v>
      </c>
      <c r="K540" s="35" t="n">
        <v>-2.8770123448</v>
      </c>
      <c r="L540" s="35" t="n">
        <v>-2.937951043866666</v>
      </c>
      <c r="M540" s="35" t="n">
        <v>-2.998889742933333</v>
      </c>
      <c r="N540" s="35" t="n">
        <v>-3.029794540133489</v>
      </c>
      <c r="O540" s="35" t="n">
        <v>-3.060699337333646</v>
      </c>
      <c r="P540" s="35" t="n">
        <v>-3.091604134533803</v>
      </c>
      <c r="Q540" s="35" t="n">
        <v>-3.122508931733959</v>
      </c>
      <c r="R540" s="35" t="n">
        <v>-3.153413728934116</v>
      </c>
      <c r="S540" s="35" t="n">
        <v>-3.184318526134272</v>
      </c>
      <c r="T540" s="35" t="n">
        <v>-3.215223323334429</v>
      </c>
      <c r="U540" s="35" t="n">
        <v>-3.246128120534585</v>
      </c>
      <c r="V540" s="35" t="n">
        <v>-3.277032917734742</v>
      </c>
      <c r="W540" s="35" t="n">
        <v>-3.307937714934896</v>
      </c>
      <c r="X540" s="35" t="n">
        <v>-3.338842512135062</v>
      </c>
      <c r="Y540" s="35" t="n">
        <v>-3.369747309335216</v>
      </c>
      <c r="Z540" s="35" t="n">
        <v>-3.400652106535369</v>
      </c>
      <c r="AA540" s="35" t="n">
        <v>-3.43155690373553</v>
      </c>
      <c r="AB540" s="35" t="n">
        <v>-3.462461700935684</v>
      </c>
      <c r="AC540" s="35" t="n">
        <v>-3.493366498135837</v>
      </c>
      <c r="AD540" s="35" t="n">
        <v>-3.524271295335999</v>
      </c>
      <c r="AE540" s="35" t="n">
        <v>0</v>
      </c>
      <c r="AF540" s="35" t="n">
        <v>0</v>
      </c>
      <c r="AG540" s="36" t="n">
        <v>0</v>
      </c>
    </row>
    <row r="541" ht="15.75" customHeight="1" s="34">
      <c r="A541" s="21" t="inlineStr">
        <is>
          <t>Pennsylvania</t>
        </is>
      </c>
      <c r="B541" s="22" t="inlineStr">
        <is>
          <t>LULUCF - Landfilled Yard Trimmings and Food Scraps</t>
        </is>
      </c>
      <c r="C541" s="37" t="n">
        <v>-1.094741153832321</v>
      </c>
      <c r="D541" s="37" t="n">
        <v>-1.027651291951757</v>
      </c>
      <c r="E541" s="37" t="n">
        <v>-1.00550523098753</v>
      </c>
      <c r="F541" s="37" t="n">
        <v>-0.8686667459368108</v>
      </c>
      <c r="G541" s="37" t="n">
        <v>-0.7544471006436076</v>
      </c>
      <c r="H541" s="37" t="n">
        <v>-0.6091369991307348</v>
      </c>
      <c r="I541" s="37" t="n">
        <v>-0.4873410933322843</v>
      </c>
      <c r="J541" s="37" t="n">
        <v>-0.5113966959232605</v>
      </c>
      <c r="K541" s="37" t="n">
        <v>-0.4991081422829038</v>
      </c>
      <c r="L541" s="37" t="n">
        <v>-0.4552556910185505</v>
      </c>
      <c r="M541" s="37" t="n">
        <v>-0.4569276108519286</v>
      </c>
      <c r="N541" s="37" t="n">
        <v>-0.462139182201357</v>
      </c>
      <c r="O541" s="37" t="n">
        <v>-0.4663616917127942</v>
      </c>
      <c r="P541" s="37" t="n">
        <v>-0.3933561452070321</v>
      </c>
      <c r="Q541" s="37" t="n">
        <v>-0.3814159932586729</v>
      </c>
      <c r="R541" s="37" t="n">
        <v>-0.3831076023207426</v>
      </c>
      <c r="S541" s="37" t="n">
        <v>-0.3827809389492172</v>
      </c>
      <c r="T541" s="37" t="n">
        <v>-0.3634573421855229</v>
      </c>
      <c r="U541" s="37" t="n">
        <v>-0.3558173698837876</v>
      </c>
      <c r="V541" s="37" t="n">
        <v>-0.4066911956510116</v>
      </c>
      <c r="W541" s="37" t="n">
        <v>-0.4343677257391012</v>
      </c>
      <c r="X541" s="37" t="n">
        <v>-0.4276346598361979</v>
      </c>
      <c r="Y541" s="37" t="n">
        <v>-0.4220969500558493</v>
      </c>
      <c r="Z541" s="37" t="n">
        <v>-0.4007129248449364</v>
      </c>
      <c r="AA541" s="37" t="n">
        <v>-0.3973765682166536</v>
      </c>
      <c r="AB541" s="37" t="n">
        <v>-0.3967592975470137</v>
      </c>
      <c r="AC541" s="37" t="n">
        <v>-0.3938017836955353</v>
      </c>
      <c r="AD541" s="37" t="n">
        <v>-0.3916256359857643</v>
      </c>
      <c r="AE541" s="37" t="n">
        <v>0</v>
      </c>
      <c r="AF541" s="37" t="n">
        <v>0</v>
      </c>
      <c r="AG541" s="38" t="n">
        <v>0</v>
      </c>
    </row>
    <row r="542" ht="15.75" customHeight="1" s="34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35" t="n">
        <v>-0.08391103975709961</v>
      </c>
      <c r="D542" s="35" t="n">
        <v>-0.07743317479825862</v>
      </c>
      <c r="E542" s="35" t="n">
        <v>-0.07521415096943015</v>
      </c>
      <c r="F542" s="35" t="n">
        <v>-0.05802562046986561</v>
      </c>
      <c r="G542" s="35" t="n">
        <v>-0.04561970287219587</v>
      </c>
      <c r="H542" s="35" t="n">
        <v>-0.03029532589777117</v>
      </c>
      <c r="I542" s="35" t="n">
        <v>-0.01722342837407211</v>
      </c>
      <c r="J542" s="35" t="n">
        <v>-0.01706736162031761</v>
      </c>
      <c r="K542" s="35" t="n">
        <v>-0.01756728343282638</v>
      </c>
      <c r="L542" s="35" t="n">
        <v>-0.01432702246660733</v>
      </c>
      <c r="M542" s="35" t="n">
        <v>-0.01447331433436887</v>
      </c>
      <c r="N542" s="35" t="n">
        <v>-0.01797790161844356</v>
      </c>
      <c r="O542" s="35" t="n">
        <v>-0.0206784712798493</v>
      </c>
      <c r="P542" s="35" t="n">
        <v>-0.01315963117383145</v>
      </c>
      <c r="Q542" s="35" t="n">
        <v>-0.01065143390871374</v>
      </c>
      <c r="R542" s="35" t="n">
        <v>-0.01354261109045842</v>
      </c>
      <c r="S542" s="35" t="n">
        <v>-0.01580873588803725</v>
      </c>
      <c r="T542" s="35" t="n">
        <v>-0.01605712291225692</v>
      </c>
      <c r="U542" s="35" t="n">
        <v>-0.01718588590702973</v>
      </c>
      <c r="V542" s="35" t="n">
        <v>-0.02290801595267226</v>
      </c>
      <c r="W542" s="35" t="n">
        <v>-0.02650013777898005</v>
      </c>
      <c r="X542" s="35" t="n">
        <v>-0.02718521007320248</v>
      </c>
      <c r="Y542" s="35" t="n">
        <v>-0.02779963616698414</v>
      </c>
      <c r="Z542" s="35" t="n">
        <v>-0.02656008808756201</v>
      </c>
      <c r="AA542" s="35" t="n">
        <v>-0.02665500354850329</v>
      </c>
      <c r="AB542" s="35" t="n">
        <v>-0.02706292414132531</v>
      </c>
      <c r="AC542" s="35" t="n">
        <v>-0.02737339428091514</v>
      </c>
      <c r="AD542" s="35" t="n">
        <v>-0.02766307661281409</v>
      </c>
      <c r="AE542" s="35" t="n">
        <v>0</v>
      </c>
      <c r="AF542" s="35" t="n">
        <v>0</v>
      </c>
      <c r="AG542" s="36" t="n">
        <v>0</v>
      </c>
    </row>
    <row r="543" ht="15.75" customHeight="1" s="34">
      <c r="A543" s="21" t="inlineStr">
        <is>
          <t>Pennsylvania</t>
        </is>
      </c>
      <c r="B543" s="22" t="inlineStr">
        <is>
          <t>LULUCF - Landfilled Yard Trimmings and Food Scraps - Leaves</t>
        </is>
      </c>
      <c r="C543" s="37" t="n">
        <v>-0.4583123632110219</v>
      </c>
      <c r="D543" s="37" t="n">
        <v>-0.4358785601021555</v>
      </c>
      <c r="E543" s="37" t="n">
        <v>-0.4257872033360773</v>
      </c>
      <c r="F543" s="37" t="n">
        <v>-0.3686399883513298</v>
      </c>
      <c r="G543" s="37" t="n">
        <v>-0.3237289083971657</v>
      </c>
      <c r="H543" s="37" t="n">
        <v>-0.2679791175572291</v>
      </c>
      <c r="I543" s="37" t="n">
        <v>-0.2172172278706087</v>
      </c>
      <c r="J543" s="37" t="n">
        <v>-0.205387572706192</v>
      </c>
      <c r="K543" s="37" t="n">
        <v>-0.1964457000920517</v>
      </c>
      <c r="L543" s="37" t="n">
        <v>-0.1766784120691682</v>
      </c>
      <c r="M543" s="37" t="n">
        <v>-0.1676939264675308</v>
      </c>
      <c r="N543" s="37" t="n">
        <v>-0.1699768228170781</v>
      </c>
      <c r="O543" s="37" t="n">
        <v>-0.1710164902992377</v>
      </c>
      <c r="P543" s="37" t="n">
        <v>-0.1410954253024265</v>
      </c>
      <c r="Q543" s="37" t="n">
        <v>-0.1260677622201368</v>
      </c>
      <c r="R543" s="37" t="n">
        <v>-0.1288154856741045</v>
      </c>
      <c r="S543" s="37" t="n">
        <v>-0.1300364178071019</v>
      </c>
      <c r="T543" s="37" t="n">
        <v>-0.1226290412897312</v>
      </c>
      <c r="U543" s="37" t="n">
        <v>-0.1207650721008316</v>
      </c>
      <c r="V543" s="37" t="n">
        <v>-0.142674435974917</v>
      </c>
      <c r="W543" s="37" t="n">
        <v>-0.1549299754987621</v>
      </c>
      <c r="X543" s="37" t="n">
        <v>-0.1535663223746217</v>
      </c>
      <c r="Y543" s="37" t="n">
        <v>-0.1525259531682744</v>
      </c>
      <c r="Z543" s="37" t="n">
        <v>-0.1428893524253108</v>
      </c>
      <c r="AA543" s="37" t="n">
        <v>-0.1403670757091252</v>
      </c>
      <c r="AB543" s="37" t="n">
        <v>-0.1398338179982435</v>
      </c>
      <c r="AC543" s="37" t="n">
        <v>-0.1391985362741328</v>
      </c>
      <c r="AD543" s="37" t="n">
        <v>-0.1387898761608182</v>
      </c>
      <c r="AE543" s="37" t="n">
        <v>0</v>
      </c>
      <c r="AF543" s="37" t="n">
        <v>0</v>
      </c>
      <c r="AG543" s="38" t="n">
        <v>0</v>
      </c>
    </row>
    <row r="544" ht="15.75" customHeight="1" s="34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35" t="n">
        <v>-0.4531968719793474</v>
      </c>
      <c r="D544" s="35" t="n">
        <v>-0.4295840703635064</v>
      </c>
      <c r="E544" s="35" t="n">
        <v>-0.4187341460802701</v>
      </c>
      <c r="F544" s="35" t="n">
        <v>-0.3594223411817705</v>
      </c>
      <c r="G544" s="35" t="n">
        <v>-0.3128197608092026</v>
      </c>
      <c r="H544" s="35" t="n">
        <v>-0.2551290929695469</v>
      </c>
      <c r="I544" s="35" t="n">
        <v>-0.2026749814027019</v>
      </c>
      <c r="J544" s="35" t="n">
        <v>-0.1904246618192753</v>
      </c>
      <c r="K544" s="35" t="n">
        <v>-0.1811734191920311</v>
      </c>
      <c r="L544" s="35" t="n">
        <v>-0.160786045360633</v>
      </c>
      <c r="M544" s="35" t="n">
        <v>-0.1515450350337184</v>
      </c>
      <c r="N544" s="35" t="n">
        <v>-0.1539316415155657</v>
      </c>
      <c r="O544" s="35" t="n">
        <v>-0.1550362003135042</v>
      </c>
      <c r="P544" s="35" t="n">
        <v>-0.1242395628802669</v>
      </c>
      <c r="Q544" s="35" t="n">
        <v>-0.1088402783359719</v>
      </c>
      <c r="R544" s="35" t="n">
        <v>-0.1115949146131452</v>
      </c>
      <c r="S544" s="35" t="n">
        <v>-0.1129173084266534</v>
      </c>
      <c r="T544" s="35" t="n">
        <v>-0.1061559969139777</v>
      </c>
      <c r="U544" s="35" t="n">
        <v>-0.1045844536988531</v>
      </c>
      <c r="V544" s="35" t="n">
        <v>-0.1252771566170225</v>
      </c>
      <c r="W544" s="35" t="n">
        <v>-0.1369255406731311</v>
      </c>
      <c r="X544" s="35" t="n">
        <v>-0.1358155401380354</v>
      </c>
      <c r="Y544" s="35" t="n">
        <v>-0.1350059353015179</v>
      </c>
      <c r="Z544" s="35" t="n">
        <v>-0.1261425155688861</v>
      </c>
      <c r="AA544" s="35" t="n">
        <v>-0.1239400860829443</v>
      </c>
      <c r="AB544" s="35" t="n">
        <v>-0.123598175519401</v>
      </c>
      <c r="AC544" s="35" t="n">
        <v>-0.1231582654643413</v>
      </c>
      <c r="AD544" s="35" t="n">
        <v>-0.1229281686494623</v>
      </c>
      <c r="AE544" s="35" t="n">
        <v>0</v>
      </c>
      <c r="AF544" s="35" t="n">
        <v>0</v>
      </c>
      <c r="AG544" s="36" t="n">
        <v>0</v>
      </c>
    </row>
    <row r="545" ht="15.75" customHeight="1" s="34">
      <c r="A545" s="21" t="inlineStr">
        <is>
          <t>Pennsylvania</t>
        </is>
      </c>
      <c r="B545" s="22" t="inlineStr">
        <is>
          <t>LULUCF - Landfilled Yard Trimmings and Food Scraps - Landfilled Food Scraps</t>
        </is>
      </c>
      <c r="C545" s="37" t="n">
        <v>-0.09932087888485197</v>
      </c>
      <c r="D545" s="37" t="n">
        <v>-0.08475548668783672</v>
      </c>
      <c r="E545" s="37" t="n">
        <v>-0.08576973060175266</v>
      </c>
      <c r="F545" s="37" t="n">
        <v>-0.08257879593384496</v>
      </c>
      <c r="G545" s="37" t="n">
        <v>-0.07227872856504344</v>
      </c>
      <c r="H545" s="37" t="n">
        <v>-0.05573346270618761</v>
      </c>
      <c r="I545" s="37" t="n">
        <v>-0.05022545568490151</v>
      </c>
      <c r="J545" s="37" t="n">
        <v>-0.09851709977747569</v>
      </c>
      <c r="K545" s="37" t="n">
        <v>-0.1039217395659947</v>
      </c>
      <c r="L545" s="37" t="n">
        <v>-0.103464211122142</v>
      </c>
      <c r="M545" s="37" t="n">
        <v>-0.1232153350163105</v>
      </c>
      <c r="N545" s="37" t="n">
        <v>-0.1202528162502697</v>
      </c>
      <c r="O545" s="37" t="n">
        <v>-0.119630529820203</v>
      </c>
      <c r="P545" s="37" t="n">
        <v>-0.1148615258505072</v>
      </c>
      <c r="Q545" s="37" t="n">
        <v>-0.1358565187938505</v>
      </c>
      <c r="R545" s="37" t="n">
        <v>-0.1291545909430345</v>
      </c>
      <c r="S545" s="37" t="n">
        <v>-0.1240184768274246</v>
      </c>
      <c r="T545" s="37" t="n">
        <v>-0.1186151810695571</v>
      </c>
      <c r="U545" s="37" t="n">
        <v>-0.1132819581770732</v>
      </c>
      <c r="V545" s="37" t="n">
        <v>-0.1158315871063999</v>
      </c>
      <c r="W545" s="37" t="n">
        <v>-0.1160120717882279</v>
      </c>
      <c r="X545" s="37" t="n">
        <v>-0.1110675872503383</v>
      </c>
      <c r="Y545" s="37" t="n">
        <v>-0.1067654254190728</v>
      </c>
      <c r="Z545" s="37" t="n">
        <v>-0.1051209687631775</v>
      </c>
      <c r="AA545" s="37" t="n">
        <v>-0.1064144028760807</v>
      </c>
      <c r="AB545" s="37" t="n">
        <v>-0.1062643798880439</v>
      </c>
      <c r="AC545" s="37" t="n">
        <v>-0.104071587676146</v>
      </c>
      <c r="AD545" s="37" t="n">
        <v>-0.1022445145626697</v>
      </c>
      <c r="AE545" s="37" t="n">
        <v>0</v>
      </c>
      <c r="AF545" s="37" t="n">
        <v>0</v>
      </c>
      <c r="AG545" s="38" t="n">
        <v>0</v>
      </c>
    </row>
    <row r="546" ht="15.75" customHeight="1" s="34">
      <c r="A546" s="17" t="inlineStr">
        <is>
          <t>Pennsylvania</t>
        </is>
      </c>
      <c r="B546" s="18" t="inlineStr">
        <is>
          <t>LULUCF - Forest Fires</t>
        </is>
      </c>
      <c r="C546" s="35" t="n">
        <v>0</v>
      </c>
      <c r="D546" s="35" t="n">
        <v>0</v>
      </c>
      <c r="E546" s="35" t="n">
        <v>0</v>
      </c>
      <c r="F546" s="35" t="n">
        <v>0</v>
      </c>
      <c r="G546" s="35" t="n">
        <v>0</v>
      </c>
      <c r="H546" s="35" t="n">
        <v>0</v>
      </c>
      <c r="I546" s="35" t="n">
        <v>0</v>
      </c>
      <c r="J546" s="35" t="n">
        <v>0</v>
      </c>
      <c r="K546" s="35" t="n">
        <v>0</v>
      </c>
      <c r="L546" s="35" t="n">
        <v>0</v>
      </c>
      <c r="M546" s="35" t="n">
        <v>0</v>
      </c>
      <c r="N546" s="35" t="n">
        <v>0</v>
      </c>
      <c r="O546" s="35" t="n">
        <v>0</v>
      </c>
      <c r="P546" s="35" t="n">
        <v>0</v>
      </c>
      <c r="Q546" s="35" t="n">
        <v>0</v>
      </c>
      <c r="R546" s="35" t="n">
        <v>0</v>
      </c>
      <c r="S546" s="35" t="n">
        <v>0</v>
      </c>
      <c r="T546" s="35" t="n">
        <v>0</v>
      </c>
      <c r="U546" s="35" t="n">
        <v>0</v>
      </c>
      <c r="V546" s="35" t="n">
        <v>0</v>
      </c>
      <c r="W546" s="35" t="n">
        <v>0</v>
      </c>
      <c r="X546" s="35" t="n">
        <v>0</v>
      </c>
      <c r="Y546" s="35" t="n">
        <v>0</v>
      </c>
      <c r="Z546" s="35" t="n">
        <v>0</v>
      </c>
      <c r="AA546" s="35" t="n">
        <v>0</v>
      </c>
      <c r="AB546" s="35" t="n">
        <v>0</v>
      </c>
      <c r="AC546" s="35" t="n">
        <v>0</v>
      </c>
      <c r="AD546" s="35" t="n">
        <v>0</v>
      </c>
      <c r="AE546" s="35" t="n">
        <v>0</v>
      </c>
      <c r="AF546" s="35" t="n">
        <v>0</v>
      </c>
      <c r="AG546" s="36" t="n">
        <v>0</v>
      </c>
    </row>
    <row r="547" ht="15.75" customHeight="1" s="34">
      <c r="A547" s="17" t="inlineStr">
        <is>
          <t>Pennsylvania</t>
        </is>
      </c>
      <c r="B547" s="18" t="inlineStr">
        <is>
          <t>LULUCF - Agricultural Soil Carbon Flux</t>
        </is>
      </c>
      <c r="C547" s="35" t="n">
        <v>-2.077808138330035</v>
      </c>
      <c r="D547" s="35" t="n">
        <v>-2.780777703607424</v>
      </c>
      <c r="E547" s="35" t="n">
        <v>-1.690228974988582</v>
      </c>
      <c r="F547" s="35" t="n">
        <v>-1.962436363121911</v>
      </c>
      <c r="G547" s="35" t="n">
        <v>-1.767494710727525</v>
      </c>
      <c r="H547" s="35" t="n">
        <v>-2.096377812248686</v>
      </c>
      <c r="I547" s="35" t="n">
        <v>-1.668309226560686</v>
      </c>
      <c r="J547" s="35" t="n">
        <v>-1.998041857584306</v>
      </c>
      <c r="K547" s="35" t="n">
        <v>-1.506846223581548</v>
      </c>
      <c r="L547" s="35" t="n">
        <v>-2.338378274621255</v>
      </c>
      <c r="M547" s="35" t="n">
        <v>-0.8162723799374336</v>
      </c>
      <c r="N547" s="35" t="n">
        <v>-2.067482184431274</v>
      </c>
      <c r="O547" s="35" t="n">
        <v>-2.460404177458717</v>
      </c>
      <c r="P547" s="35" t="n">
        <v>-1.424308978263448</v>
      </c>
      <c r="Q547" s="35" t="n">
        <v>-1.427379658814325</v>
      </c>
      <c r="R547" s="35" t="n">
        <v>-1.706146306944123</v>
      </c>
      <c r="S547" s="35" t="n">
        <v>-0.4224382532633211</v>
      </c>
      <c r="T547" s="35" t="n">
        <v>-1.446208225341205</v>
      </c>
      <c r="U547" s="35" t="n">
        <v>-0.4972386343750074</v>
      </c>
      <c r="V547" s="35" t="n">
        <v>-0.1574192792876412</v>
      </c>
      <c r="W547" s="35" t="n">
        <v>-0.5459123407600643</v>
      </c>
      <c r="X547" s="35" t="n">
        <v>-0.3851321090626071</v>
      </c>
      <c r="Y547" s="35" t="n">
        <v>-0.3658833325817803</v>
      </c>
      <c r="Z547" s="35" t="n">
        <v>-0.03135388907519143</v>
      </c>
      <c r="AA547" s="35" t="n">
        <v>0.1214875674465456</v>
      </c>
      <c r="AB547" s="35" t="n">
        <v>0.2743290239683347</v>
      </c>
      <c r="AC547" s="35" t="n">
        <v>0.4271704804901238</v>
      </c>
      <c r="AD547" s="35" t="n">
        <v>0.5800119370118608</v>
      </c>
      <c r="AE547" s="35" t="n">
        <v>0.5800119370118608</v>
      </c>
      <c r="AF547" s="35" t="n">
        <v>0.5800119370118608</v>
      </c>
      <c r="AG547" s="36" t="n">
        <v>0.5800119370118608</v>
      </c>
    </row>
    <row r="548" ht="15.75" customHeight="1" s="34">
      <c r="A548" s="17" t="inlineStr">
        <is>
          <t>Rhode Island</t>
        </is>
      </c>
      <c r="B548" s="18" t="inlineStr">
        <is>
          <t>LULUCF - Forest Carbon Flux - Aboveground Biomass</t>
        </is>
      </c>
      <c r="C548" s="35" t="n">
        <v>-0.3068819252528382</v>
      </c>
      <c r="D548" s="35" t="n">
        <v>-0.306881925252835</v>
      </c>
      <c r="E548" s="35" t="n">
        <v>-0.3068819252528415</v>
      </c>
      <c r="F548" s="35" t="n">
        <v>-0.306881925252835</v>
      </c>
      <c r="G548" s="35" t="n">
        <v>-0.3068819252528284</v>
      </c>
      <c r="H548" s="35" t="n">
        <v>-0.3068819252528415</v>
      </c>
      <c r="I548" s="35" t="n">
        <v>-0.306881925252835</v>
      </c>
      <c r="J548" s="35" t="n">
        <v>-0.3068819252528415</v>
      </c>
      <c r="K548" s="35" t="n">
        <v>-0.5985041866201405</v>
      </c>
      <c r="L548" s="35" t="n">
        <v>-0.994833480900148</v>
      </c>
      <c r="M548" s="35" t="n">
        <v>-0.9948334809001871</v>
      </c>
      <c r="N548" s="35" t="n">
        <v>-0.994833480900161</v>
      </c>
      <c r="O548" s="35" t="n">
        <v>-0.9948334809001871</v>
      </c>
      <c r="P548" s="35" t="n">
        <v>-0.9948334809001675</v>
      </c>
      <c r="Q548" s="35" t="n">
        <v>-0.994833480900161</v>
      </c>
      <c r="R548" s="35" t="n">
        <v>-0.9940086038081652</v>
      </c>
      <c r="S548" s="35" t="n">
        <v>-0.9752866303787459</v>
      </c>
      <c r="T548" s="35" t="n">
        <v>-0.988409376687807</v>
      </c>
      <c r="U548" s="35" t="n">
        <v>-0.988409376687807</v>
      </c>
      <c r="V548" s="35" t="n">
        <v>-0.9884093766877939</v>
      </c>
      <c r="W548" s="35" t="n">
        <v>-0.9884093766877744</v>
      </c>
      <c r="X548" s="35" t="n">
        <v>-0.988409376687807</v>
      </c>
      <c r="Y548" s="35" t="n">
        <v>-0.9884093766878005</v>
      </c>
      <c r="Z548" s="35" t="n">
        <v>-0.9884093766878266</v>
      </c>
      <c r="AA548" s="35" t="n">
        <v>-0.9884093766878266</v>
      </c>
      <c r="AB548" s="35" t="n">
        <v>-0.9884093766878266</v>
      </c>
      <c r="AC548" s="35" t="n">
        <v>-0.9884093766878266</v>
      </c>
      <c r="AD548" s="35" t="n">
        <v>-0.9884093766878266</v>
      </c>
      <c r="AE548" s="35" t="n">
        <v>0</v>
      </c>
      <c r="AF548" s="35" t="n">
        <v>0</v>
      </c>
      <c r="AG548" s="36" t="n">
        <v>0</v>
      </c>
    </row>
    <row r="549" ht="15.75" customHeight="1" s="34">
      <c r="A549" s="21" t="inlineStr">
        <is>
          <t>Rhode Island</t>
        </is>
      </c>
      <c r="B549" s="22" t="inlineStr">
        <is>
          <t>LULUCF - Forest Carbon Flux - Belowground Biomass</t>
        </is>
      </c>
      <c r="C549" s="37" t="n">
        <v>-0.06140112117725464</v>
      </c>
      <c r="D549" s="37" t="n">
        <v>-0.06140112117725871</v>
      </c>
      <c r="E549" s="37" t="n">
        <v>-0.06140112117725871</v>
      </c>
      <c r="F549" s="37" t="n">
        <v>-0.06140112117725545</v>
      </c>
      <c r="G549" s="37" t="n">
        <v>-0.06140112117725545</v>
      </c>
      <c r="H549" s="37" t="n">
        <v>-0.06140112117725627</v>
      </c>
      <c r="I549" s="37" t="n">
        <v>-0.06140112117725789</v>
      </c>
      <c r="J549" s="37" t="n">
        <v>-0.06140112117725545</v>
      </c>
      <c r="K549" s="37" t="n">
        <v>-0.1180397962170796</v>
      </c>
      <c r="L549" s="37" t="n">
        <v>-0.195014520152373</v>
      </c>
      <c r="M549" s="37" t="n">
        <v>-0.1950145201523721</v>
      </c>
      <c r="N549" s="37" t="n">
        <v>-0.1950145201523746</v>
      </c>
      <c r="O549" s="37" t="n">
        <v>-0.1950145201523738</v>
      </c>
      <c r="P549" s="37" t="n">
        <v>-0.1950145201523762</v>
      </c>
      <c r="Q549" s="37" t="n">
        <v>-0.1950145201523738</v>
      </c>
      <c r="R549" s="37" t="n">
        <v>-0.1944582267255873</v>
      </c>
      <c r="S549" s="37" t="n">
        <v>-0.1818322114607643</v>
      </c>
      <c r="T549" s="37" t="n">
        <v>-0.183290294383998</v>
      </c>
      <c r="U549" s="37" t="n">
        <v>-0.1832902943839964</v>
      </c>
      <c r="V549" s="37" t="n">
        <v>-0.1832902943839964</v>
      </c>
      <c r="W549" s="37" t="n">
        <v>-0.1832902943839899</v>
      </c>
      <c r="X549" s="37" t="n">
        <v>-0.1832902943839964</v>
      </c>
      <c r="Y549" s="37" t="n">
        <v>-0.1832902943839931</v>
      </c>
      <c r="Z549" s="37" t="n">
        <v>-0.1832902943840013</v>
      </c>
      <c r="AA549" s="37" t="n">
        <v>-0.1832902943840013</v>
      </c>
      <c r="AB549" s="37" t="n">
        <v>-0.1832902943840013</v>
      </c>
      <c r="AC549" s="37" t="n">
        <v>-0.1832902943840013</v>
      </c>
      <c r="AD549" s="37" t="n">
        <v>-0.1832902943840013</v>
      </c>
      <c r="AE549" s="37" t="n">
        <v>0</v>
      </c>
      <c r="AF549" s="37" t="n">
        <v>0</v>
      </c>
      <c r="AG549" s="38" t="n">
        <v>0</v>
      </c>
    </row>
    <row r="550" ht="15.75" customHeight="1" s="34">
      <c r="A550" s="17" t="inlineStr">
        <is>
          <t>Rhode Island</t>
        </is>
      </c>
      <c r="B550" s="18" t="inlineStr">
        <is>
          <t>LULUCF - Forest Carbon Flux - Dead Wood</t>
        </is>
      </c>
      <c r="C550" s="35" t="n">
        <v>-0.02274913051507155</v>
      </c>
      <c r="D550" s="35" t="n">
        <v>-0.02274913051507073</v>
      </c>
      <c r="E550" s="35" t="n">
        <v>-0.02274913051506992</v>
      </c>
      <c r="F550" s="35" t="n">
        <v>-0.02274913051507073</v>
      </c>
      <c r="G550" s="35" t="n">
        <v>-0.02274913051506992</v>
      </c>
      <c r="H550" s="35" t="n">
        <v>-0.02274913051507073</v>
      </c>
      <c r="I550" s="35" t="n">
        <v>-0.02274913051507073</v>
      </c>
      <c r="J550" s="35" t="n">
        <v>-0.02274913051507073</v>
      </c>
      <c r="K550" s="35" t="n">
        <v>0.0005678272215895082</v>
      </c>
      <c r="L550" s="35" t="n">
        <v>0.03225576984212056</v>
      </c>
      <c r="M550" s="35" t="n">
        <v>0.0322557698421222</v>
      </c>
      <c r="N550" s="35" t="n">
        <v>0.03225576984212056</v>
      </c>
      <c r="O550" s="35" t="n">
        <v>0.03225576984211975</v>
      </c>
      <c r="P550" s="35" t="n">
        <v>0.03225576984212138</v>
      </c>
      <c r="Q550" s="35" t="n">
        <v>0.03225576984211893</v>
      </c>
      <c r="R550" s="35" t="n">
        <v>0.03113404010320127</v>
      </c>
      <c r="S550" s="35" t="n">
        <v>0.005674496408050622</v>
      </c>
      <c r="T550" s="35" t="n">
        <v>0.005183639809773766</v>
      </c>
      <c r="U550" s="35" t="n">
        <v>0.005183639809773766</v>
      </c>
      <c r="V550" s="35" t="n">
        <v>0.005183639809773766</v>
      </c>
      <c r="W550" s="35" t="n">
        <v>0.005183639809772951</v>
      </c>
      <c r="X550" s="35" t="n">
        <v>0.005183639809774579</v>
      </c>
      <c r="Y550" s="35" t="n">
        <v>0.005183639809772951</v>
      </c>
      <c r="Z550" s="35" t="n">
        <v>0.005183639809773766</v>
      </c>
      <c r="AA550" s="35" t="n">
        <v>0.005183639809773766</v>
      </c>
      <c r="AB550" s="35" t="n">
        <v>0.005183639809773766</v>
      </c>
      <c r="AC550" s="35" t="n">
        <v>0.005183639809773766</v>
      </c>
      <c r="AD550" s="35" t="n">
        <v>0.005183639809773766</v>
      </c>
      <c r="AE550" s="35" t="n">
        <v>0</v>
      </c>
      <c r="AF550" s="35" t="n">
        <v>0</v>
      </c>
      <c r="AG550" s="36" t="n">
        <v>0</v>
      </c>
    </row>
    <row r="551" ht="15.75" customHeight="1" s="34">
      <c r="A551" s="21" t="inlineStr">
        <is>
          <t>Rhode Island</t>
        </is>
      </c>
      <c r="B551" s="22" t="inlineStr">
        <is>
          <t>LULUCF - Forest Carbon Flux - Litter</t>
        </is>
      </c>
      <c r="C551" s="37" t="n">
        <v>-0.006903867109829301</v>
      </c>
      <c r="D551" s="37" t="n">
        <v>-0.006903867109826045</v>
      </c>
      <c r="E551" s="37" t="n">
        <v>-0.006903867109827673</v>
      </c>
      <c r="F551" s="37" t="n">
        <v>-0.006903867109827673</v>
      </c>
      <c r="G551" s="37" t="n">
        <v>-0.006903867109824416</v>
      </c>
      <c r="H551" s="37" t="n">
        <v>-0.006903867109827673</v>
      </c>
      <c r="I551" s="37" t="n">
        <v>-0.006903867109824416</v>
      </c>
      <c r="J551" s="37" t="n">
        <v>-0.006903867109827673</v>
      </c>
      <c r="K551" s="37" t="n">
        <v>0.003142232115660448</v>
      </c>
      <c r="L551" s="37" t="n">
        <v>0.01679535257758161</v>
      </c>
      <c r="M551" s="37" t="n">
        <v>0.01679535257757347</v>
      </c>
      <c r="N551" s="37" t="n">
        <v>0.0167953525775751</v>
      </c>
      <c r="O551" s="37" t="n">
        <v>0.01679535257757836</v>
      </c>
      <c r="P551" s="37" t="n">
        <v>0.01679535257757347</v>
      </c>
      <c r="Q551" s="37" t="n">
        <v>0.01679535257757836</v>
      </c>
      <c r="R551" s="37" t="n">
        <v>0.01295716456187845</v>
      </c>
      <c r="S551" s="37" t="n">
        <v>-0.07415697006900915</v>
      </c>
      <c r="T551" s="37" t="n">
        <v>-0.07415697006900915</v>
      </c>
      <c r="U551" s="37" t="n">
        <v>-0.07415697006900915</v>
      </c>
      <c r="V551" s="37" t="n">
        <v>-0.07415697006900915</v>
      </c>
      <c r="W551" s="37" t="n">
        <v>-0.07415697006900752</v>
      </c>
      <c r="X551" s="37" t="n">
        <v>-0.07415697006900915</v>
      </c>
      <c r="Y551" s="37" t="n">
        <v>-0.07415697006900915</v>
      </c>
      <c r="Z551" s="37" t="n">
        <v>-0.07415697006901241</v>
      </c>
      <c r="AA551" s="37" t="n">
        <v>-0.07415697006901241</v>
      </c>
      <c r="AB551" s="37" t="n">
        <v>-0.07415697006901241</v>
      </c>
      <c r="AC551" s="37" t="n">
        <v>-0.07415697006901241</v>
      </c>
      <c r="AD551" s="37" t="n">
        <v>-0.07415697006901241</v>
      </c>
      <c r="AE551" s="37" t="n">
        <v>0</v>
      </c>
      <c r="AF551" s="37" t="n">
        <v>0</v>
      </c>
      <c r="AG551" s="38" t="n">
        <v>0</v>
      </c>
    </row>
    <row r="552" ht="15.75" customHeight="1" s="34">
      <c r="A552" s="17" t="inlineStr">
        <is>
          <t>Rhode Island</t>
        </is>
      </c>
      <c r="B552" s="18" t="inlineStr">
        <is>
          <t>LULUCF - Forest Carbon Flux - Soil Organic Carbon</t>
        </is>
      </c>
      <c r="C552" s="35" t="n">
        <v>0.06856284744096482</v>
      </c>
      <c r="D552" s="35" t="n">
        <v>0.06856284744095179</v>
      </c>
      <c r="E552" s="35" t="n">
        <v>0.06856284744096482</v>
      </c>
      <c r="F552" s="35" t="n">
        <v>0.06856284744097133</v>
      </c>
      <c r="G552" s="35" t="n">
        <v>0.06856284744095179</v>
      </c>
      <c r="H552" s="35" t="n">
        <v>0.06856284744096482</v>
      </c>
      <c r="I552" s="35" t="n">
        <v>0.06856284744094528</v>
      </c>
      <c r="J552" s="35" t="n">
        <v>0.06856284744097785</v>
      </c>
      <c r="K552" s="35" t="n">
        <v>0.2465381041580781</v>
      </c>
      <c r="L552" s="35" t="n">
        <v>0.48841483309119</v>
      </c>
      <c r="M552" s="35" t="n">
        <v>0.4884148330911771</v>
      </c>
      <c r="N552" s="35" t="n">
        <v>0.4884148330912031</v>
      </c>
      <c r="O552" s="35" t="n">
        <v>0.4884148330911705</v>
      </c>
      <c r="P552" s="35" t="n">
        <v>0.4884148330912096</v>
      </c>
      <c r="Q552" s="35" t="n">
        <v>0.4884148330911705</v>
      </c>
      <c r="R552" s="35" t="n">
        <v>0.4678416488449493</v>
      </c>
      <c r="S552" s="35" t="n">
        <v>0.0008986187264845569</v>
      </c>
      <c r="T552" s="35" t="n">
        <v>0.0008986187264585036</v>
      </c>
      <c r="U552" s="35" t="n">
        <v>0.0008986187264780435</v>
      </c>
      <c r="V552" s="35" t="n">
        <v>0.0008986187264845569</v>
      </c>
      <c r="W552" s="35" t="n">
        <v>0.0008986187264650169</v>
      </c>
      <c r="X552" s="35" t="n">
        <v>0.0008986187264845569</v>
      </c>
      <c r="Y552" s="35" t="n">
        <v>0.0008986187264845569</v>
      </c>
      <c r="Z552" s="35" t="n">
        <v>0.0008986187264780435</v>
      </c>
      <c r="AA552" s="35" t="n">
        <v>0.0008986187264780435</v>
      </c>
      <c r="AB552" s="35" t="n">
        <v>0.0008986187264780435</v>
      </c>
      <c r="AC552" s="35" t="n">
        <v>0.0008986187264780435</v>
      </c>
      <c r="AD552" s="35" t="n">
        <v>0.0008986187264780435</v>
      </c>
      <c r="AE552" s="35" t="n">
        <v>0</v>
      </c>
      <c r="AF552" s="35" t="n">
        <v>0</v>
      </c>
      <c r="AG552" s="36" t="n">
        <v>0</v>
      </c>
    </row>
    <row r="553" ht="15.75" customHeight="1" s="34">
      <c r="A553" s="21" t="inlineStr">
        <is>
          <t>Rhode Island</t>
        </is>
      </c>
      <c r="B553" s="22" t="inlineStr">
        <is>
          <t>LULUCF - Forest Carbon Flux - Total wood products and landfills</t>
        </is>
      </c>
      <c r="C553" s="37" t="n">
        <v>-0.05154300774642705</v>
      </c>
      <c r="D553" s="37" t="n">
        <v>-0.05154300774642705</v>
      </c>
      <c r="E553" s="37" t="n">
        <v>-0.05154300774642705</v>
      </c>
      <c r="F553" s="37" t="n">
        <v>-0.0200603235450115</v>
      </c>
      <c r="G553" s="37" t="n">
        <v>-0.0200603235450115</v>
      </c>
      <c r="H553" s="37" t="n">
        <v>-0.0200603235450115</v>
      </c>
      <c r="I553" s="37" t="n">
        <v>-0.0200603235450115</v>
      </c>
      <c r="J553" s="37" t="n">
        <v>-0.0200603235450115</v>
      </c>
      <c r="K553" s="37" t="n">
        <v>-0.0200603235450115</v>
      </c>
      <c r="L553" s="37" t="n">
        <v>-0.0200603235450115</v>
      </c>
      <c r="M553" s="37" t="n">
        <v>-0.0200603235450115</v>
      </c>
      <c r="N553" s="37" t="n">
        <v>-0.0200603235450115</v>
      </c>
      <c r="O553" s="37" t="n">
        <v>-0.0200603235450115</v>
      </c>
      <c r="P553" s="37" t="n">
        <v>-0.0200603235450115</v>
      </c>
      <c r="Q553" s="37" t="n">
        <v>-0.0200603235450115</v>
      </c>
      <c r="R553" s="37" t="n">
        <v>-0.0200603235450115</v>
      </c>
      <c r="S553" s="37" t="n">
        <v>-0.0200603235450115</v>
      </c>
      <c r="T553" s="37" t="n">
        <v>-0.0200603235450115</v>
      </c>
      <c r="U553" s="37" t="n">
        <v>-0.0200603235450115</v>
      </c>
      <c r="V553" s="37" t="n">
        <v>-0.0200603235450115</v>
      </c>
      <c r="W553" s="37" t="n">
        <v>-0.0200603235450115</v>
      </c>
      <c r="X553" s="37" t="n">
        <v>-0.0200603235450115</v>
      </c>
      <c r="Y553" s="37" t="n">
        <v>-0.0200603235450115</v>
      </c>
      <c r="Z553" s="37" t="n">
        <v>-0.0200603235450115</v>
      </c>
      <c r="AA553" s="37" t="n">
        <v>-0.0200603235450115</v>
      </c>
      <c r="AB553" s="37" t="n">
        <v>-0.0200603235450115</v>
      </c>
      <c r="AC553" s="37" t="n">
        <v>-0.0200603235450115</v>
      </c>
      <c r="AD553" s="37" t="n">
        <v>-0.0200603235450115</v>
      </c>
      <c r="AE553" s="37" t="n">
        <v>0</v>
      </c>
      <c r="AF553" s="37" t="n">
        <v>0</v>
      </c>
      <c r="AG553" s="38" t="n">
        <v>0</v>
      </c>
    </row>
    <row r="554" ht="15.75" customHeight="1" s="34">
      <c r="A554" s="17" t="inlineStr">
        <is>
          <t>Rhode Island</t>
        </is>
      </c>
      <c r="B554" s="18" t="inlineStr">
        <is>
          <t>LULUCF - Urban Trees</t>
        </is>
      </c>
      <c r="C554" s="35" t="n">
        <v>-0.3077515848</v>
      </c>
      <c r="D554" s="35" t="n">
        <v>-0.31360671936</v>
      </c>
      <c r="E554" s="35" t="n">
        <v>-0.3194618539199999</v>
      </c>
      <c r="F554" s="35" t="n">
        <v>-0.32531698848</v>
      </c>
      <c r="G554" s="35" t="n">
        <v>-0.33117212304</v>
      </c>
      <c r="H554" s="35" t="n">
        <v>-0.3370272576</v>
      </c>
      <c r="I554" s="35" t="n">
        <v>-0.3428823921599999</v>
      </c>
      <c r="J554" s="35" t="n">
        <v>-0.34873752672</v>
      </c>
      <c r="K554" s="35" t="n">
        <v>-0.3545926612799999</v>
      </c>
      <c r="L554" s="35" t="n">
        <v>-0.36044779584</v>
      </c>
      <c r="M554" s="35" t="n">
        <v>-0.3663029303999999</v>
      </c>
      <c r="N554" s="35" t="n">
        <v>-0.3667188569524735</v>
      </c>
      <c r="O554" s="35" t="n">
        <v>-0.367134783504947</v>
      </c>
      <c r="P554" s="35" t="n">
        <v>-0.3675507100574205</v>
      </c>
      <c r="Q554" s="35" t="n">
        <v>-0.3679666366098941</v>
      </c>
      <c r="R554" s="35" t="n">
        <v>-0.3683825631623677</v>
      </c>
      <c r="S554" s="35" t="n">
        <v>-0.3687984897148412</v>
      </c>
      <c r="T554" s="35" t="n">
        <v>-0.3692144162673147</v>
      </c>
      <c r="U554" s="35" t="n">
        <v>-0.3696303428197883</v>
      </c>
      <c r="V554" s="35" t="n">
        <v>-0.3700462693722618</v>
      </c>
      <c r="W554" s="35" t="n">
        <v>-0.3704621959247352</v>
      </c>
      <c r="X554" s="35" t="n">
        <v>-0.370878122477209</v>
      </c>
      <c r="Y554" s="35" t="n">
        <v>-0.3712940490296824</v>
      </c>
      <c r="Z554" s="35" t="n">
        <v>-0.371709975582156</v>
      </c>
      <c r="AA554" s="35" t="n">
        <v>-0.3721259021346295</v>
      </c>
      <c r="AB554" s="35" t="n">
        <v>-0.3725418286871029</v>
      </c>
      <c r="AC554" s="35" t="n">
        <v>-0.3729577552395763</v>
      </c>
      <c r="AD554" s="35" t="n">
        <v>-0.3733736817920499</v>
      </c>
      <c r="AE554" s="35" t="n">
        <v>0</v>
      </c>
      <c r="AF554" s="35" t="n">
        <v>0</v>
      </c>
      <c r="AG554" s="36" t="n">
        <v>0</v>
      </c>
    </row>
    <row r="555" ht="15.75" customHeight="1" s="34">
      <c r="A555" s="21" t="inlineStr">
        <is>
          <t>Rhode Island</t>
        </is>
      </c>
      <c r="B555" s="22" t="inlineStr">
        <is>
          <t>LULUCF - Landfilled Yard Trimmings and Food Scraps</t>
        </is>
      </c>
      <c r="C555" s="37" t="n">
        <v>-0.09375999411923749</v>
      </c>
      <c r="D555" s="37" t="n">
        <v>-0.08735574667956411</v>
      </c>
      <c r="E555" s="37" t="n">
        <v>-0.08456208811578793</v>
      </c>
      <c r="F555" s="37" t="n">
        <v>-0.07237053207780149</v>
      </c>
      <c r="G555" s="37" t="n">
        <v>-0.06222556077038575</v>
      </c>
      <c r="H555" s="37" t="n">
        <v>-0.04984424546520597</v>
      </c>
      <c r="I555" s="37" t="n">
        <v>-0.03981383271127802</v>
      </c>
      <c r="J555" s="37" t="n">
        <v>-0.04190347156232724</v>
      </c>
      <c r="K555" s="37" t="n">
        <v>-0.0410773997234572</v>
      </c>
      <c r="L555" s="37" t="n">
        <v>-0.03779023657029167</v>
      </c>
      <c r="M555" s="37" t="n">
        <v>-0.04076988423356025</v>
      </c>
      <c r="N555" s="37" t="n">
        <v>-0.04162459782792181</v>
      </c>
      <c r="O555" s="37" t="n">
        <v>-0.04232904320919691</v>
      </c>
      <c r="P555" s="37" t="n">
        <v>-0.03607842301591609</v>
      </c>
      <c r="Q555" s="37" t="n">
        <v>-0.03471446134849041</v>
      </c>
      <c r="R555" s="37" t="n">
        <v>-0.03443971303742893</v>
      </c>
      <c r="S555" s="37" t="n">
        <v>-0.03380003555594469</v>
      </c>
      <c r="T555" s="37" t="n">
        <v>-0.03173566402144272</v>
      </c>
      <c r="U555" s="37" t="n">
        <v>-0.03082266177577936</v>
      </c>
      <c r="V555" s="37" t="n">
        <v>-0.03486909171725833</v>
      </c>
      <c r="W555" s="37" t="n">
        <v>-0.0367991671444657</v>
      </c>
      <c r="X555" s="37" t="n">
        <v>-0.03605216375171231</v>
      </c>
      <c r="Y555" s="37" t="n">
        <v>-0.03550147574120654</v>
      </c>
      <c r="Z555" s="37" t="n">
        <v>-0.03366811006753637</v>
      </c>
      <c r="AA555" s="37" t="n">
        <v>-0.03333798127880085</v>
      </c>
      <c r="AB555" s="37" t="n">
        <v>-0.03325753241019808</v>
      </c>
      <c r="AC555" s="37" t="n">
        <v>-0.03301021444348587</v>
      </c>
      <c r="AD555" s="37" t="n">
        <v>-0.03275842214393274</v>
      </c>
      <c r="AE555" s="37" t="n">
        <v>0</v>
      </c>
      <c r="AF555" s="37" t="n">
        <v>0</v>
      </c>
      <c r="AG555" s="38" t="n">
        <v>0</v>
      </c>
    </row>
    <row r="556" ht="15.75" customHeight="1" s="34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35" t="n">
        <v>-0.007278109596597162</v>
      </c>
      <c r="D556" s="35" t="n">
        <v>-0.006645395634471403</v>
      </c>
      <c r="E556" s="35" t="n">
        <v>-0.006357437946324372</v>
      </c>
      <c r="F556" s="35" t="n">
        <v>-0.004843112896275859</v>
      </c>
      <c r="G556" s="35" t="n">
        <v>-0.003748658555764952</v>
      </c>
      <c r="H556" s="35" t="n">
        <v>-0.002449018859659309</v>
      </c>
      <c r="I556" s="35" t="n">
        <v>-0.001374863660140472</v>
      </c>
      <c r="J556" s="35" t="n">
        <v>-0.001373370926319869</v>
      </c>
      <c r="K556" s="35" t="n">
        <v>-0.00143037006214674</v>
      </c>
      <c r="L556" s="35" t="n">
        <v>-0.001188792505006788</v>
      </c>
      <c r="M556" s="35" t="n">
        <v>-0.001404140646775299</v>
      </c>
      <c r="N556" s="35" t="n">
        <v>-0.001724679558883636</v>
      </c>
      <c r="O556" s="35" t="n">
        <v>-0.001972579572166969</v>
      </c>
      <c r="P556" s="35" t="n">
        <v>-0.001315986208134272</v>
      </c>
      <c r="Q556" s="35" t="n">
        <v>-0.001067625551077777</v>
      </c>
      <c r="R556" s="35" t="n">
        <v>-0.00128042371770583</v>
      </c>
      <c r="S556" s="35" t="n">
        <v>-0.001425681442982807</v>
      </c>
      <c r="T556" s="35" t="n">
        <v>-0.001414293519068186</v>
      </c>
      <c r="U556" s="35" t="n">
        <v>-0.001489753127355769</v>
      </c>
      <c r="V556" s="35" t="n">
        <v>-0.001954069890978772</v>
      </c>
      <c r="W556" s="35" t="n">
        <v>-0.002226662093747246</v>
      </c>
      <c r="X556" s="35" t="n">
        <v>-0.002271074990511058</v>
      </c>
      <c r="Y556" s="35" t="n">
        <v>-0.002316717080622292</v>
      </c>
      <c r="Z556" s="35" t="n">
        <v>-0.0022109691487935</v>
      </c>
      <c r="AA556" s="35" t="n">
        <v>-0.002216198489975606</v>
      </c>
      <c r="AB556" s="35" t="n">
        <v>-0.002248962398079788</v>
      </c>
      <c r="AC556" s="35" t="n">
        <v>-0.002275476096345239</v>
      </c>
      <c r="AD556" s="35" t="n">
        <v>-0.002295110161970744</v>
      </c>
      <c r="AE556" s="35" t="n">
        <v>0</v>
      </c>
      <c r="AF556" s="35" t="n">
        <v>0</v>
      </c>
      <c r="AG556" s="36" t="n">
        <v>0</v>
      </c>
    </row>
    <row r="557" ht="15.75" customHeight="1" s="34">
      <c r="A557" s="21" t="inlineStr">
        <is>
          <t>Rhode Island</t>
        </is>
      </c>
      <c r="B557" s="22" t="inlineStr">
        <is>
          <t>LULUCF - Landfilled Yard Trimmings and Food Scraps - Leaves</t>
        </is>
      </c>
      <c r="C557" s="37" t="n">
        <v>-0.03889389084097354</v>
      </c>
      <c r="D557" s="37" t="n">
        <v>-0.03680231984954554</v>
      </c>
      <c r="E557" s="37" t="n">
        <v>-0.03568610205139993</v>
      </c>
      <c r="F557" s="37" t="n">
        <v>-0.03069310336465619</v>
      </c>
      <c r="G557" s="37" t="n">
        <v>-0.02677033417409385</v>
      </c>
      <c r="H557" s="37" t="n">
        <v>-0.02205211430389312</v>
      </c>
      <c r="I557" s="37" t="n">
        <v>-0.01786399502435828</v>
      </c>
      <c r="J557" s="37" t="n">
        <v>-0.01691172884364693</v>
      </c>
      <c r="K557" s="37" t="n">
        <v>-0.01621418714948536</v>
      </c>
      <c r="L557" s="37" t="n">
        <v>-0.0146581568146708</v>
      </c>
      <c r="M557" s="37" t="n">
        <v>-0.01455242968327333</v>
      </c>
      <c r="N557" s="37" t="n">
        <v>-0.01487304882089952</v>
      </c>
      <c r="O557" s="37" t="n">
        <v>-0.01507401148491222</v>
      </c>
      <c r="P557" s="37" t="n">
        <v>-0.01252982815672641</v>
      </c>
      <c r="Q557" s="37" t="n">
        <v>-0.01118891222550521</v>
      </c>
      <c r="R557" s="37" t="n">
        <v>-0.01132139308054959</v>
      </c>
      <c r="S557" s="37" t="n">
        <v>-0.01124404210208979</v>
      </c>
      <c r="T557" s="37" t="n">
        <v>-0.01049932855360479</v>
      </c>
      <c r="U557" s="37" t="n">
        <v>-0.01027875224724952</v>
      </c>
      <c r="V557" s="37" t="n">
        <v>-0.01206540974693278</v>
      </c>
      <c r="W557" s="37" t="n">
        <v>-0.01297371383958358</v>
      </c>
      <c r="X557" s="37" t="n">
        <v>-0.01281380343915492</v>
      </c>
      <c r="Y557" s="37" t="n">
        <v>-0.01271349642984938</v>
      </c>
      <c r="Z557" s="37" t="n">
        <v>-0.01190999916089559</v>
      </c>
      <c r="AA557" s="37" t="n">
        <v>-0.01169630930078481</v>
      </c>
      <c r="AB557" s="37" t="n">
        <v>-0.01165389407704254</v>
      </c>
      <c r="AC557" s="37" t="n">
        <v>-0.01161080736425462</v>
      </c>
      <c r="AD557" s="37" t="n">
        <v>-0.01155988413847344</v>
      </c>
      <c r="AE557" s="37" t="n">
        <v>0</v>
      </c>
      <c r="AF557" s="37" t="n">
        <v>0</v>
      </c>
      <c r="AG557" s="38" t="n">
        <v>0</v>
      </c>
    </row>
    <row r="558" ht="15.75" customHeight="1" s="34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35" t="n">
        <v>-0.03854408981060489</v>
      </c>
      <c r="D558" s="35" t="n">
        <v>-0.03634556511265041</v>
      </c>
      <c r="E558" s="35" t="n">
        <v>-0.03515618531936907</v>
      </c>
      <c r="F558" s="35" t="n">
        <v>-0.02997466737588958</v>
      </c>
      <c r="G558" s="35" t="n">
        <v>-0.02590472115800035</v>
      </c>
      <c r="H558" s="35" t="n">
        <v>-0.02102211555725031</v>
      </c>
      <c r="I558" s="35" t="n">
        <v>-0.01669392932922403</v>
      </c>
      <c r="J558" s="35" t="n">
        <v>-0.01570723177173143</v>
      </c>
      <c r="K558" s="35" t="n">
        <v>-0.01498490687181982</v>
      </c>
      <c r="L558" s="35" t="n">
        <v>-0.01337945040816335</v>
      </c>
      <c r="M558" s="35" t="n">
        <v>-0.0132712221925414</v>
      </c>
      <c r="N558" s="35" t="n">
        <v>-0.01360273113649057</v>
      </c>
      <c r="O558" s="35" t="n">
        <v>-0.01381066221777375</v>
      </c>
      <c r="P558" s="35" t="n">
        <v>-0.01118988655311498</v>
      </c>
      <c r="Q558" s="35" t="n">
        <v>-0.009813325222337918</v>
      </c>
      <c r="R558" s="35" t="n">
        <v>-0.009950146834040519</v>
      </c>
      <c r="S558" s="35" t="n">
        <v>-0.009890296382903367</v>
      </c>
      <c r="T558" s="35" t="n">
        <v>-0.009205237565523475</v>
      </c>
      <c r="U558" s="35" t="n">
        <v>-0.009010949141743026</v>
      </c>
      <c r="V558" s="35" t="n">
        <v>-0.01069652553518542</v>
      </c>
      <c r="W558" s="35" t="n">
        <v>-0.01155926577205374</v>
      </c>
      <c r="X558" s="35" t="n">
        <v>-0.01142133969045648</v>
      </c>
      <c r="Y558" s="35" t="n">
        <v>-0.01133908166255981</v>
      </c>
      <c r="Z558" s="35" t="n">
        <v>-0.010598042149</v>
      </c>
      <c r="AA558" s="35" t="n">
        <v>-0.01040926675500244</v>
      </c>
      <c r="AB558" s="35" t="n">
        <v>-0.01038074804115903</v>
      </c>
      <c r="AC558" s="35" t="n">
        <v>-0.01035143675390283</v>
      </c>
      <c r="AD558" s="35" t="n">
        <v>-0.01031462111690047</v>
      </c>
      <c r="AE558" s="35" t="n">
        <v>0</v>
      </c>
      <c r="AF558" s="35" t="n">
        <v>0</v>
      </c>
      <c r="AG558" s="36" t="n">
        <v>0</v>
      </c>
    </row>
    <row r="559" ht="15.75" customHeight="1" s="34">
      <c r="A559" s="21" t="inlineStr">
        <is>
          <t>Rhode Island</t>
        </is>
      </c>
      <c r="B559" s="22" t="inlineStr">
        <is>
          <t>LULUCF - Landfilled Yard Trimmings and Food Scraps - Landfilled Food Scraps</t>
        </is>
      </c>
      <c r="C559" s="37" t="n">
        <v>-0.009043903871061904</v>
      </c>
      <c r="D559" s="37" t="n">
        <v>-0.007562466082896766</v>
      </c>
      <c r="E559" s="37" t="n">
        <v>-0.007362362798694548</v>
      </c>
      <c r="F559" s="37" t="n">
        <v>-0.006859648440979862</v>
      </c>
      <c r="G559" s="37" t="n">
        <v>-0.00580184688252659</v>
      </c>
      <c r="H559" s="37" t="n">
        <v>-0.004320996744403231</v>
      </c>
      <c r="I559" s="37" t="n">
        <v>-0.003881044697555235</v>
      </c>
      <c r="J559" s="37" t="n">
        <v>-0.007911140020629015</v>
      </c>
      <c r="K559" s="37" t="n">
        <v>-0.008447935640005273</v>
      </c>
      <c r="L559" s="37" t="n">
        <v>-0.008563836842450726</v>
      </c>
      <c r="M559" s="37" t="n">
        <v>-0.01154209171097022</v>
      </c>
      <c r="N559" s="37" t="n">
        <v>-0.0114241383116481</v>
      </c>
      <c r="O559" s="37" t="n">
        <v>-0.01147178993434397</v>
      </c>
      <c r="P559" s="37" t="n">
        <v>-0.01104272209794042</v>
      </c>
      <c r="Q559" s="37" t="n">
        <v>-0.0126445983495695</v>
      </c>
      <c r="R559" s="37" t="n">
        <v>-0.01188774940513299</v>
      </c>
      <c r="S559" s="37" t="n">
        <v>-0.01124001562796873</v>
      </c>
      <c r="T559" s="37" t="n">
        <v>-0.01061680438324626</v>
      </c>
      <c r="U559" s="37" t="n">
        <v>-0.01004320725943104</v>
      </c>
      <c r="V559" s="37" t="n">
        <v>-0.01015308654416136</v>
      </c>
      <c r="W559" s="37" t="n">
        <v>-0.01003952543908114</v>
      </c>
      <c r="X559" s="37" t="n">
        <v>-0.009545945631589848</v>
      </c>
      <c r="Y559" s="37" t="n">
        <v>-0.009132180568175054</v>
      </c>
      <c r="Z559" s="37" t="n">
        <v>-0.00894909960884728</v>
      </c>
      <c r="AA559" s="37" t="n">
        <v>-0.00901620673303799</v>
      </c>
      <c r="AB559" s="37" t="n">
        <v>-0.008973927893916727</v>
      </c>
      <c r="AC559" s="37" t="n">
        <v>-0.008772494228983171</v>
      </c>
      <c r="AD559" s="37" t="n">
        <v>-0.008588806726588093</v>
      </c>
      <c r="AE559" s="37" t="n">
        <v>0</v>
      </c>
      <c r="AF559" s="37" t="n">
        <v>0</v>
      </c>
      <c r="AG559" s="38" t="n">
        <v>0</v>
      </c>
    </row>
    <row r="560" ht="15.75" customHeight="1" s="34">
      <c r="A560" s="17" t="inlineStr">
        <is>
          <t>Rhode Island</t>
        </is>
      </c>
      <c r="B560" s="18" t="inlineStr">
        <is>
          <t>LULUCF - Forest Fires</t>
        </is>
      </c>
      <c r="C560" s="35" t="n">
        <v>0</v>
      </c>
      <c r="D560" s="35" t="n">
        <v>0</v>
      </c>
      <c r="E560" s="35" t="n">
        <v>0</v>
      </c>
      <c r="F560" s="35" t="n">
        <v>0</v>
      </c>
      <c r="G560" s="35" t="n">
        <v>0</v>
      </c>
      <c r="H560" s="35" t="n">
        <v>0</v>
      </c>
      <c r="I560" s="35" t="n">
        <v>0</v>
      </c>
      <c r="J560" s="35" t="n">
        <v>0</v>
      </c>
      <c r="K560" s="35" t="n">
        <v>0</v>
      </c>
      <c r="L560" s="35" t="n">
        <v>0</v>
      </c>
      <c r="M560" s="35" t="n">
        <v>0</v>
      </c>
      <c r="N560" s="35" t="n">
        <v>0</v>
      </c>
      <c r="O560" s="35" t="n">
        <v>0</v>
      </c>
      <c r="P560" s="35" t="n">
        <v>0</v>
      </c>
      <c r="Q560" s="35" t="n">
        <v>0</v>
      </c>
      <c r="R560" s="35" t="n">
        <v>0</v>
      </c>
      <c r="S560" s="35" t="n">
        <v>0</v>
      </c>
      <c r="T560" s="35" t="n">
        <v>0</v>
      </c>
      <c r="U560" s="35" t="n">
        <v>0</v>
      </c>
      <c r="V560" s="35" t="n">
        <v>0</v>
      </c>
      <c r="W560" s="35" t="n">
        <v>0</v>
      </c>
      <c r="X560" s="35" t="n">
        <v>0</v>
      </c>
      <c r="Y560" s="35" t="n">
        <v>0</v>
      </c>
      <c r="Z560" s="35" t="n">
        <v>0</v>
      </c>
      <c r="AA560" s="35" t="n">
        <v>0</v>
      </c>
      <c r="AB560" s="35" t="n">
        <v>0</v>
      </c>
      <c r="AC560" s="35" t="n">
        <v>0</v>
      </c>
      <c r="AD560" s="35" t="n">
        <v>0</v>
      </c>
      <c r="AE560" s="35" t="n">
        <v>0</v>
      </c>
      <c r="AF560" s="35" t="n">
        <v>0</v>
      </c>
      <c r="AG560" s="36" t="n">
        <v>0</v>
      </c>
    </row>
    <row r="561" ht="15.75" customHeight="1" s="34">
      <c r="A561" s="17" t="inlineStr">
        <is>
          <t>Rhode Island</t>
        </is>
      </c>
      <c r="B561" s="18" t="inlineStr">
        <is>
          <t>LULUCF - Agricultural Soil Carbon Flux</t>
        </is>
      </c>
      <c r="C561" s="35" t="n">
        <v>0.01995924247502126</v>
      </c>
      <c r="D561" s="35" t="n">
        <v>0.01381867165499591</v>
      </c>
      <c r="E561" s="35" t="n">
        <v>0.01811263276182973</v>
      </c>
      <c r="F561" s="35" t="n">
        <v>0.004856090270820629</v>
      </c>
      <c r="G561" s="35" t="n">
        <v>0.01595786543317277</v>
      </c>
      <c r="H561" s="35" t="n">
        <v>0.02028987501108657</v>
      </c>
      <c r="I561" s="35" t="n">
        <v>0.0224422905312211</v>
      </c>
      <c r="J561" s="35" t="n">
        <v>0.004921469728568963</v>
      </c>
      <c r="K561" s="35" t="n">
        <v>0.021262053212528</v>
      </c>
      <c r="L561" s="35" t="n">
        <v>0.01291924074361016</v>
      </c>
      <c r="M561" s="35" t="n">
        <v>0.02292740229992885</v>
      </c>
      <c r="N561" s="35" t="n">
        <v>0.0206311051683387</v>
      </c>
      <c r="O561" s="35" t="n">
        <v>0.03208363957889284</v>
      </c>
      <c r="P561" s="35" t="n">
        <v>0.03570041379578179</v>
      </c>
      <c r="Q561" s="35" t="n">
        <v>0.009810879932155863</v>
      </c>
      <c r="R561" s="35" t="n">
        <v>0.0287852643991985</v>
      </c>
      <c r="S561" s="35" t="n">
        <v>0.03543058954203401</v>
      </c>
      <c r="T561" s="35" t="n">
        <v>0.0297973735870768</v>
      </c>
      <c r="U561" s="35" t="n">
        <v>0.03351555862206686</v>
      </c>
      <c r="V561" s="35" t="n">
        <v>0.0347450618640738</v>
      </c>
      <c r="W561" s="35" t="n">
        <v>0.01574327021575558</v>
      </c>
      <c r="X561" s="35" t="n">
        <v>0.01085194756322452</v>
      </c>
      <c r="Y561" s="35" t="n">
        <v>0.01873039524097334</v>
      </c>
      <c r="Z561" s="35" t="n">
        <v>0.009664516193324868</v>
      </c>
      <c r="AA561" s="35" t="n">
        <v>0.005598015720315264</v>
      </c>
      <c r="AB561" s="35" t="n">
        <v>0.001531515247304031</v>
      </c>
      <c r="AC561" s="35" t="n">
        <v>-0.002534985225705573</v>
      </c>
      <c r="AD561" s="35" t="n">
        <v>-0.006601485698716806</v>
      </c>
      <c r="AE561" s="35" t="n">
        <v>-0.006601485698716806</v>
      </c>
      <c r="AF561" s="35" t="n">
        <v>-0.006601485698716806</v>
      </c>
      <c r="AG561" s="36" t="n">
        <v>-0.006601485698716806</v>
      </c>
    </row>
    <row r="562" ht="15.75" customHeight="1" s="34">
      <c r="A562" s="17" t="inlineStr">
        <is>
          <t>South Carolina</t>
        </is>
      </c>
      <c r="B562" s="18" t="inlineStr">
        <is>
          <t>LULUCF - Forest Carbon Flux - Aboveground Biomass</t>
        </is>
      </c>
      <c r="C562" s="35" t="n">
        <v>4.933109653278365</v>
      </c>
      <c r="D562" s="35" t="n">
        <v>4.933109653279303</v>
      </c>
      <c r="E562" s="35" t="n">
        <v>1.093885688643525</v>
      </c>
      <c r="F562" s="35" t="n">
        <v>-10.33621626816181</v>
      </c>
      <c r="G562" s="35" t="n">
        <v>-10.33621626816264</v>
      </c>
      <c r="H562" s="35" t="n">
        <v>-10.33621626816254</v>
      </c>
      <c r="I562" s="35" t="n">
        <v>-10.33621626816254</v>
      </c>
      <c r="J562" s="35" t="n">
        <v>-10.33621626816171</v>
      </c>
      <c r="K562" s="35" t="n">
        <v>-10.33621626816233</v>
      </c>
      <c r="L562" s="35" t="n">
        <v>-10.33621626816191</v>
      </c>
      <c r="M562" s="35" t="n">
        <v>-12.83354125942289</v>
      </c>
      <c r="N562" s="35" t="n">
        <v>-16.21275942302566</v>
      </c>
      <c r="O562" s="35" t="n">
        <v>-16.21275942302524</v>
      </c>
      <c r="P562" s="35" t="n">
        <v>-16.21275942302628</v>
      </c>
      <c r="Q562" s="35" t="n">
        <v>-16.78939629015781</v>
      </c>
      <c r="R562" s="35" t="n">
        <v>-17.84351979387421</v>
      </c>
      <c r="S562" s="35" t="n">
        <v>-17.84351979387317</v>
      </c>
      <c r="T562" s="35" t="n">
        <v>-17.10483763061925</v>
      </c>
      <c r="U562" s="35" t="n">
        <v>-17.10483763061904</v>
      </c>
      <c r="V562" s="35" t="n">
        <v>-18.2914999550422</v>
      </c>
      <c r="W562" s="35" t="n">
        <v>-19.29223362033932</v>
      </c>
      <c r="X562" s="35" t="n">
        <v>-19.29223362033641</v>
      </c>
      <c r="Y562" s="35" t="n">
        <v>-19.29223362033828</v>
      </c>
      <c r="Z562" s="35" t="n">
        <v>-19.29223362033912</v>
      </c>
      <c r="AA562" s="35" t="n">
        <v>-19.29223362033912</v>
      </c>
      <c r="AB562" s="35" t="n">
        <v>-19.29223362033912</v>
      </c>
      <c r="AC562" s="35" t="n">
        <v>-19.29223362033912</v>
      </c>
      <c r="AD562" s="35" t="n">
        <v>-19.29223362033912</v>
      </c>
      <c r="AE562" s="35" t="n">
        <v>0</v>
      </c>
      <c r="AF562" s="35" t="n">
        <v>0</v>
      </c>
      <c r="AG562" s="36" t="n">
        <v>0</v>
      </c>
    </row>
    <row r="563" ht="15.75" customHeight="1" s="34">
      <c r="A563" s="21" t="inlineStr">
        <is>
          <t>South Carolina</t>
        </is>
      </c>
      <c r="B563" s="22" t="inlineStr">
        <is>
          <t>LULUCF - Forest Carbon Flux - Belowground Biomass</t>
        </is>
      </c>
      <c r="C563" s="37" t="n">
        <v>1.075464326188959</v>
      </c>
      <c r="D563" s="37" t="n">
        <v>1.075464326188959</v>
      </c>
      <c r="E563" s="37" t="n">
        <v>0.2628385841698228</v>
      </c>
      <c r="F563" s="37" t="n">
        <v>-2.157931987063267</v>
      </c>
      <c r="G563" s="37" t="n">
        <v>-2.157931987063319</v>
      </c>
      <c r="H563" s="37" t="n">
        <v>-2.157931987063267</v>
      </c>
      <c r="I563" s="37" t="n">
        <v>-2.157931987063189</v>
      </c>
      <c r="J563" s="37" t="n">
        <v>-2.157931987063371</v>
      </c>
      <c r="K563" s="37" t="n">
        <v>-2.157931987063267</v>
      </c>
      <c r="L563" s="37" t="n">
        <v>-2.157931987063267</v>
      </c>
      <c r="M563" s="37" t="n">
        <v>-2.610802981850329</v>
      </c>
      <c r="N563" s="37" t="n">
        <v>-3.224635508640337</v>
      </c>
      <c r="O563" s="37" t="n">
        <v>-3.224635508640546</v>
      </c>
      <c r="P563" s="37" t="n">
        <v>-3.22463550864052</v>
      </c>
      <c r="Q563" s="37" t="n">
        <v>-3.345535930404547</v>
      </c>
      <c r="R563" s="37" t="n">
        <v>-3.566548466118178</v>
      </c>
      <c r="S563" s="37" t="n">
        <v>-3.566548466118178</v>
      </c>
      <c r="T563" s="37" t="n">
        <v>-3.484472670201029</v>
      </c>
      <c r="U563" s="37" t="n">
        <v>-3.484472670201133</v>
      </c>
      <c r="V563" s="37" t="n">
        <v>-3.734266195394326</v>
      </c>
      <c r="W563" s="37" t="n">
        <v>-3.944921564566447</v>
      </c>
      <c r="X563" s="37" t="n">
        <v>-3.944921564565848</v>
      </c>
      <c r="Y563" s="37" t="n">
        <v>-3.944921564566395</v>
      </c>
      <c r="Z563" s="37" t="n">
        <v>-3.944921564566499</v>
      </c>
      <c r="AA563" s="37" t="n">
        <v>-3.944921564566499</v>
      </c>
      <c r="AB563" s="37" t="n">
        <v>-3.944921564566499</v>
      </c>
      <c r="AC563" s="37" t="n">
        <v>-3.944921564566499</v>
      </c>
      <c r="AD563" s="37" t="n">
        <v>-3.944921564566499</v>
      </c>
      <c r="AE563" s="37" t="n">
        <v>0</v>
      </c>
      <c r="AF563" s="37" t="n">
        <v>0</v>
      </c>
      <c r="AG563" s="38" t="n">
        <v>0</v>
      </c>
    </row>
    <row r="564" ht="15.75" customHeight="1" s="34">
      <c r="A564" s="17" t="inlineStr">
        <is>
          <t>South Carolina</t>
        </is>
      </c>
      <c r="B564" s="18" t="inlineStr">
        <is>
          <t>LULUCF - Forest Carbon Flux - Dead Wood</t>
        </is>
      </c>
      <c r="C564" s="35" t="n">
        <v>-0.1592915503561668</v>
      </c>
      <c r="D564" s="35" t="n">
        <v>-0.1592915503561537</v>
      </c>
      <c r="E564" s="35" t="n">
        <v>-0.2856245592232132</v>
      </c>
      <c r="F564" s="35" t="n">
        <v>-0.6667158159456932</v>
      </c>
      <c r="G564" s="35" t="n">
        <v>-0.6667158159457452</v>
      </c>
      <c r="H564" s="35" t="n">
        <v>-0.6667158159456671</v>
      </c>
      <c r="I564" s="35" t="n">
        <v>-0.6667158159456932</v>
      </c>
      <c r="J564" s="35" t="n">
        <v>-0.6667158159457192</v>
      </c>
      <c r="K564" s="35" t="n">
        <v>-0.6667158159456671</v>
      </c>
      <c r="L564" s="35" t="n">
        <v>-0.6667158159457062</v>
      </c>
      <c r="M564" s="35" t="n">
        <v>-1.09573206004996</v>
      </c>
      <c r="N564" s="35" t="n">
        <v>-1.673251558093665</v>
      </c>
      <c r="O564" s="35" t="n">
        <v>-1.673251558093613</v>
      </c>
      <c r="P564" s="35" t="n">
        <v>-1.673251558093639</v>
      </c>
      <c r="Q564" s="35" t="n">
        <v>-1.058648556090112</v>
      </c>
      <c r="R564" s="35" t="n">
        <v>0.06487910368036627</v>
      </c>
      <c r="S564" s="35" t="n">
        <v>0.06487910368034022</v>
      </c>
      <c r="T564" s="35" t="n">
        <v>0.503443756823664</v>
      </c>
      <c r="U564" s="35" t="n">
        <v>0.503443756823638</v>
      </c>
      <c r="V564" s="35" t="n">
        <v>0.3586667253052601</v>
      </c>
      <c r="W564" s="35" t="n">
        <v>0.2365736526423442</v>
      </c>
      <c r="X564" s="35" t="n">
        <v>0.2365736526422661</v>
      </c>
      <c r="Y564" s="35" t="n">
        <v>0.2365736526422921</v>
      </c>
      <c r="Z564" s="35" t="n">
        <v>0.2365736526423182</v>
      </c>
      <c r="AA564" s="35" t="n">
        <v>0.2365736526423182</v>
      </c>
      <c r="AB564" s="35" t="n">
        <v>0.2365736526423182</v>
      </c>
      <c r="AC564" s="35" t="n">
        <v>0.2365736526423182</v>
      </c>
      <c r="AD564" s="35" t="n">
        <v>0.2365736526423182</v>
      </c>
      <c r="AE564" s="35" t="n">
        <v>0</v>
      </c>
      <c r="AF564" s="35" t="n">
        <v>0</v>
      </c>
      <c r="AG564" s="36" t="n">
        <v>0</v>
      </c>
    </row>
    <row r="565" ht="15.75" customHeight="1" s="34">
      <c r="A565" s="21" t="inlineStr">
        <is>
          <t>South Carolina</t>
        </is>
      </c>
      <c r="B565" s="22" t="inlineStr">
        <is>
          <t>LULUCF - Forest Carbon Flux - Litter</t>
        </is>
      </c>
      <c r="C565" s="37" t="n">
        <v>-0.7379968199333764</v>
      </c>
      <c r="D565" s="37" t="n">
        <v>-0.7379968199333504</v>
      </c>
      <c r="E565" s="37" t="n">
        <v>-0.5908267687895545</v>
      </c>
      <c r="F565" s="37" t="n">
        <v>-0.1521287819406041</v>
      </c>
      <c r="G565" s="37" t="n">
        <v>-0.1521287819406041</v>
      </c>
      <c r="H565" s="37" t="n">
        <v>-0.1521287819406301</v>
      </c>
      <c r="I565" s="37" t="n">
        <v>-0.152128781940578</v>
      </c>
      <c r="J565" s="37" t="n">
        <v>-0.1521287819406822</v>
      </c>
      <c r="K565" s="37" t="n">
        <v>-0.152128781940552</v>
      </c>
      <c r="L565" s="37" t="n">
        <v>-0.1521287819406822</v>
      </c>
      <c r="M565" s="37" t="n">
        <v>-0.47601659636112</v>
      </c>
      <c r="N565" s="37" t="n">
        <v>-0.9161953410832382</v>
      </c>
      <c r="O565" s="37" t="n">
        <v>-0.9161953410832382</v>
      </c>
      <c r="P565" s="37" t="n">
        <v>-0.91619534108316</v>
      </c>
      <c r="Q565" s="37" t="n">
        <v>-0.7121413290534306</v>
      </c>
      <c r="R565" s="37" t="n">
        <v>-0.3391195152071707</v>
      </c>
      <c r="S565" s="37" t="n">
        <v>-0.3391195152072228</v>
      </c>
      <c r="T565" s="37" t="n">
        <v>-0.3391195152072489</v>
      </c>
      <c r="U565" s="37" t="n">
        <v>-0.3391195152071707</v>
      </c>
      <c r="V565" s="37" t="n">
        <v>-0.1882013398951585</v>
      </c>
      <c r="W565" s="37" t="n">
        <v>-0.06092933030020001</v>
      </c>
      <c r="X565" s="37" t="n">
        <v>-0.06092933030030423</v>
      </c>
      <c r="Y565" s="37" t="n">
        <v>-0.06092933030020001</v>
      </c>
      <c r="Z565" s="37" t="n">
        <v>-0.06092933030027817</v>
      </c>
      <c r="AA565" s="37" t="n">
        <v>-0.06092933030027817</v>
      </c>
      <c r="AB565" s="37" t="n">
        <v>-0.06092933030027817</v>
      </c>
      <c r="AC565" s="37" t="n">
        <v>-0.06092933030027817</v>
      </c>
      <c r="AD565" s="37" t="n">
        <v>-0.06092933030027817</v>
      </c>
      <c r="AE565" s="37" t="n">
        <v>0</v>
      </c>
      <c r="AF565" s="37" t="n">
        <v>0</v>
      </c>
      <c r="AG565" s="38" t="n">
        <v>0</v>
      </c>
    </row>
    <row r="566" ht="15.75" customHeight="1" s="34">
      <c r="A566" s="17" t="inlineStr">
        <is>
          <t>South Carolina</t>
        </is>
      </c>
      <c r="B566" s="18" t="inlineStr">
        <is>
          <t>LULUCF - Forest Carbon Flux - Soil Organic Carbon</t>
        </is>
      </c>
      <c r="C566" s="35" t="n">
        <v>-2.020924098198388</v>
      </c>
      <c r="D566" s="35" t="n">
        <v>-2.020924098198596</v>
      </c>
      <c r="E566" s="35" t="n">
        <v>-0.4202649756754605</v>
      </c>
      <c r="F566" s="35" t="n">
        <v>4.351126548781508</v>
      </c>
      <c r="G566" s="35" t="n">
        <v>4.351126548782341</v>
      </c>
      <c r="H566" s="35" t="n">
        <v>4.351126548781299</v>
      </c>
      <c r="I566" s="35" t="n">
        <v>4.351126548783175</v>
      </c>
      <c r="J566" s="35" t="n">
        <v>4.351126548780465</v>
      </c>
      <c r="K566" s="35" t="n">
        <v>4.351126548782759</v>
      </c>
      <c r="L566" s="35" t="n">
        <v>4.351126548781716</v>
      </c>
      <c r="M566" s="35" t="n">
        <v>-1.961635577759068</v>
      </c>
      <c r="N566" s="35" t="n">
        <v>-10.54097566056011</v>
      </c>
      <c r="O566" s="35" t="n">
        <v>-10.54097566056011</v>
      </c>
      <c r="P566" s="35" t="n">
        <v>-10.5409756605599</v>
      </c>
      <c r="Q566" s="35" t="n">
        <v>-8.113804012954574</v>
      </c>
      <c r="R566" s="35" t="n">
        <v>-3.676802449007463</v>
      </c>
      <c r="S566" s="35" t="n">
        <v>-3.676802449008088</v>
      </c>
      <c r="T566" s="35" t="n">
        <v>-3.676802449007046</v>
      </c>
      <c r="U566" s="35" t="n">
        <v>-3.676802449007463</v>
      </c>
      <c r="V566" s="35" t="n">
        <v>1.638355970045306</v>
      </c>
      <c r="W566" s="35" t="n">
        <v>6.12072459072192</v>
      </c>
      <c r="X566" s="35" t="n">
        <v>6.12072459072067</v>
      </c>
      <c r="Y566" s="35" t="n">
        <v>6.120724590721086</v>
      </c>
      <c r="Z566" s="35" t="n">
        <v>6.120724590722128</v>
      </c>
      <c r="AA566" s="35" t="n">
        <v>6.120724590722128</v>
      </c>
      <c r="AB566" s="35" t="n">
        <v>6.120724590722128</v>
      </c>
      <c r="AC566" s="35" t="n">
        <v>6.120724590722128</v>
      </c>
      <c r="AD566" s="35" t="n">
        <v>6.120724590722128</v>
      </c>
      <c r="AE566" s="35" t="n">
        <v>0</v>
      </c>
      <c r="AF566" s="35" t="n">
        <v>0</v>
      </c>
      <c r="AG566" s="36" t="n">
        <v>0</v>
      </c>
    </row>
    <row r="567" ht="15.75" customHeight="1" s="34">
      <c r="A567" s="21" t="inlineStr">
        <is>
          <t>South Carolina</t>
        </is>
      </c>
      <c r="B567" s="22" t="inlineStr">
        <is>
          <t>LULUCF - Forest Carbon Flux - Total wood products and landfills</t>
        </is>
      </c>
      <c r="C567" s="37" t="n">
        <v>-8.64528003819037</v>
      </c>
      <c r="D567" s="37" t="n">
        <v>-8.64528003819037</v>
      </c>
      <c r="E567" s="37" t="n">
        <v>-8.64528003819037</v>
      </c>
      <c r="F567" s="37" t="n">
        <v>-9.057200667961546</v>
      </c>
      <c r="G567" s="37" t="n">
        <v>-9.057200667961546</v>
      </c>
      <c r="H567" s="37" t="n">
        <v>-9.057200667961546</v>
      </c>
      <c r="I567" s="37" t="n">
        <v>-9.057200667961546</v>
      </c>
      <c r="J567" s="37" t="n">
        <v>-9.057200667961546</v>
      </c>
      <c r="K567" s="37" t="n">
        <v>-9.057200667961546</v>
      </c>
      <c r="L567" s="37" t="n">
        <v>-9.057200667961546</v>
      </c>
      <c r="M567" s="37" t="n">
        <v>-9.057200667961546</v>
      </c>
      <c r="N567" s="37" t="n">
        <v>-9.057200667961546</v>
      </c>
      <c r="O567" s="37" t="n">
        <v>-9.057200667961546</v>
      </c>
      <c r="P567" s="37" t="n">
        <v>-9.057200667961546</v>
      </c>
      <c r="Q567" s="37" t="n">
        <v>-9.057200667961546</v>
      </c>
      <c r="R567" s="37" t="n">
        <v>-9.057200667961546</v>
      </c>
      <c r="S567" s="37" t="n">
        <v>-9.057200667961546</v>
      </c>
      <c r="T567" s="37" t="n">
        <v>-9.057200667961546</v>
      </c>
      <c r="U567" s="37" t="n">
        <v>-9.057200667961546</v>
      </c>
      <c r="V567" s="37" t="n">
        <v>-9.057200667961546</v>
      </c>
      <c r="W567" s="37" t="n">
        <v>-9.057200667961546</v>
      </c>
      <c r="X567" s="37" t="n">
        <v>-9.057200667961546</v>
      </c>
      <c r="Y567" s="37" t="n">
        <v>-9.057200667961546</v>
      </c>
      <c r="Z567" s="37" t="n">
        <v>-9.057200667961546</v>
      </c>
      <c r="AA567" s="37" t="n">
        <v>-9.057200667961546</v>
      </c>
      <c r="AB567" s="37" t="n">
        <v>-9.057200667961546</v>
      </c>
      <c r="AC567" s="37" t="n">
        <v>-9.057200667961546</v>
      </c>
      <c r="AD567" s="37" t="n">
        <v>-9.057200667961546</v>
      </c>
      <c r="AE567" s="37" t="n">
        <v>0</v>
      </c>
      <c r="AF567" s="37" t="n">
        <v>0</v>
      </c>
      <c r="AG567" s="38" t="n">
        <v>0</v>
      </c>
    </row>
    <row r="568" ht="15.75" customHeight="1" s="34">
      <c r="A568" s="17" t="inlineStr">
        <is>
          <t>South Carolina</t>
        </is>
      </c>
      <c r="B568" s="18" t="inlineStr">
        <is>
          <t>LULUCF - Urban Trees</t>
        </is>
      </c>
      <c r="C568" s="35" t="n">
        <v>-1.646764067519999</v>
      </c>
      <c r="D568" s="35" t="n">
        <v>-1.698786026079999</v>
      </c>
      <c r="E568" s="35" t="n">
        <v>-1.75080798464</v>
      </c>
      <c r="F568" s="35" t="n">
        <v>-1.8028299432</v>
      </c>
      <c r="G568" s="35" t="n">
        <v>-1.85485190176</v>
      </c>
      <c r="H568" s="35" t="n">
        <v>-1.90687386032</v>
      </c>
      <c r="I568" s="35" t="n">
        <v>-1.95889581888</v>
      </c>
      <c r="J568" s="35" t="n">
        <v>-2.01091777744</v>
      </c>
      <c r="K568" s="35" t="n">
        <v>-2.062939736</v>
      </c>
      <c r="L568" s="35" t="n">
        <v>-2.114961694559999</v>
      </c>
      <c r="M568" s="35" t="n">
        <v>-2.16698365312</v>
      </c>
      <c r="N568" s="35" t="n">
        <v>-2.226917124860838</v>
      </c>
      <c r="O568" s="35" t="n">
        <v>-2.286850596601677</v>
      </c>
      <c r="P568" s="35" t="n">
        <v>-2.346784068342516</v>
      </c>
      <c r="Q568" s="35" t="n">
        <v>-2.406717540083354</v>
      </c>
      <c r="R568" s="35" t="n">
        <v>-2.466651011824193</v>
      </c>
      <c r="S568" s="35" t="n">
        <v>-2.526584483565031</v>
      </c>
      <c r="T568" s="35" t="n">
        <v>-2.586517955305871</v>
      </c>
      <c r="U568" s="35" t="n">
        <v>-2.646451427046709</v>
      </c>
      <c r="V568" s="35" t="n">
        <v>-2.706384898787548</v>
      </c>
      <c r="W568" s="35" t="n">
        <v>-2.766318370528386</v>
      </c>
      <c r="X568" s="35" t="n">
        <v>-2.826251842269214</v>
      </c>
      <c r="Y568" s="35" t="n">
        <v>-2.886185314010071</v>
      </c>
      <c r="Z568" s="35" t="n">
        <v>-2.946118785750901</v>
      </c>
      <c r="AA568" s="35" t="n">
        <v>-3.006052257491731</v>
      </c>
      <c r="AB568" s="35" t="n">
        <v>-3.065985729232588</v>
      </c>
      <c r="AC568" s="35" t="n">
        <v>-3.125919200973418</v>
      </c>
      <c r="AD568" s="35" t="n">
        <v>-3.18585267271425</v>
      </c>
      <c r="AE568" s="35" t="n">
        <v>0</v>
      </c>
      <c r="AF568" s="35" t="n">
        <v>0</v>
      </c>
      <c r="AG568" s="36" t="n">
        <v>0</v>
      </c>
    </row>
    <row r="569" ht="15.75" customHeight="1" s="34">
      <c r="A569" s="21" t="inlineStr">
        <is>
          <t>South Carolina</t>
        </is>
      </c>
      <c r="B569" s="22" t="inlineStr">
        <is>
          <t>LULUCF - Landfilled Yard Trimmings and Food Scraps</t>
        </is>
      </c>
      <c r="C569" s="37" t="n">
        <v>-0.3340674034028528</v>
      </c>
      <c r="D569" s="37" t="n">
        <v>-0.3191464981300957</v>
      </c>
      <c r="E569" s="37" t="n">
        <v>-0.3150865563477596</v>
      </c>
      <c r="F569" s="37" t="n">
        <v>-0.2752030495091277</v>
      </c>
      <c r="G569" s="37" t="n">
        <v>-0.2422130766262484</v>
      </c>
      <c r="H569" s="37" t="n">
        <v>-0.1998859189401481</v>
      </c>
      <c r="I569" s="37" t="n">
        <v>-0.1647260664991282</v>
      </c>
      <c r="J569" s="37" t="n">
        <v>-0.1759082866187053</v>
      </c>
      <c r="K569" s="37" t="n">
        <v>-0.1752082186685503</v>
      </c>
      <c r="L569" s="37" t="n">
        <v>-0.1636706940497857</v>
      </c>
      <c r="M569" s="37" t="n">
        <v>-0.1661290374552015</v>
      </c>
      <c r="N569" s="37" t="n">
        <v>-0.1693818699059862</v>
      </c>
      <c r="O569" s="37" t="n">
        <v>-0.1721086957763157</v>
      </c>
      <c r="P569" s="37" t="n">
        <v>-0.1488431338581604</v>
      </c>
      <c r="Q569" s="37" t="n">
        <v>-0.1468125339927897</v>
      </c>
      <c r="R569" s="37" t="n">
        <v>-0.1473520297001008</v>
      </c>
      <c r="S569" s="37" t="n">
        <v>-0.1474705823152999</v>
      </c>
      <c r="T569" s="37" t="n">
        <v>-0.1416374240758437</v>
      </c>
      <c r="U569" s="37" t="n">
        <v>-0.1398406513022152</v>
      </c>
      <c r="V569" s="37" t="n">
        <v>-0.1586933327535529</v>
      </c>
      <c r="W569" s="37" t="n">
        <v>-0.1692209102905001</v>
      </c>
      <c r="X569" s="37" t="n">
        <v>-0.1669039546392803</v>
      </c>
      <c r="Y569" s="37" t="n">
        <v>-0.1655710728994231</v>
      </c>
      <c r="Z569" s="37" t="n">
        <v>-0.1585672638964562</v>
      </c>
      <c r="AA569" s="37" t="n">
        <v>-0.1586500352483883</v>
      </c>
      <c r="AB569" s="37" t="n">
        <v>-0.1602808181271544</v>
      </c>
      <c r="AC569" s="37" t="n">
        <v>-0.1609402972871938</v>
      </c>
      <c r="AD569" s="37" t="n">
        <v>-0.1616921792679569</v>
      </c>
      <c r="AE569" s="37" t="n">
        <v>0</v>
      </c>
      <c r="AF569" s="37" t="n">
        <v>0</v>
      </c>
      <c r="AG569" s="38" t="n">
        <v>0</v>
      </c>
    </row>
    <row r="570" ht="15.75" customHeight="1" s="34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35" t="n">
        <v>-0.02636269159531045</v>
      </c>
      <c r="D570" s="35" t="n">
        <v>-0.02484384407621727</v>
      </c>
      <c r="E570" s="35" t="n">
        <v>-0.02433419611465475</v>
      </c>
      <c r="F570" s="35" t="n">
        <v>-0.01918524692871799</v>
      </c>
      <c r="G570" s="35" t="n">
        <v>-0.01547943904171784</v>
      </c>
      <c r="H570" s="35" t="n">
        <v>-0.01088718151724826</v>
      </c>
      <c r="I570" s="35" t="n">
        <v>-0.006961673248793365</v>
      </c>
      <c r="J570" s="35" t="n">
        <v>-0.007101821356903457</v>
      </c>
      <c r="K570" s="35" t="n">
        <v>-0.007392756113678681</v>
      </c>
      <c r="L570" s="35" t="n">
        <v>-0.006423422165346665</v>
      </c>
      <c r="M570" s="35" t="n">
        <v>-0.006486810683285094</v>
      </c>
      <c r="N570" s="35" t="n">
        <v>-0.007629766578856011</v>
      </c>
      <c r="O570" s="35" t="n">
        <v>-0.008509052796450931</v>
      </c>
      <c r="P570" s="35" t="n">
        <v>-0.005964922977042912</v>
      </c>
      <c r="Q570" s="35" t="n">
        <v>-0.005136168113844841</v>
      </c>
      <c r="R570" s="35" t="n">
        <v>-0.006039325264096931</v>
      </c>
      <c r="S570" s="35" t="n">
        <v>-0.006759517634398624</v>
      </c>
      <c r="T570" s="35" t="n">
        <v>-0.006836587750476363</v>
      </c>
      <c r="U570" s="35" t="n">
        <v>-0.00722747288340768</v>
      </c>
      <c r="V570" s="35" t="n">
        <v>-0.009253709881010498</v>
      </c>
      <c r="W570" s="35" t="n">
        <v>-0.01052727344140768</v>
      </c>
      <c r="X570" s="35" t="n">
        <v>-0.01072916517347022</v>
      </c>
      <c r="Y570" s="35" t="n">
        <v>-0.01095575653524071</v>
      </c>
      <c r="Z570" s="35" t="n">
        <v>-0.01051819434130065</v>
      </c>
      <c r="AA570" s="35" t="n">
        <v>-0.0106092905962678</v>
      </c>
      <c r="AB570" s="35" t="n">
        <v>-0.01086159877142323</v>
      </c>
      <c r="AC570" s="35" t="n">
        <v>-0.01107696699498562</v>
      </c>
      <c r="AD570" s="35" t="n">
        <v>-0.01127515011693392</v>
      </c>
      <c r="AE570" s="35" t="n">
        <v>0</v>
      </c>
      <c r="AF570" s="35" t="n">
        <v>0</v>
      </c>
      <c r="AG570" s="36" t="n">
        <v>0</v>
      </c>
    </row>
    <row r="571" ht="15.75" customHeight="1" s="34">
      <c r="A571" s="21" t="inlineStr">
        <is>
          <t>South Carolina</t>
        </is>
      </c>
      <c r="B571" s="22" t="inlineStr">
        <is>
          <t>LULUCF - Landfilled Yard Trimmings and Food Scraps - Leaves</t>
        </is>
      </c>
      <c r="C571" s="37" t="n">
        <v>-0.1367228274945106</v>
      </c>
      <c r="D571" s="37" t="n">
        <v>-0.1319506393712164</v>
      </c>
      <c r="E571" s="37" t="n">
        <v>-0.1300643645700181</v>
      </c>
      <c r="F571" s="37" t="n">
        <v>-0.1135719766116091</v>
      </c>
      <c r="G571" s="37" t="n">
        <v>-0.1007282128920743</v>
      </c>
      <c r="H571" s="37" t="n">
        <v>-0.08455526909001021</v>
      </c>
      <c r="I571" s="37" t="n">
        <v>-0.06980844005633176</v>
      </c>
      <c r="J571" s="37" t="n">
        <v>-0.06729854924813912</v>
      </c>
      <c r="K571" s="37" t="n">
        <v>-0.06550624030122079</v>
      </c>
      <c r="L571" s="37" t="n">
        <v>-0.060021129267455</v>
      </c>
      <c r="M571" s="37" t="n">
        <v>-0.05778799477463387</v>
      </c>
      <c r="N571" s="37" t="n">
        <v>-0.05913096063454873</v>
      </c>
      <c r="O571" s="37" t="n">
        <v>-0.06001541476876438</v>
      </c>
      <c r="P571" s="37" t="n">
        <v>-0.05047391767862033</v>
      </c>
      <c r="Q571" s="37" t="n">
        <v>-0.04598666998109888</v>
      </c>
      <c r="R571" s="37" t="n">
        <v>-0.04738697119527911</v>
      </c>
      <c r="S571" s="37" t="n">
        <v>-0.0482929430553025</v>
      </c>
      <c r="T571" s="37" t="n">
        <v>-0.04637227941521398</v>
      </c>
      <c r="U571" s="37" t="n">
        <v>-0.04631661543858475</v>
      </c>
      <c r="V571" s="37" t="n">
        <v>-0.05462903032019031</v>
      </c>
      <c r="W571" s="37" t="n">
        <v>-0.05944941463200735</v>
      </c>
      <c r="X571" s="37" t="n">
        <v>-0.05916736888226053</v>
      </c>
      <c r="Y571" s="37" t="n">
        <v>-0.05918492270853282</v>
      </c>
      <c r="Z571" s="37" t="n">
        <v>-0.05606777406415555</v>
      </c>
      <c r="AA571" s="37" t="n">
        <v>-0.05570201334581157</v>
      </c>
      <c r="AB571" s="37" t="n">
        <v>-0.05625050900782965</v>
      </c>
      <c r="AC571" s="37" t="n">
        <v>-0.0567167171147211</v>
      </c>
      <c r="AD571" s="37" t="n">
        <v>-0.05718509355511037</v>
      </c>
      <c r="AE571" s="37" t="n">
        <v>0</v>
      </c>
      <c r="AF571" s="37" t="n">
        <v>0</v>
      </c>
      <c r="AG571" s="38" t="n">
        <v>0</v>
      </c>
    </row>
    <row r="572" ht="15.75" customHeight="1" s="34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35" t="n">
        <v>-0.1360757929911689</v>
      </c>
      <c r="D572" s="35" t="n">
        <v>-0.1309975921860181</v>
      </c>
      <c r="E572" s="35" t="n">
        <v>-0.128903386407388</v>
      </c>
      <c r="F572" s="35" t="n">
        <v>-0.1117645414175039</v>
      </c>
      <c r="G572" s="35" t="n">
        <v>-0.09841455737273228</v>
      </c>
      <c r="H572" s="35" t="n">
        <v>-0.0816572650313304</v>
      </c>
      <c r="I572" s="35" t="n">
        <v>-0.0663977382528035</v>
      </c>
      <c r="J572" s="35" t="n">
        <v>-0.06377288387342317</v>
      </c>
      <c r="K572" s="35" t="n">
        <v>-0.06189291080575215</v>
      </c>
      <c r="L572" s="35" t="n">
        <v>-0.05621208781352122</v>
      </c>
      <c r="M572" s="35" t="n">
        <v>-0.05389228125299557</v>
      </c>
      <c r="N572" s="35" t="n">
        <v>-0.05526204008238983</v>
      </c>
      <c r="O572" s="35" t="n">
        <v>-0.05615817658237757</v>
      </c>
      <c r="P572" s="35" t="n">
        <v>-0.04631092545264134</v>
      </c>
      <c r="Q572" s="35" t="n">
        <v>-0.04168809700823347</v>
      </c>
      <c r="R572" s="35" t="n">
        <v>-0.04302234575758136</v>
      </c>
      <c r="S572" s="35" t="n">
        <v>-0.04389354502958205</v>
      </c>
      <c r="T572" s="35" t="n">
        <v>-0.04211719107697248</v>
      </c>
      <c r="U572" s="35" t="n">
        <v>-0.04208754399316755</v>
      </c>
      <c r="V572" s="35" t="n">
        <v>-0.04989549946364347</v>
      </c>
      <c r="W572" s="35" t="n">
        <v>-0.05443262819855181</v>
      </c>
      <c r="X572" s="35" t="n">
        <v>-0.05419058335085294</v>
      </c>
      <c r="Y572" s="35" t="n">
        <v>-0.05422899914230015</v>
      </c>
      <c r="Z572" s="35" t="n">
        <v>-0.0513312275441411</v>
      </c>
      <c r="AA572" s="35" t="n">
        <v>-0.05101028564282016</v>
      </c>
      <c r="AB572" s="35" t="n">
        <v>-0.05154546880518622</v>
      </c>
      <c r="AC572" s="35" t="n">
        <v>-0.05200338426750455</v>
      </c>
      <c r="AD572" s="35" t="n">
        <v>-0.05246312593231649</v>
      </c>
      <c r="AE572" s="35" t="n">
        <v>0</v>
      </c>
      <c r="AF572" s="35" t="n">
        <v>0</v>
      </c>
      <c r="AG572" s="36" t="n">
        <v>0</v>
      </c>
    </row>
    <row r="573" ht="15.75" customHeight="1" s="34">
      <c r="A573" s="21" t="inlineStr">
        <is>
          <t>South Carolina</t>
        </is>
      </c>
      <c r="B573" s="22" t="inlineStr">
        <is>
          <t>LULUCF - Landfilled Yard Trimmings and Food Scraps - Landfilled Food Scraps</t>
        </is>
      </c>
      <c r="C573" s="37" t="n">
        <v>-0.03490609132186282</v>
      </c>
      <c r="D573" s="37" t="n">
        <v>-0.03135442249664396</v>
      </c>
      <c r="E573" s="37" t="n">
        <v>-0.03178460925569863</v>
      </c>
      <c r="F573" s="37" t="n">
        <v>-0.0306812845512967</v>
      </c>
      <c r="G573" s="37" t="n">
        <v>-0.02759086731972402</v>
      </c>
      <c r="H573" s="37" t="n">
        <v>-0.02278620330155917</v>
      </c>
      <c r="I573" s="37" t="n">
        <v>-0.02155821494119957</v>
      </c>
      <c r="J573" s="37" t="n">
        <v>-0.03773503214023952</v>
      </c>
      <c r="K573" s="37" t="n">
        <v>-0.04041631144789864</v>
      </c>
      <c r="L573" s="37" t="n">
        <v>-0.04101405480346285</v>
      </c>
      <c r="M573" s="37" t="n">
        <v>-0.04796195074428698</v>
      </c>
      <c r="N573" s="37" t="n">
        <v>-0.04735910261019165</v>
      </c>
      <c r="O573" s="37" t="n">
        <v>-0.04742605162872286</v>
      </c>
      <c r="P573" s="37" t="n">
        <v>-0.04609336774985587</v>
      </c>
      <c r="Q573" s="37" t="n">
        <v>-0.05400159888961252</v>
      </c>
      <c r="R573" s="37" t="n">
        <v>-0.05090338748314341</v>
      </c>
      <c r="S573" s="37" t="n">
        <v>-0.04852457659601667</v>
      </c>
      <c r="T573" s="37" t="n">
        <v>-0.04631136583318084</v>
      </c>
      <c r="U573" s="37" t="n">
        <v>-0.04420901898705525</v>
      </c>
      <c r="V573" s="37" t="n">
        <v>-0.04491509308870861</v>
      </c>
      <c r="W573" s="37" t="n">
        <v>-0.04481159401853324</v>
      </c>
      <c r="X573" s="37" t="n">
        <v>-0.04281683723269663</v>
      </c>
      <c r="Y573" s="37" t="n">
        <v>-0.04120139451334939</v>
      </c>
      <c r="Z573" s="37" t="n">
        <v>-0.04065006794685889</v>
      </c>
      <c r="AA573" s="37" t="n">
        <v>-0.04132844566348876</v>
      </c>
      <c r="AB573" s="37" t="n">
        <v>-0.04162324154271528</v>
      </c>
      <c r="AC573" s="37" t="n">
        <v>-0.04114322890998251</v>
      </c>
      <c r="AD573" s="37" t="n">
        <v>-0.04076880966359613</v>
      </c>
      <c r="AE573" s="37" t="n">
        <v>0</v>
      </c>
      <c r="AF573" s="37" t="n">
        <v>0</v>
      </c>
      <c r="AG573" s="38" t="n">
        <v>0</v>
      </c>
    </row>
    <row r="574" ht="15.75" customHeight="1" s="34">
      <c r="A574" s="17" t="inlineStr">
        <is>
          <t>South Carolina</t>
        </is>
      </c>
      <c r="B574" s="18" t="inlineStr">
        <is>
          <t>LULUCF - Forest Fires</t>
        </is>
      </c>
      <c r="C574" s="35" t="n">
        <v>0</v>
      </c>
      <c r="D574" s="35" t="n">
        <v>0</v>
      </c>
      <c r="E574" s="35" t="n">
        <v>0</v>
      </c>
      <c r="F574" s="35" t="n">
        <v>0</v>
      </c>
      <c r="G574" s="35" t="n">
        <v>0</v>
      </c>
      <c r="H574" s="35" t="n">
        <v>0</v>
      </c>
      <c r="I574" s="35" t="n">
        <v>0</v>
      </c>
      <c r="J574" s="35" t="n">
        <v>0</v>
      </c>
      <c r="K574" s="35" t="n">
        <v>0</v>
      </c>
      <c r="L574" s="35" t="n">
        <v>0</v>
      </c>
      <c r="M574" s="35" t="n">
        <v>0</v>
      </c>
      <c r="N574" s="35" t="n">
        <v>0</v>
      </c>
      <c r="O574" s="35" t="n">
        <v>0</v>
      </c>
      <c r="P574" s="35" t="n">
        <v>0</v>
      </c>
      <c r="Q574" s="35" t="n">
        <v>0</v>
      </c>
      <c r="R574" s="35" t="n">
        <v>0</v>
      </c>
      <c r="S574" s="35" t="n">
        <v>0</v>
      </c>
      <c r="T574" s="35" t="n">
        <v>0</v>
      </c>
      <c r="U574" s="35" t="n">
        <v>0</v>
      </c>
      <c r="V574" s="35" t="n">
        <v>0</v>
      </c>
      <c r="W574" s="35" t="n">
        <v>0</v>
      </c>
      <c r="X574" s="35" t="n">
        <v>0</v>
      </c>
      <c r="Y574" s="35" t="n">
        <v>0</v>
      </c>
      <c r="Z574" s="35" t="n">
        <v>0</v>
      </c>
      <c r="AA574" s="35" t="n">
        <v>0</v>
      </c>
      <c r="AB574" s="35" t="n">
        <v>0</v>
      </c>
      <c r="AC574" s="35" t="n">
        <v>0</v>
      </c>
      <c r="AD574" s="35" t="n">
        <v>0</v>
      </c>
      <c r="AE574" s="35" t="n">
        <v>0</v>
      </c>
      <c r="AF574" s="35" t="n">
        <v>0</v>
      </c>
      <c r="AG574" s="36" t="n">
        <v>0</v>
      </c>
    </row>
    <row r="575" ht="15.75" customHeight="1" s="34">
      <c r="A575" s="17" t="inlineStr">
        <is>
          <t>South Carolina</t>
        </is>
      </c>
      <c r="B575" s="18" t="inlineStr">
        <is>
          <t>LULUCF - Agricultural Soil Carbon Flux</t>
        </is>
      </c>
      <c r="C575" s="35" t="n">
        <v>-0.6476937282786007</v>
      </c>
      <c r="D575" s="35" t="n">
        <v>-0.5284851454572255</v>
      </c>
      <c r="E575" s="35" t="n">
        <v>-0.7841231458385312</v>
      </c>
      <c r="F575" s="35" t="n">
        <v>-0.812814330943781</v>
      </c>
      <c r="G575" s="35" t="n">
        <v>-0.4592253786488352</v>
      </c>
      <c r="H575" s="35" t="n">
        <v>-0.7996426489138992</v>
      </c>
      <c r="I575" s="35" t="n">
        <v>-0.7603545556836102</v>
      </c>
      <c r="J575" s="35" t="n">
        <v>-0.9094583914610868</v>
      </c>
      <c r="K575" s="35" t="n">
        <v>-0.9470848652095089</v>
      </c>
      <c r="L575" s="35" t="n">
        <v>-1.013468362451035</v>
      </c>
      <c r="M575" s="35" t="n">
        <v>-0.9166593344290299</v>
      </c>
      <c r="N575" s="35" t="n">
        <v>-0.7833913370207262</v>
      </c>
      <c r="O575" s="35" t="n">
        <v>-0.8549651710161148</v>
      </c>
      <c r="P575" s="35" t="n">
        <v>-0.5141146299719119</v>
      </c>
      <c r="Q575" s="35" t="n">
        <v>-0.8396875487550061</v>
      </c>
      <c r="R575" s="35" t="n">
        <v>-0.5908668409835156</v>
      </c>
      <c r="S575" s="35" t="n">
        <v>-0.7640111723850919</v>
      </c>
      <c r="T575" s="35" t="n">
        <v>-0.8989015070620648</v>
      </c>
      <c r="U575" s="35" t="n">
        <v>-0.5609169960565823</v>
      </c>
      <c r="V575" s="35" t="n">
        <v>-0.6103517540667449</v>
      </c>
      <c r="W575" s="35" t="n">
        <v>-0.6880348741990727</v>
      </c>
      <c r="X575" s="35" t="n">
        <v>-0.7959445432992031</v>
      </c>
      <c r="Y575" s="35" t="n">
        <v>-0.5038641372347351</v>
      </c>
      <c r="Z575" s="35" t="n">
        <v>-0.5570935265920873</v>
      </c>
      <c r="AA575" s="35" t="n">
        <v>-0.5230243526698987</v>
      </c>
      <c r="AB575" s="35" t="n">
        <v>-0.4889551787477231</v>
      </c>
      <c r="AC575" s="35" t="n">
        <v>-0.4548860048255344</v>
      </c>
      <c r="AD575" s="35" t="n">
        <v>-0.4208168309033458</v>
      </c>
      <c r="AE575" s="35" t="n">
        <v>-0.4208168309033458</v>
      </c>
      <c r="AF575" s="35" t="n">
        <v>-0.4208168309033458</v>
      </c>
      <c r="AG575" s="36" t="n">
        <v>-0.4208168309033458</v>
      </c>
    </row>
    <row r="576" ht="15.75" customHeight="1" s="34">
      <c r="A576" s="17" t="inlineStr">
        <is>
          <t>South Dakota</t>
        </is>
      </c>
      <c r="B576" s="18" t="inlineStr">
        <is>
          <t>LULUCF - Forest Carbon Flux - Aboveground Biomass</t>
        </is>
      </c>
      <c r="C576" s="35" t="n">
        <v>-0.06429059573917209</v>
      </c>
      <c r="D576" s="35" t="n">
        <v>-0.06429059573913301</v>
      </c>
      <c r="E576" s="35" t="n">
        <v>-0.06429059573911999</v>
      </c>
      <c r="F576" s="35" t="n">
        <v>-0.06429059573913301</v>
      </c>
      <c r="G576" s="35" t="n">
        <v>-0.06429059573915907</v>
      </c>
      <c r="H576" s="35" t="n">
        <v>0.1978274224683917</v>
      </c>
      <c r="I576" s="35" t="n">
        <v>0.4583444886426626</v>
      </c>
      <c r="J576" s="35" t="n">
        <v>0.4583444886426626</v>
      </c>
      <c r="K576" s="35" t="n">
        <v>0.4583444886426626</v>
      </c>
      <c r="L576" s="35" t="n">
        <v>0.4420850654286568</v>
      </c>
      <c r="M576" s="35" t="n">
        <v>0.4360474963348343</v>
      </c>
      <c r="N576" s="35" t="n">
        <v>0.4360474963348473</v>
      </c>
      <c r="O576" s="35" t="n">
        <v>0.4360474963348212</v>
      </c>
      <c r="P576" s="35" t="n">
        <v>-0.2900108244187471</v>
      </c>
      <c r="Q576" s="35" t="n">
        <v>-1.107627466235119</v>
      </c>
      <c r="R576" s="35" t="n">
        <v>-1.107627466235067</v>
      </c>
      <c r="S576" s="35" t="n">
        <v>-1.10762746623508</v>
      </c>
      <c r="T576" s="35" t="n">
        <v>-1.094349048107762</v>
      </c>
      <c r="U576" s="35" t="n">
        <v>-0.3454141580336376</v>
      </c>
      <c r="V576" s="35" t="n">
        <v>0.5810855445291061</v>
      </c>
      <c r="W576" s="35" t="n">
        <v>0.5810855445291321</v>
      </c>
      <c r="X576" s="35" t="n">
        <v>0.5810855445291843</v>
      </c>
      <c r="Y576" s="35" t="n">
        <v>0.5810855445291191</v>
      </c>
      <c r="Z576" s="35" t="n">
        <v>0.5810855445291191</v>
      </c>
      <c r="AA576" s="35" t="n">
        <v>0.5810855445291191</v>
      </c>
      <c r="AB576" s="35" t="n">
        <v>0.5810855445291191</v>
      </c>
      <c r="AC576" s="35" t="n">
        <v>0.5810855445291191</v>
      </c>
      <c r="AD576" s="35" t="n">
        <v>0.5810855445291191</v>
      </c>
      <c r="AE576" s="35" t="n">
        <v>0</v>
      </c>
      <c r="AF576" s="35" t="n">
        <v>0</v>
      </c>
      <c r="AG576" s="36" t="n">
        <v>0</v>
      </c>
    </row>
    <row r="577" ht="15.75" customHeight="1" s="34">
      <c r="A577" s="21" t="inlineStr">
        <is>
          <t>South Dakota</t>
        </is>
      </c>
      <c r="B577" s="22" t="inlineStr">
        <is>
          <t>LULUCF - Forest Carbon Flux - Belowground Biomass</t>
        </is>
      </c>
      <c r="C577" s="37" t="n">
        <v>-0.008435648055184448</v>
      </c>
      <c r="D577" s="37" t="n">
        <v>-0.008435648055203988</v>
      </c>
      <c r="E577" s="37" t="n">
        <v>-0.008435648055200732</v>
      </c>
      <c r="F577" s="37" t="n">
        <v>-0.008435648055190962</v>
      </c>
      <c r="G577" s="37" t="n">
        <v>-0.008435648055200732</v>
      </c>
      <c r="H577" s="37" t="n">
        <v>0.04298258044862842</v>
      </c>
      <c r="I577" s="37" t="n">
        <v>0.09385150604419608</v>
      </c>
      <c r="J577" s="37" t="n">
        <v>0.09385150604419282</v>
      </c>
      <c r="K577" s="37" t="n">
        <v>0.09385150604419282</v>
      </c>
      <c r="L577" s="37" t="n">
        <v>0.09557427953339973</v>
      </c>
      <c r="M577" s="37" t="n">
        <v>0.09621346471488459</v>
      </c>
      <c r="N577" s="37" t="n">
        <v>0.09621346471488135</v>
      </c>
      <c r="O577" s="37" t="n">
        <v>0.09621346471488459</v>
      </c>
      <c r="P577" s="37" t="n">
        <v>-0.04654652071468934</v>
      </c>
      <c r="Q577" s="37" t="n">
        <v>-0.2075814352008501</v>
      </c>
      <c r="R577" s="37" t="n">
        <v>-0.2075814352008371</v>
      </c>
      <c r="S577" s="37" t="n">
        <v>-0.2075814352008468</v>
      </c>
      <c r="T577" s="37" t="n">
        <v>-0.2061060554089173</v>
      </c>
      <c r="U577" s="37" t="n">
        <v>-0.05005143882746902</v>
      </c>
      <c r="V577" s="37" t="n">
        <v>0.1449851829271358</v>
      </c>
      <c r="W577" s="37" t="n">
        <v>0.1449851829271293</v>
      </c>
      <c r="X577" s="37" t="n">
        <v>0.1449851829271423</v>
      </c>
      <c r="Y577" s="37" t="n">
        <v>0.1449851829271423</v>
      </c>
      <c r="Z577" s="37" t="n">
        <v>0.144985182927126</v>
      </c>
      <c r="AA577" s="37" t="n">
        <v>0.144985182927126</v>
      </c>
      <c r="AB577" s="37" t="n">
        <v>0.144985182927126</v>
      </c>
      <c r="AC577" s="37" t="n">
        <v>0.144985182927126</v>
      </c>
      <c r="AD577" s="37" t="n">
        <v>0.144985182927126</v>
      </c>
      <c r="AE577" s="37" t="n">
        <v>0</v>
      </c>
      <c r="AF577" s="37" t="n">
        <v>0</v>
      </c>
      <c r="AG577" s="38" t="n">
        <v>0</v>
      </c>
    </row>
    <row r="578" ht="15.75" customHeight="1" s="34">
      <c r="A578" s="17" t="inlineStr">
        <is>
          <t>South Dakota</t>
        </is>
      </c>
      <c r="B578" s="18" t="inlineStr">
        <is>
          <t>LULUCF - Forest Carbon Flux - Dead Wood</t>
        </is>
      </c>
      <c r="C578" s="35" t="n">
        <v>0.2182877548950438</v>
      </c>
      <c r="D578" s="35" t="n">
        <v>0.2182877548950568</v>
      </c>
      <c r="E578" s="35" t="n">
        <v>0.2182877548950535</v>
      </c>
      <c r="F578" s="35" t="n">
        <v>0.2182877548950535</v>
      </c>
      <c r="G578" s="35" t="n">
        <v>0.2182877548950535</v>
      </c>
      <c r="H578" s="35" t="n">
        <v>0.1483444417126849</v>
      </c>
      <c r="I578" s="35" t="n">
        <v>0.1055429292798031</v>
      </c>
      <c r="J578" s="35" t="n">
        <v>0.1055429292797934</v>
      </c>
      <c r="K578" s="35" t="n">
        <v>0.1055429292797999</v>
      </c>
      <c r="L578" s="35" t="n">
        <v>-0.1124467339631601</v>
      </c>
      <c r="M578" s="35" t="n">
        <v>-0.1933624882124872</v>
      </c>
      <c r="N578" s="35" t="n">
        <v>-0.1933624882124742</v>
      </c>
      <c r="O578" s="35" t="n">
        <v>-0.1933624882124742</v>
      </c>
      <c r="P578" s="35" t="n">
        <v>-0.3013126674620216</v>
      </c>
      <c r="Q578" s="35" t="n">
        <v>-0.4052217533977232</v>
      </c>
      <c r="R578" s="35" t="n">
        <v>-0.4052217533977232</v>
      </c>
      <c r="S578" s="35" t="n">
        <v>-0.4052217533977297</v>
      </c>
      <c r="T578" s="35" t="n">
        <v>-0.4514838665165245</v>
      </c>
      <c r="U578" s="35" t="n">
        <v>-0.4280936202000636</v>
      </c>
      <c r="V578" s="35" t="n">
        <v>-0.4489522198381799</v>
      </c>
      <c r="W578" s="35" t="n">
        <v>-0.4489522198381733</v>
      </c>
      <c r="X578" s="35" t="n">
        <v>-0.4489522198381538</v>
      </c>
      <c r="Y578" s="35" t="n">
        <v>-0.4489522198381799</v>
      </c>
      <c r="Z578" s="35" t="n">
        <v>-0.4489522198381897</v>
      </c>
      <c r="AA578" s="35" t="n">
        <v>-0.4489522198381897</v>
      </c>
      <c r="AB578" s="35" t="n">
        <v>-0.4489522198381897</v>
      </c>
      <c r="AC578" s="35" t="n">
        <v>-0.4489522198381897</v>
      </c>
      <c r="AD578" s="35" t="n">
        <v>-0.4489522198381897</v>
      </c>
      <c r="AE578" s="35" t="n">
        <v>0</v>
      </c>
      <c r="AF578" s="35" t="n">
        <v>0</v>
      </c>
      <c r="AG578" s="36" t="n">
        <v>0</v>
      </c>
    </row>
    <row r="579" ht="15.75" customHeight="1" s="34">
      <c r="A579" s="21" t="inlineStr">
        <is>
          <t>South Dakota</t>
        </is>
      </c>
      <c r="B579" s="22" t="inlineStr">
        <is>
          <t>LULUCF - Forest Carbon Flux - Litter</t>
        </is>
      </c>
      <c r="C579" s="37" t="n">
        <v>0.1899090364033856</v>
      </c>
      <c r="D579" s="37" t="n">
        <v>0.1899090364033921</v>
      </c>
      <c r="E579" s="37" t="n">
        <v>0.1899090364033986</v>
      </c>
      <c r="F579" s="37" t="n">
        <v>0.1899090364033953</v>
      </c>
      <c r="G579" s="37" t="n">
        <v>0.1899090364033953</v>
      </c>
      <c r="H579" s="37" t="n">
        <v>0.08421284680116159</v>
      </c>
      <c r="I579" s="37" t="n">
        <v>-0.01972243841258514</v>
      </c>
      <c r="J579" s="37" t="n">
        <v>-0.01972243841258514</v>
      </c>
      <c r="K579" s="37" t="n">
        <v>-0.01972243841259165</v>
      </c>
      <c r="L579" s="37" t="n">
        <v>-0.01870793141822968</v>
      </c>
      <c r="M579" s="37" t="n">
        <v>-0.01833136890161757</v>
      </c>
      <c r="N579" s="37" t="n">
        <v>-0.01833136890161106</v>
      </c>
      <c r="O579" s="37" t="n">
        <v>-0.01833136890161757</v>
      </c>
      <c r="P579" s="37" t="n">
        <v>-0.2096601471339623</v>
      </c>
      <c r="Q579" s="37" t="n">
        <v>-0.4293294093102785</v>
      </c>
      <c r="R579" s="37" t="n">
        <v>-0.4293294093102947</v>
      </c>
      <c r="S579" s="37" t="n">
        <v>-0.429329409310285</v>
      </c>
      <c r="T579" s="37" t="n">
        <v>-0.4293294093102785</v>
      </c>
      <c r="U579" s="37" t="n">
        <v>-0.2163094718334507</v>
      </c>
      <c r="V579" s="37" t="n">
        <v>-0.0142706924684101</v>
      </c>
      <c r="W579" s="37" t="n">
        <v>-0.01427069246841335</v>
      </c>
      <c r="X579" s="37" t="n">
        <v>-0.01427069246840358</v>
      </c>
      <c r="Y579" s="37" t="n">
        <v>-0.01427069246841661</v>
      </c>
      <c r="Z579" s="37" t="n">
        <v>-0.0142706924684101</v>
      </c>
      <c r="AA579" s="37" t="n">
        <v>-0.0142706924684101</v>
      </c>
      <c r="AB579" s="37" t="n">
        <v>-0.0142706924684101</v>
      </c>
      <c r="AC579" s="37" t="n">
        <v>-0.0142706924684101</v>
      </c>
      <c r="AD579" s="37" t="n">
        <v>-0.0142706924684101</v>
      </c>
      <c r="AE579" s="37" t="n">
        <v>0</v>
      </c>
      <c r="AF579" s="37" t="n">
        <v>0</v>
      </c>
      <c r="AG579" s="38" t="n">
        <v>0</v>
      </c>
    </row>
    <row r="580" ht="15.75" customHeight="1" s="34">
      <c r="A580" s="17" t="inlineStr">
        <is>
          <t>South Dakota</t>
        </is>
      </c>
      <c r="B580" s="18" t="inlineStr">
        <is>
          <t>LULUCF - Forest Carbon Flux - Soil Organic Carbon</t>
        </is>
      </c>
      <c r="C580" s="35" t="n">
        <v>-0.05557130674803782</v>
      </c>
      <c r="D580" s="35" t="n">
        <v>-0.05557130674801176</v>
      </c>
      <c r="E580" s="35" t="n">
        <v>-0.05557130674803782</v>
      </c>
      <c r="F580" s="35" t="n">
        <v>-0.05557130674814204</v>
      </c>
      <c r="G580" s="35" t="n">
        <v>-0.05557130674803782</v>
      </c>
      <c r="H580" s="35" t="n">
        <v>-0.2325195724361488</v>
      </c>
      <c r="I580" s="35" t="n">
        <v>-0.4065198701914051</v>
      </c>
      <c r="J580" s="35" t="n">
        <v>-0.4065198701914051</v>
      </c>
      <c r="K580" s="35" t="n">
        <v>-0.4065198701913009</v>
      </c>
      <c r="L580" s="35" t="n">
        <v>-0.2807771850207648</v>
      </c>
      <c r="M580" s="35" t="n">
        <v>-0.2341042865212183</v>
      </c>
      <c r="N580" s="35" t="n">
        <v>-0.2341042865212444</v>
      </c>
      <c r="O580" s="35" t="n">
        <v>-0.2341042865211923</v>
      </c>
      <c r="P580" s="35" t="n">
        <v>-2.07221322842297</v>
      </c>
      <c r="Q580" s="35" t="n">
        <v>-4.188979591375241</v>
      </c>
      <c r="R580" s="35" t="n">
        <v>-4.188979591375215</v>
      </c>
      <c r="S580" s="35" t="n">
        <v>-4.188979591375189</v>
      </c>
      <c r="T580" s="35" t="n">
        <v>-4.188979591375241</v>
      </c>
      <c r="U580" s="35" t="n">
        <v>-2.578676894434328</v>
      </c>
      <c r="V580" s="35" t="n">
        <v>-1.206965523074174</v>
      </c>
      <c r="W580" s="35" t="n">
        <v>-1.206965523074357</v>
      </c>
      <c r="X580" s="35" t="n">
        <v>-1.206965523074044</v>
      </c>
      <c r="Y580" s="35" t="n">
        <v>-1.206965523074305</v>
      </c>
      <c r="Z580" s="35" t="n">
        <v>-1.2069655230742</v>
      </c>
      <c r="AA580" s="35" t="n">
        <v>-1.2069655230742</v>
      </c>
      <c r="AB580" s="35" t="n">
        <v>-1.2069655230742</v>
      </c>
      <c r="AC580" s="35" t="n">
        <v>-1.2069655230742</v>
      </c>
      <c r="AD580" s="35" t="n">
        <v>-1.2069655230742</v>
      </c>
      <c r="AE580" s="35" t="n">
        <v>0</v>
      </c>
      <c r="AF580" s="35" t="n">
        <v>0</v>
      </c>
      <c r="AG580" s="36" t="n">
        <v>0</v>
      </c>
    </row>
    <row r="581" ht="15.75" customHeight="1" s="34">
      <c r="A581" s="21" t="inlineStr">
        <is>
          <t>South Dakota</t>
        </is>
      </c>
      <c r="B581" s="22" t="inlineStr">
        <is>
          <t>LULUCF - Forest Carbon Flux - Total wood products and landfills</t>
        </is>
      </c>
      <c r="C581" s="37" t="n">
        <v>-0.6401148810549719</v>
      </c>
      <c r="D581" s="37" t="n">
        <v>-0.6401148810549719</v>
      </c>
      <c r="E581" s="37" t="n">
        <v>-0.6401148810549719</v>
      </c>
      <c r="F581" s="37" t="n">
        <v>-0.1546636374899951</v>
      </c>
      <c r="G581" s="37" t="n">
        <v>-0.1546636374899951</v>
      </c>
      <c r="H581" s="37" t="n">
        <v>-0.1546636374899951</v>
      </c>
      <c r="I581" s="37" t="n">
        <v>-0.1546636374899951</v>
      </c>
      <c r="J581" s="37" t="n">
        <v>-0.1546636374899951</v>
      </c>
      <c r="K581" s="37" t="n">
        <v>-0.1546636374899951</v>
      </c>
      <c r="L581" s="37" t="n">
        <v>-0.1546636374899951</v>
      </c>
      <c r="M581" s="37" t="n">
        <v>-0.1546636374899951</v>
      </c>
      <c r="N581" s="37" t="n">
        <v>-0.1546636374899951</v>
      </c>
      <c r="O581" s="37" t="n">
        <v>-0.1546636374899951</v>
      </c>
      <c r="P581" s="37" t="n">
        <v>-0.1546636374899951</v>
      </c>
      <c r="Q581" s="37" t="n">
        <v>-0.1546636374899951</v>
      </c>
      <c r="R581" s="37" t="n">
        <v>-0.1546636374899951</v>
      </c>
      <c r="S581" s="37" t="n">
        <v>-0.1546636374899951</v>
      </c>
      <c r="T581" s="37" t="n">
        <v>-0.1546636374899951</v>
      </c>
      <c r="U581" s="37" t="n">
        <v>-0.1546636374899951</v>
      </c>
      <c r="V581" s="37" t="n">
        <v>-0.1546636374899951</v>
      </c>
      <c r="W581" s="37" t="n">
        <v>-0.1546636374899951</v>
      </c>
      <c r="X581" s="37" t="n">
        <v>-0.1546636374899951</v>
      </c>
      <c r="Y581" s="37" t="n">
        <v>-0.1546636374899951</v>
      </c>
      <c r="Z581" s="37" t="n">
        <v>-0.1546636374899951</v>
      </c>
      <c r="AA581" s="37" t="n">
        <v>-0.1546636374899951</v>
      </c>
      <c r="AB581" s="37" t="n">
        <v>-0.1546636374899951</v>
      </c>
      <c r="AC581" s="37" t="n">
        <v>-0.1546636374899951</v>
      </c>
      <c r="AD581" s="37" t="n">
        <v>-0.1546636374899951</v>
      </c>
      <c r="AE581" s="37" t="n">
        <v>0</v>
      </c>
      <c r="AF581" s="37" t="n">
        <v>0</v>
      </c>
      <c r="AG581" s="38" t="n">
        <v>0</v>
      </c>
    </row>
    <row r="582" ht="15.75" customHeight="1" s="34">
      <c r="A582" s="17" t="inlineStr">
        <is>
          <t>South Dakota</t>
        </is>
      </c>
      <c r="B582" s="18" t="inlineStr">
        <is>
          <t>LULUCF - Urban Trees</t>
        </is>
      </c>
      <c r="C582" s="35" t="n">
        <v>-0.04034184</v>
      </c>
      <c r="D582" s="35" t="n">
        <v>-0.04088813575000001</v>
      </c>
      <c r="E582" s="35" t="n">
        <v>-0.04143443149999999</v>
      </c>
      <c r="F582" s="35" t="n">
        <v>-0.04198072725</v>
      </c>
      <c r="G582" s="35" t="n">
        <v>-0.04252702299999999</v>
      </c>
      <c r="H582" s="35" t="n">
        <v>-0.04307331875</v>
      </c>
      <c r="I582" s="35" t="n">
        <v>-0.04361961449999999</v>
      </c>
      <c r="J582" s="35" t="n">
        <v>-0.04416591024999999</v>
      </c>
      <c r="K582" s="35" t="n">
        <v>-0.04471220599999999</v>
      </c>
      <c r="L582" s="35" t="n">
        <v>-0.04525850174999998</v>
      </c>
      <c r="M582" s="35" t="n">
        <v>-0.0458047975</v>
      </c>
      <c r="N582" s="35" t="n">
        <v>-0.04738159916251299</v>
      </c>
      <c r="O582" s="35" t="n">
        <v>-0.048958400825026</v>
      </c>
      <c r="P582" s="35" t="n">
        <v>-0.050535202487539</v>
      </c>
      <c r="Q582" s="35" t="n">
        <v>-0.052112004150052</v>
      </c>
      <c r="R582" s="35" t="n">
        <v>-0.05368880581256499</v>
      </c>
      <c r="S582" s="35" t="n">
        <v>-0.055265607475078</v>
      </c>
      <c r="T582" s="35" t="n">
        <v>-0.056842409137591</v>
      </c>
      <c r="U582" s="35" t="n">
        <v>-0.05841921080010401</v>
      </c>
      <c r="V582" s="35" t="n">
        <v>-0.059996012462617</v>
      </c>
      <c r="W582" s="35" t="n">
        <v>-0.06157281412512999</v>
      </c>
      <c r="X582" s="35" t="n">
        <v>-0.06314961578764285</v>
      </c>
      <c r="Y582" s="35" t="n">
        <v>-0.06472641745015577</v>
      </c>
      <c r="Z582" s="35" t="n">
        <v>-0.06630321911266868</v>
      </c>
      <c r="AA582" s="35" t="n">
        <v>-0.06788002077518199</v>
      </c>
      <c r="AB582" s="35" t="n">
        <v>-0.06945682243769491</v>
      </c>
      <c r="AC582" s="35" t="n">
        <v>-0.07103362410020782</v>
      </c>
      <c r="AD582" s="35" t="n">
        <v>-0.07261042576272073</v>
      </c>
      <c r="AE582" s="35" t="n">
        <v>0</v>
      </c>
      <c r="AF582" s="35" t="n">
        <v>0</v>
      </c>
      <c r="AG582" s="36" t="n">
        <v>0</v>
      </c>
    </row>
    <row r="583" ht="15.75" customHeight="1" s="34">
      <c r="A583" s="21" t="inlineStr">
        <is>
          <t>South Dakota</t>
        </is>
      </c>
      <c r="B583" s="22" t="inlineStr">
        <is>
          <t>LULUCF - Landfilled Yard Trimmings and Food Scraps</t>
        </is>
      </c>
      <c r="C583" s="37" t="n">
        <v>-0.0641076390298437</v>
      </c>
      <c r="D583" s="37" t="n">
        <v>-0.06043924648569948</v>
      </c>
      <c r="E583" s="37" t="n">
        <v>-0.05977341919414853</v>
      </c>
      <c r="F583" s="37" t="n">
        <v>-0.05224053548576216</v>
      </c>
      <c r="G583" s="37" t="n">
        <v>-0.04597444951263053</v>
      </c>
      <c r="H583" s="37" t="n">
        <v>-0.03765485655333798</v>
      </c>
      <c r="I583" s="37" t="n">
        <v>-0.03044086078090278</v>
      </c>
      <c r="J583" s="37" t="n">
        <v>-0.03193717667586753</v>
      </c>
      <c r="K583" s="37" t="n">
        <v>-0.0311666106394948</v>
      </c>
      <c r="L583" s="37" t="n">
        <v>-0.02864823957370936</v>
      </c>
      <c r="M583" s="37" t="n">
        <v>-0.02904310090576418</v>
      </c>
      <c r="N583" s="37" t="n">
        <v>-0.02951460094390242</v>
      </c>
      <c r="O583" s="37" t="n">
        <v>-0.02984799634180125</v>
      </c>
      <c r="P583" s="37" t="n">
        <v>-0.02549666736046011</v>
      </c>
      <c r="Q583" s="37" t="n">
        <v>-0.02509375129169827</v>
      </c>
      <c r="R583" s="37" t="n">
        <v>-0.02523518380150862</v>
      </c>
      <c r="S583" s="37" t="n">
        <v>-0.02516665136107919</v>
      </c>
      <c r="T583" s="37" t="n">
        <v>-0.02401872664170085</v>
      </c>
      <c r="U583" s="37" t="n">
        <v>-0.02359841016674929</v>
      </c>
      <c r="V583" s="37" t="n">
        <v>-0.02697417299523335</v>
      </c>
      <c r="W583" s="37" t="n">
        <v>-0.02858750231457269</v>
      </c>
      <c r="X583" s="37" t="n">
        <v>-0.02828863054337426</v>
      </c>
      <c r="Y583" s="37" t="n">
        <v>-0.02818841658519657</v>
      </c>
      <c r="Z583" s="37" t="n">
        <v>-0.02702592494486582</v>
      </c>
      <c r="AA583" s="37" t="n">
        <v>-0.02697001201100906</v>
      </c>
      <c r="AB583" s="37" t="n">
        <v>-0.02706533591871206</v>
      </c>
      <c r="AC583" s="37" t="n">
        <v>-0.02713971314351016</v>
      </c>
      <c r="AD583" s="37" t="n">
        <v>-0.02729235725207767</v>
      </c>
      <c r="AE583" s="37" t="n">
        <v>0</v>
      </c>
      <c r="AF583" s="37" t="n">
        <v>0</v>
      </c>
      <c r="AG583" s="38" t="n">
        <v>0</v>
      </c>
    </row>
    <row r="584" ht="15.75" customHeight="1" s="34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35" t="n">
        <v>-0.004913682382946544</v>
      </c>
      <c r="D584" s="35" t="n">
        <v>-0.004560317866684906</v>
      </c>
      <c r="E584" s="35" t="n">
        <v>-0.004492530607503885</v>
      </c>
      <c r="F584" s="35" t="n">
        <v>-0.003527391778096266</v>
      </c>
      <c r="G584" s="35" t="n">
        <v>-0.002834725662851442</v>
      </c>
      <c r="H584" s="35" t="n">
        <v>-0.001945483095533731</v>
      </c>
      <c r="I584" s="35" t="n">
        <v>-0.001160879974731548</v>
      </c>
      <c r="J584" s="35" t="n">
        <v>-0.001146737356030125</v>
      </c>
      <c r="K584" s="35" t="n">
        <v>-0.0011680996173928</v>
      </c>
      <c r="L584" s="35" t="n">
        <v>-0.0009753862285588776</v>
      </c>
      <c r="M584" s="35" t="n">
        <v>-0.0009983549104983923</v>
      </c>
      <c r="N584" s="35" t="n">
        <v>-0.001217580192111098</v>
      </c>
      <c r="O584" s="35" t="n">
        <v>-0.001382669767435052</v>
      </c>
      <c r="P584" s="35" t="n">
        <v>-0.0009213888805080803</v>
      </c>
      <c r="Q584" s="35" t="n">
        <v>-0.0007790925259996346</v>
      </c>
      <c r="R584" s="35" t="n">
        <v>-0.000957658315154821</v>
      </c>
      <c r="S584" s="35" t="n">
        <v>-0.001091362154310476</v>
      </c>
      <c r="T584" s="35" t="n">
        <v>-0.001107263932245194</v>
      </c>
      <c r="U584" s="35" t="n">
        <v>-0.001178639392109005</v>
      </c>
      <c r="V584" s="35" t="n">
        <v>-0.001548751016673537</v>
      </c>
      <c r="W584" s="35" t="n">
        <v>-0.00176247045038117</v>
      </c>
      <c r="X584" s="35" t="n">
        <v>-0.001812557684046347</v>
      </c>
      <c r="Y584" s="35" t="n">
        <v>-0.001867935508600989</v>
      </c>
      <c r="Z584" s="35" t="n">
        <v>-0.0018005701601025</v>
      </c>
      <c r="AA584" s="35" t="n">
        <v>-0.001815145329637758</v>
      </c>
      <c r="AB584" s="35" t="n">
        <v>-0.001848721738205796</v>
      </c>
      <c r="AC584" s="35" t="n">
        <v>-0.001886206751609488</v>
      </c>
      <c r="AD584" s="35" t="n">
        <v>-0.001924711359862546</v>
      </c>
      <c r="AE584" s="35" t="n">
        <v>0</v>
      </c>
      <c r="AF584" s="35" t="n">
        <v>0</v>
      </c>
      <c r="AG584" s="36" t="n">
        <v>0</v>
      </c>
    </row>
    <row r="585" ht="15.75" customHeight="1" s="34">
      <c r="A585" s="21" t="inlineStr">
        <is>
          <t>South Dakota</t>
        </is>
      </c>
      <c r="B585" s="22" t="inlineStr">
        <is>
          <t>LULUCF - Landfilled Yard Trimmings and Food Scraps - Leaves</t>
        </is>
      </c>
      <c r="C585" s="37" t="n">
        <v>-0.02684945873322963</v>
      </c>
      <c r="D585" s="37" t="n">
        <v>-0.02561655732158463</v>
      </c>
      <c r="E585" s="37" t="n">
        <v>-0.02522421861958566</v>
      </c>
      <c r="F585" s="37" t="n">
        <v>-0.02202172389120873</v>
      </c>
      <c r="G585" s="37" t="n">
        <v>-0.01951797684765349</v>
      </c>
      <c r="H585" s="37" t="n">
        <v>-0.01630333512612697</v>
      </c>
      <c r="I585" s="37" t="n">
        <v>-0.01329485837589132</v>
      </c>
      <c r="J585" s="37" t="n">
        <v>-0.01260522993664752</v>
      </c>
      <c r="K585" s="37" t="n">
        <v>-0.01207322000129538</v>
      </c>
      <c r="L585" s="37" t="n">
        <v>-0.010920073192063</v>
      </c>
      <c r="M585" s="37" t="n">
        <v>-0.01045110385242331</v>
      </c>
      <c r="N585" s="37" t="n">
        <v>-0.01064215481909622</v>
      </c>
      <c r="O585" s="37" t="n">
        <v>-0.01073960139988289</v>
      </c>
      <c r="P585" s="37" t="n">
        <v>-0.008936519042329772</v>
      </c>
      <c r="Q585" s="37" t="n">
        <v>-0.008080795236250386</v>
      </c>
      <c r="R585" s="37" t="n">
        <v>-0.008304847931398664</v>
      </c>
      <c r="S585" s="37" t="n">
        <v>-0.008396080426254969</v>
      </c>
      <c r="T585" s="37" t="n">
        <v>-0.007981624213446043</v>
      </c>
      <c r="U585" s="37" t="n">
        <v>-0.007909305210468176</v>
      </c>
      <c r="V585" s="37" t="n">
        <v>-0.009374821168368914</v>
      </c>
      <c r="W585" s="37" t="n">
        <v>-0.0101168292482202</v>
      </c>
      <c r="X585" s="37" t="n">
        <v>-0.0100927767962818</v>
      </c>
      <c r="Y585" s="37" t="n">
        <v>-0.01013328024328827</v>
      </c>
      <c r="Z585" s="37" t="n">
        <v>-0.009599288009068193</v>
      </c>
      <c r="AA585" s="37" t="n">
        <v>-0.009499911059549049</v>
      </c>
      <c r="AB585" s="37" t="n">
        <v>-0.009519658236766475</v>
      </c>
      <c r="AC585" s="37" t="n">
        <v>-0.00958045865710638</v>
      </c>
      <c r="AD585" s="37" t="n">
        <v>-0.00966510488430678</v>
      </c>
      <c r="AE585" s="37" t="n">
        <v>0</v>
      </c>
      <c r="AF585" s="37" t="n">
        <v>0</v>
      </c>
      <c r="AG585" s="38" t="n">
        <v>0</v>
      </c>
    </row>
    <row r="586" ht="15.75" customHeight="1" s="34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35" t="n">
        <v>-0.0265533124258519</v>
      </c>
      <c r="D586" s="35" t="n">
        <v>-0.025253768213927</v>
      </c>
      <c r="E586" s="35" t="n">
        <v>-0.02482285656634139</v>
      </c>
      <c r="F586" s="35" t="n">
        <v>-0.02149747082380342</v>
      </c>
      <c r="G586" s="35" t="n">
        <v>-0.01889776528888574</v>
      </c>
      <c r="H586" s="35" t="n">
        <v>-0.0155700464255498</v>
      </c>
      <c r="I586" s="35" t="n">
        <v>-0.01246036857277088</v>
      </c>
      <c r="J586" s="35" t="n">
        <v>-0.01174525478845438</v>
      </c>
      <c r="K586" s="35" t="n">
        <v>-0.01119393212586921</v>
      </c>
      <c r="L586" s="35" t="n">
        <v>-0.01000368978969853</v>
      </c>
      <c r="M586" s="35" t="n">
        <v>-0.009520521248709276</v>
      </c>
      <c r="N586" s="35" t="n">
        <v>-0.009718391667601774</v>
      </c>
      <c r="O586" s="35" t="n">
        <v>-0.009819669914828674</v>
      </c>
      <c r="P586" s="35" t="n">
        <v>-0.00796263913264977</v>
      </c>
      <c r="Q586" s="35" t="n">
        <v>-0.007084860739512502</v>
      </c>
      <c r="R586" s="35" t="n">
        <v>-0.007303986031443174</v>
      </c>
      <c r="S586" s="35" t="n">
        <v>-0.007398606385539684</v>
      </c>
      <c r="T586" s="35" t="n">
        <v>-0.007019482984298577</v>
      </c>
      <c r="U586" s="35" t="n">
        <v>-0.006960703865714359</v>
      </c>
      <c r="V586" s="35" t="n">
        <v>-0.008342180982717631</v>
      </c>
      <c r="W586" s="35" t="n">
        <v>-0.009045893855691342</v>
      </c>
      <c r="X586" s="35" t="n">
        <v>-0.009031985073948456</v>
      </c>
      <c r="Y586" s="35" t="n">
        <v>-0.009078424909326675</v>
      </c>
      <c r="Z586" s="35" t="n">
        <v>-0.008586663679665207</v>
      </c>
      <c r="AA586" s="35" t="n">
        <v>-0.008501853585930537</v>
      </c>
      <c r="AB586" s="35" t="n">
        <v>-0.008528498434568235</v>
      </c>
      <c r="AC586" s="35" t="n">
        <v>-0.008593474741036345</v>
      </c>
      <c r="AD586" s="35" t="n">
        <v>-0.008680665098511762</v>
      </c>
      <c r="AE586" s="35" t="n">
        <v>0</v>
      </c>
      <c r="AF586" s="35" t="n">
        <v>0</v>
      </c>
      <c r="AG586" s="36" t="n">
        <v>0</v>
      </c>
    </row>
    <row r="587" ht="15.75" customHeight="1" s="34">
      <c r="A587" s="21" t="inlineStr">
        <is>
          <t>South Dakota</t>
        </is>
      </c>
      <c r="B587" s="22" t="inlineStr">
        <is>
          <t>LULUCF - Landfilled Yard Trimmings and Food Scraps - Landfilled Food Scraps</t>
        </is>
      </c>
      <c r="C587" s="37" t="n">
        <v>-0.005791185487815637</v>
      </c>
      <c r="D587" s="37" t="n">
        <v>-0.005008603083502945</v>
      </c>
      <c r="E587" s="37" t="n">
        <v>-0.005233813400717596</v>
      </c>
      <c r="F587" s="37" t="n">
        <v>-0.005193948992653747</v>
      </c>
      <c r="G587" s="37" t="n">
        <v>-0.004723981713239856</v>
      </c>
      <c r="H587" s="37" t="n">
        <v>-0.003835991906127475</v>
      </c>
      <c r="I587" s="37" t="n">
        <v>-0.003524753857509026</v>
      </c>
      <c r="J587" s="37" t="n">
        <v>-0.006439954594735511</v>
      </c>
      <c r="K587" s="37" t="n">
        <v>-0.00673135889493741</v>
      </c>
      <c r="L587" s="37" t="n">
        <v>-0.006749090363388959</v>
      </c>
      <c r="M587" s="37" t="n">
        <v>-0.008073120894133198</v>
      </c>
      <c r="N587" s="37" t="n">
        <v>-0.007936474265093323</v>
      </c>
      <c r="O587" s="37" t="n">
        <v>-0.00790605525965463</v>
      </c>
      <c r="P587" s="37" t="n">
        <v>-0.007676120304972485</v>
      </c>
      <c r="Q587" s="37" t="n">
        <v>-0.00914900278993575</v>
      </c>
      <c r="R587" s="37" t="n">
        <v>-0.008668691523511962</v>
      </c>
      <c r="S587" s="37" t="n">
        <v>-0.008280602394974067</v>
      </c>
      <c r="T587" s="37" t="n">
        <v>-0.007910355511711032</v>
      </c>
      <c r="U587" s="37" t="n">
        <v>-0.007549761698457748</v>
      </c>
      <c r="V587" s="37" t="n">
        <v>-0.007708419827473269</v>
      </c>
      <c r="W587" s="37" t="n">
        <v>-0.007662308760279979</v>
      </c>
      <c r="X587" s="37" t="n">
        <v>-0.007351310989097655</v>
      </c>
      <c r="Y587" s="37" t="n">
        <v>-0.00710877592398063</v>
      </c>
      <c r="Z587" s="37" t="n">
        <v>-0.007039403096029923</v>
      </c>
      <c r="AA587" s="37" t="n">
        <v>-0.00715310203589171</v>
      </c>
      <c r="AB587" s="37" t="n">
        <v>-0.007168457509171554</v>
      </c>
      <c r="AC587" s="37" t="n">
        <v>-0.007079572993757949</v>
      </c>
      <c r="AD587" s="37" t="n">
        <v>-0.007021875909396584</v>
      </c>
      <c r="AE587" s="37" t="n">
        <v>0</v>
      </c>
      <c r="AF587" s="37" t="n">
        <v>0</v>
      </c>
      <c r="AG587" s="38" t="n">
        <v>0</v>
      </c>
    </row>
    <row r="588" ht="15.75" customHeight="1" s="34">
      <c r="A588" s="17" t="inlineStr">
        <is>
          <t>South Dakota</t>
        </is>
      </c>
      <c r="B588" s="18" t="inlineStr">
        <is>
          <t>LULUCF - Forest Fires</t>
        </is>
      </c>
      <c r="C588" s="35" t="n">
        <v>0</v>
      </c>
      <c r="D588" s="35" t="n">
        <v>0</v>
      </c>
      <c r="E588" s="35" t="n">
        <v>0</v>
      </c>
      <c r="F588" s="35" t="n">
        <v>0</v>
      </c>
      <c r="G588" s="35" t="n">
        <v>0</v>
      </c>
      <c r="H588" s="35" t="n">
        <v>0</v>
      </c>
      <c r="I588" s="35" t="n">
        <v>0</v>
      </c>
      <c r="J588" s="35" t="n">
        <v>0</v>
      </c>
      <c r="K588" s="35" t="n">
        <v>0</v>
      </c>
      <c r="L588" s="35" t="n">
        <v>0</v>
      </c>
      <c r="M588" s="35" t="n">
        <v>0</v>
      </c>
      <c r="N588" s="35" t="n">
        <v>0</v>
      </c>
      <c r="O588" s="35" t="n">
        <v>0</v>
      </c>
      <c r="P588" s="35" t="n">
        <v>0</v>
      </c>
      <c r="Q588" s="35" t="n">
        <v>0</v>
      </c>
      <c r="R588" s="35" t="n">
        <v>0</v>
      </c>
      <c r="S588" s="35" t="n">
        <v>0</v>
      </c>
      <c r="T588" s="35" t="n">
        <v>0</v>
      </c>
      <c r="U588" s="35" t="n">
        <v>0</v>
      </c>
      <c r="V588" s="35" t="n">
        <v>0</v>
      </c>
      <c r="W588" s="35" t="n">
        <v>0</v>
      </c>
      <c r="X588" s="35" t="n">
        <v>0</v>
      </c>
      <c r="Y588" s="35" t="n">
        <v>0</v>
      </c>
      <c r="Z588" s="35" t="n">
        <v>0</v>
      </c>
      <c r="AA588" s="35" t="n">
        <v>0</v>
      </c>
      <c r="AB588" s="35" t="n">
        <v>0</v>
      </c>
      <c r="AC588" s="35" t="n">
        <v>0</v>
      </c>
      <c r="AD588" s="35" t="n">
        <v>0</v>
      </c>
      <c r="AE588" s="35" t="n">
        <v>0</v>
      </c>
      <c r="AF588" s="35" t="n">
        <v>0</v>
      </c>
      <c r="AG588" s="36" t="n">
        <v>0</v>
      </c>
    </row>
    <row r="589" ht="15.75" customHeight="1" s="34">
      <c r="A589" s="17" t="inlineStr">
        <is>
          <t>South Dakota</t>
        </is>
      </c>
      <c r="B589" s="18" t="inlineStr">
        <is>
          <t>LULUCF - Agricultural Soil Carbon Flux</t>
        </is>
      </c>
      <c r="C589" s="35" t="n">
        <v>2.251787811415523</v>
      </c>
      <c r="D589" s="35" t="n">
        <v>-0.1419238367032898</v>
      </c>
      <c r="E589" s="35" t="n">
        <v>-0.6616807460288925</v>
      </c>
      <c r="F589" s="35" t="n">
        <v>2.292866941854903</v>
      </c>
      <c r="G589" s="35" t="n">
        <v>-3.681250017263257</v>
      </c>
      <c r="H589" s="35" t="n">
        <v>0.6252592859925475</v>
      </c>
      <c r="I589" s="35" t="n">
        <v>-2.242683875309857</v>
      </c>
      <c r="J589" s="35" t="n">
        <v>0.7042226707382568</v>
      </c>
      <c r="K589" s="35" t="n">
        <v>-3.202744236379746</v>
      </c>
      <c r="L589" s="35" t="n">
        <v>-0.6217649675729027</v>
      </c>
      <c r="M589" s="35" t="n">
        <v>-8.443540739753864</v>
      </c>
      <c r="N589" s="35" t="n">
        <v>-2.954663069373322</v>
      </c>
      <c r="O589" s="35" t="n">
        <v>-3.673753695371179</v>
      </c>
      <c r="P589" s="35" t="n">
        <v>-2.680923544315895</v>
      </c>
      <c r="Q589" s="35" t="n">
        <v>-1.219532897485299</v>
      </c>
      <c r="R589" s="35" t="n">
        <v>-0.2848779440641108</v>
      </c>
      <c r="S589" s="35" t="n">
        <v>-3.515623746010685</v>
      </c>
      <c r="T589" s="35" t="n">
        <v>0.4640537223847547</v>
      </c>
      <c r="U589" s="35" t="n">
        <v>-0.8867161297040821</v>
      </c>
      <c r="V589" s="35" t="n">
        <v>-0.2230016142146722</v>
      </c>
      <c r="W589" s="35" t="n">
        <v>0.1102604591828969</v>
      </c>
      <c r="X589" s="35" t="n">
        <v>-1.71434036755485</v>
      </c>
      <c r="Y589" s="35" t="n">
        <v>-5.915386489262452</v>
      </c>
      <c r="Z589" s="35" t="n">
        <v>-4.765536239700471</v>
      </c>
      <c r="AA589" s="35" t="n">
        <v>-5.738302288225706</v>
      </c>
      <c r="AB589" s="35" t="n">
        <v>-6.711068336751357</v>
      </c>
      <c r="AC589" s="35" t="n">
        <v>-7.683834385276592</v>
      </c>
      <c r="AD589" s="35" t="n">
        <v>-8.656600433802243</v>
      </c>
      <c r="AE589" s="35" t="n">
        <v>-8.656600433802243</v>
      </c>
      <c r="AF589" s="35" t="n">
        <v>-8.656600433802243</v>
      </c>
      <c r="AG589" s="36" t="n">
        <v>-8.656600433802243</v>
      </c>
    </row>
    <row r="590" ht="15.75" customHeight="1" s="34">
      <c r="A590" s="17" t="inlineStr">
        <is>
          <t>Tennessee</t>
        </is>
      </c>
      <c r="B590" s="18" t="inlineStr">
        <is>
          <t>LULUCF - Forest Carbon Flux - Aboveground Biomass</t>
        </is>
      </c>
      <c r="C590" s="35" t="n">
        <v>-34.78388119875783</v>
      </c>
      <c r="D590" s="35" t="n">
        <v>-34.78388119875658</v>
      </c>
      <c r="E590" s="35" t="n">
        <v>-34.783881198757</v>
      </c>
      <c r="F590" s="35" t="n">
        <v>-34.78388119875741</v>
      </c>
      <c r="G590" s="35" t="n">
        <v>-34.783881198757</v>
      </c>
      <c r="H590" s="35" t="n">
        <v>-34.78388119875763</v>
      </c>
      <c r="I590" s="35" t="n">
        <v>-34.78388119875679</v>
      </c>
      <c r="J590" s="35" t="n">
        <v>-34.78388119875783</v>
      </c>
      <c r="K590" s="35" t="n">
        <v>-14.93617870311084</v>
      </c>
      <c r="L590" s="35" t="n">
        <v>-10.69424061479221</v>
      </c>
      <c r="M590" s="35" t="n">
        <v>-10.69424061479179</v>
      </c>
      <c r="N590" s="35" t="n">
        <v>-10.694240614792</v>
      </c>
      <c r="O590" s="35" t="n">
        <v>-11.11685144047772</v>
      </c>
      <c r="P590" s="35" t="n">
        <v>-12.22766160784744</v>
      </c>
      <c r="Q590" s="35" t="n">
        <v>-12.22766160784765</v>
      </c>
      <c r="R590" s="35" t="n">
        <v>-12.22766160784681</v>
      </c>
      <c r="S590" s="35" t="n">
        <v>-12.22766160784744</v>
      </c>
      <c r="T590" s="35" t="n">
        <v>-9.097954037271771</v>
      </c>
      <c r="U590" s="35" t="n">
        <v>-3.705433566436265</v>
      </c>
      <c r="V590" s="35" t="n">
        <v>-3.705433566435639</v>
      </c>
      <c r="W590" s="35" t="n">
        <v>-3.705433566435639</v>
      </c>
      <c r="X590" s="35" t="n">
        <v>-3.705433566435639</v>
      </c>
      <c r="Y590" s="35" t="n">
        <v>-3.705433566435014</v>
      </c>
      <c r="Z590" s="35" t="n">
        <v>-3.705433566436056</v>
      </c>
      <c r="AA590" s="35" t="n">
        <v>-3.705433566436056</v>
      </c>
      <c r="AB590" s="35" t="n">
        <v>-3.705433566436056</v>
      </c>
      <c r="AC590" s="35" t="n">
        <v>-3.705433566436056</v>
      </c>
      <c r="AD590" s="35" t="n">
        <v>-3.705433566436056</v>
      </c>
      <c r="AE590" s="35" t="n">
        <v>0</v>
      </c>
      <c r="AF590" s="35" t="n">
        <v>0</v>
      </c>
      <c r="AG590" s="36" t="n">
        <v>0</v>
      </c>
    </row>
    <row r="591" ht="15.75" customHeight="1" s="34">
      <c r="A591" s="21" t="inlineStr">
        <is>
          <t>Tennessee</t>
        </is>
      </c>
      <c r="B591" s="22" t="inlineStr">
        <is>
          <t>LULUCF - Forest Carbon Flux - Belowground Biomass</t>
        </is>
      </c>
      <c r="C591" s="37" t="n">
        <v>-6.635572141116609</v>
      </c>
      <c r="D591" s="37" t="n">
        <v>-6.635572141116791</v>
      </c>
      <c r="E591" s="37" t="n">
        <v>-6.635572141116713</v>
      </c>
      <c r="F591" s="37" t="n">
        <v>-6.635572141116843</v>
      </c>
      <c r="G591" s="37" t="n">
        <v>-6.635572141116635</v>
      </c>
      <c r="H591" s="37" t="n">
        <v>-6.635572141116713</v>
      </c>
      <c r="I591" s="37" t="n">
        <v>-6.635572141116739</v>
      </c>
      <c r="J591" s="37" t="n">
        <v>-6.635572141116687</v>
      </c>
      <c r="K591" s="37" t="n">
        <v>-2.690380183895542</v>
      </c>
      <c r="L591" s="37" t="n">
        <v>-1.847426380527144</v>
      </c>
      <c r="M591" s="37" t="n">
        <v>-1.847426380527092</v>
      </c>
      <c r="N591" s="37" t="n">
        <v>-1.8474263805273</v>
      </c>
      <c r="O591" s="37" t="n">
        <v>-1.969272759766544</v>
      </c>
      <c r="P591" s="37" t="n">
        <v>-2.289539512745132</v>
      </c>
      <c r="Q591" s="37" t="n">
        <v>-2.28953951274508</v>
      </c>
      <c r="R591" s="37" t="n">
        <v>-2.289539512745184</v>
      </c>
      <c r="S591" s="37" t="n">
        <v>-2.289539512745132</v>
      </c>
      <c r="T591" s="37" t="n">
        <v>-1.722407745390498</v>
      </c>
      <c r="U591" s="37" t="n">
        <v>-0.75080850217491</v>
      </c>
      <c r="V591" s="37" t="n">
        <v>-0.7508085021750663</v>
      </c>
      <c r="W591" s="37" t="n">
        <v>-0.7508085021747016</v>
      </c>
      <c r="X591" s="37" t="n">
        <v>-0.7508085021750663</v>
      </c>
      <c r="Y591" s="37" t="n">
        <v>-0.750808502174858</v>
      </c>
      <c r="Z591" s="37" t="n">
        <v>-0.750808502174858</v>
      </c>
      <c r="AA591" s="37" t="n">
        <v>-0.750808502174858</v>
      </c>
      <c r="AB591" s="37" t="n">
        <v>-0.750808502174858</v>
      </c>
      <c r="AC591" s="37" t="n">
        <v>-0.750808502174858</v>
      </c>
      <c r="AD591" s="37" t="n">
        <v>-0.750808502174858</v>
      </c>
      <c r="AE591" s="37" t="n">
        <v>0</v>
      </c>
      <c r="AF591" s="37" t="n">
        <v>0</v>
      </c>
      <c r="AG591" s="38" t="n">
        <v>0</v>
      </c>
    </row>
    <row r="592" ht="15.75" customHeight="1" s="34">
      <c r="A592" s="17" t="inlineStr">
        <is>
          <t>Tennessee</t>
        </is>
      </c>
      <c r="B592" s="18" t="inlineStr">
        <is>
          <t>LULUCF - Forest Carbon Flux - Dead Wood</t>
        </is>
      </c>
      <c r="C592" s="35" t="n">
        <v>-4.591168155374712</v>
      </c>
      <c r="D592" s="35" t="n">
        <v>-4.591168155374712</v>
      </c>
      <c r="E592" s="35" t="n">
        <v>-4.591168155374764</v>
      </c>
      <c r="F592" s="35" t="n">
        <v>-4.591168155374764</v>
      </c>
      <c r="G592" s="35" t="n">
        <v>-4.591168155374764</v>
      </c>
      <c r="H592" s="35" t="n">
        <v>-4.59116815537466</v>
      </c>
      <c r="I592" s="35" t="n">
        <v>-4.591168155374817</v>
      </c>
      <c r="J592" s="35" t="n">
        <v>-4.591168155374764</v>
      </c>
      <c r="K592" s="35" t="n">
        <v>-5.884800950588664</v>
      </c>
      <c r="L592" s="35" t="n">
        <v>-6.1641019048175</v>
      </c>
      <c r="M592" s="35" t="n">
        <v>-6.164101904817551</v>
      </c>
      <c r="N592" s="35" t="n">
        <v>-6.164101904817447</v>
      </c>
      <c r="O592" s="35" t="n">
        <v>-4.885735886080814</v>
      </c>
      <c r="P592" s="35" t="n">
        <v>-1.525618527691165</v>
      </c>
      <c r="Q592" s="35" t="n">
        <v>-1.525618527691478</v>
      </c>
      <c r="R592" s="35" t="n">
        <v>-1.525618527691373</v>
      </c>
      <c r="S592" s="35" t="n">
        <v>-1.525618527691373</v>
      </c>
      <c r="T592" s="35" t="n">
        <v>-1.630530442090162</v>
      </c>
      <c r="U592" s="35" t="n">
        <v>-3.074964975274402</v>
      </c>
      <c r="V592" s="35" t="n">
        <v>-3.074964975274298</v>
      </c>
      <c r="W592" s="35" t="n">
        <v>-3.074964975274194</v>
      </c>
      <c r="X592" s="35" t="n">
        <v>-3.074964975274402</v>
      </c>
      <c r="Y592" s="35" t="n">
        <v>-3.074964975274298</v>
      </c>
      <c r="Z592" s="35" t="n">
        <v>-3.074964975274298</v>
      </c>
      <c r="AA592" s="35" t="n">
        <v>-3.074964975274298</v>
      </c>
      <c r="AB592" s="35" t="n">
        <v>-3.074964975274298</v>
      </c>
      <c r="AC592" s="35" t="n">
        <v>-3.074964975274298</v>
      </c>
      <c r="AD592" s="35" t="n">
        <v>-3.074964975274298</v>
      </c>
      <c r="AE592" s="35" t="n">
        <v>0</v>
      </c>
      <c r="AF592" s="35" t="n">
        <v>0</v>
      </c>
      <c r="AG592" s="36" t="n">
        <v>0</v>
      </c>
    </row>
    <row r="593" ht="15.75" customHeight="1" s="34">
      <c r="A593" s="21" t="inlineStr">
        <is>
          <t>Tennessee</t>
        </is>
      </c>
      <c r="B593" s="22" t="inlineStr">
        <is>
          <t>LULUCF - Forest Carbon Flux - Litter</t>
        </is>
      </c>
      <c r="C593" s="37" t="n">
        <v>-0.3830120151962101</v>
      </c>
      <c r="D593" s="37" t="n">
        <v>-0.3830120151960799</v>
      </c>
      <c r="E593" s="37" t="n">
        <v>-0.3830120151961841</v>
      </c>
      <c r="F593" s="37" t="n">
        <v>-0.3830120151961059</v>
      </c>
      <c r="G593" s="37" t="n">
        <v>-0.3830120151961841</v>
      </c>
      <c r="H593" s="37" t="n">
        <v>-0.383012015196158</v>
      </c>
      <c r="I593" s="37" t="n">
        <v>-0.3830120151962362</v>
      </c>
      <c r="J593" s="37" t="n">
        <v>-0.3830120151961059</v>
      </c>
      <c r="K593" s="37" t="n">
        <v>-0.16107638169026</v>
      </c>
      <c r="L593" s="37" t="n">
        <v>-0.1136726541452902</v>
      </c>
      <c r="M593" s="37" t="n">
        <v>-0.113672654145212</v>
      </c>
      <c r="N593" s="37" t="n">
        <v>-0.1136726541452902</v>
      </c>
      <c r="O593" s="37" t="n">
        <v>-0.1544115761087284</v>
      </c>
      <c r="P593" s="37" t="n">
        <v>-0.2614916743317768</v>
      </c>
      <c r="Q593" s="37" t="n">
        <v>-0.2614916743317508</v>
      </c>
      <c r="R593" s="37" t="n">
        <v>-0.2614916743317508</v>
      </c>
      <c r="S593" s="37" t="n">
        <v>-0.2614916743317508</v>
      </c>
      <c r="T593" s="37" t="n">
        <v>-0.1211292971753366</v>
      </c>
      <c r="U593" s="37" t="n">
        <v>0.117149753120034</v>
      </c>
      <c r="V593" s="37" t="n">
        <v>0.1171497531201121</v>
      </c>
      <c r="W593" s="37" t="n">
        <v>0.1171497531201121</v>
      </c>
      <c r="X593" s="37" t="n">
        <v>0.1171497531200861</v>
      </c>
      <c r="Y593" s="37" t="n">
        <v>0.117149753120034</v>
      </c>
      <c r="Z593" s="37" t="n">
        <v>0.1171497531201121</v>
      </c>
      <c r="AA593" s="37" t="n">
        <v>0.1171497531201121</v>
      </c>
      <c r="AB593" s="37" t="n">
        <v>0.1171497531201121</v>
      </c>
      <c r="AC593" s="37" t="n">
        <v>0.1171497531201121</v>
      </c>
      <c r="AD593" s="37" t="n">
        <v>0.1171497531201121</v>
      </c>
      <c r="AE593" s="37" t="n">
        <v>0</v>
      </c>
      <c r="AF593" s="37" t="n">
        <v>0</v>
      </c>
      <c r="AG593" s="38" t="n">
        <v>0</v>
      </c>
    </row>
    <row r="594" ht="15.75" customHeight="1" s="34">
      <c r="A594" s="17" t="inlineStr">
        <is>
          <t>Tennessee</t>
        </is>
      </c>
      <c r="B594" s="18" t="inlineStr">
        <is>
          <t>LULUCF - Forest Carbon Flux - Soil Organic Carbon</t>
        </is>
      </c>
      <c r="C594" s="35" t="n">
        <v>-3.249260330506634</v>
      </c>
      <c r="D594" s="35" t="n">
        <v>-3.249260330505905</v>
      </c>
      <c r="E594" s="35" t="n">
        <v>-3.249260330506321</v>
      </c>
      <c r="F594" s="35" t="n">
        <v>-3.249260330506426</v>
      </c>
      <c r="G594" s="35" t="n">
        <v>-3.249260330506426</v>
      </c>
      <c r="H594" s="35" t="n">
        <v>-3.249260330506009</v>
      </c>
      <c r="I594" s="35" t="n">
        <v>-3.249260330506426</v>
      </c>
      <c r="J594" s="35" t="n">
        <v>-3.249260330506426</v>
      </c>
      <c r="K594" s="35" t="n">
        <v>-1.576075748956754</v>
      </c>
      <c r="L594" s="35" t="n">
        <v>-1.218696517946919</v>
      </c>
      <c r="M594" s="35" t="n">
        <v>-1.218696517946502</v>
      </c>
      <c r="N594" s="35" t="n">
        <v>-1.218696517946398</v>
      </c>
      <c r="O594" s="35" t="n">
        <v>-1.45263738601137</v>
      </c>
      <c r="P594" s="35" t="n">
        <v>-2.06753856462359</v>
      </c>
      <c r="Q594" s="35" t="n">
        <v>-2.067538564623277</v>
      </c>
      <c r="R594" s="35" t="n">
        <v>-2.067538564623693</v>
      </c>
      <c r="S594" s="35" t="n">
        <v>-2.067538564623173</v>
      </c>
      <c r="T594" s="35" t="n">
        <v>-0.7359752191522185</v>
      </c>
      <c r="U594" s="35" t="n">
        <v>1.524485566671747</v>
      </c>
      <c r="V594" s="35" t="n">
        <v>1.524485566671435</v>
      </c>
      <c r="W594" s="35" t="n">
        <v>1.52448556667206</v>
      </c>
      <c r="X594" s="35" t="n">
        <v>1.524485566671018</v>
      </c>
      <c r="Y594" s="35" t="n">
        <v>1.524485566671747</v>
      </c>
      <c r="Z594" s="35" t="n">
        <v>1.524485566671747</v>
      </c>
      <c r="AA594" s="35" t="n">
        <v>1.524485566671747</v>
      </c>
      <c r="AB594" s="35" t="n">
        <v>1.524485566671747</v>
      </c>
      <c r="AC594" s="35" t="n">
        <v>1.524485566671747</v>
      </c>
      <c r="AD594" s="35" t="n">
        <v>1.524485566671747</v>
      </c>
      <c r="AE594" s="35" t="n">
        <v>0</v>
      </c>
      <c r="AF594" s="35" t="n">
        <v>0</v>
      </c>
      <c r="AG594" s="36" t="n">
        <v>0</v>
      </c>
    </row>
    <row r="595" ht="15.75" customHeight="1" s="34">
      <c r="A595" s="21" t="inlineStr">
        <is>
          <t>Tennessee</t>
        </is>
      </c>
      <c r="B595" s="22" t="inlineStr">
        <is>
          <t>LULUCF - Forest Carbon Flux - Total wood products and landfills</t>
        </is>
      </c>
      <c r="C595" s="37" t="n">
        <v>-6.185625930099389</v>
      </c>
      <c r="D595" s="37" t="n">
        <v>-6.185625930099389</v>
      </c>
      <c r="E595" s="37" t="n">
        <v>-6.185625930099389</v>
      </c>
      <c r="F595" s="37" t="n">
        <v>-6.081424450716434</v>
      </c>
      <c r="G595" s="37" t="n">
        <v>-6.081424450716434</v>
      </c>
      <c r="H595" s="37" t="n">
        <v>-6.081424450716434</v>
      </c>
      <c r="I595" s="37" t="n">
        <v>-6.081424450716434</v>
      </c>
      <c r="J595" s="37" t="n">
        <v>-6.081424450716434</v>
      </c>
      <c r="K595" s="37" t="n">
        <v>-6.081424450716434</v>
      </c>
      <c r="L595" s="37" t="n">
        <v>-6.081424450716434</v>
      </c>
      <c r="M595" s="37" t="n">
        <v>-6.081424450716434</v>
      </c>
      <c r="N595" s="37" t="n">
        <v>-6.081424450716434</v>
      </c>
      <c r="O595" s="37" t="n">
        <v>-6.081424450716434</v>
      </c>
      <c r="P595" s="37" t="n">
        <v>-6.081424450716434</v>
      </c>
      <c r="Q595" s="37" t="n">
        <v>-6.081424450716434</v>
      </c>
      <c r="R595" s="37" t="n">
        <v>-6.081424450716434</v>
      </c>
      <c r="S595" s="37" t="n">
        <v>-6.081424450716434</v>
      </c>
      <c r="T595" s="37" t="n">
        <v>-6.081424450716434</v>
      </c>
      <c r="U595" s="37" t="n">
        <v>-6.081424450716434</v>
      </c>
      <c r="V595" s="37" t="n">
        <v>-6.081424450716434</v>
      </c>
      <c r="W595" s="37" t="n">
        <v>-6.081424450716434</v>
      </c>
      <c r="X595" s="37" t="n">
        <v>-6.081424450716434</v>
      </c>
      <c r="Y595" s="37" t="n">
        <v>-6.081424450716434</v>
      </c>
      <c r="Z595" s="37" t="n">
        <v>-6.081424450716434</v>
      </c>
      <c r="AA595" s="37" t="n">
        <v>-6.081424450716434</v>
      </c>
      <c r="AB595" s="37" t="n">
        <v>-6.081424450716434</v>
      </c>
      <c r="AC595" s="37" t="n">
        <v>-6.081424450716434</v>
      </c>
      <c r="AD595" s="37" t="n">
        <v>-6.081424450716434</v>
      </c>
      <c r="AE595" s="37" t="n">
        <v>0</v>
      </c>
      <c r="AF595" s="37" t="n">
        <v>0</v>
      </c>
      <c r="AG595" s="38" t="n">
        <v>0</v>
      </c>
    </row>
    <row r="596" ht="15.75" customHeight="1" s="34">
      <c r="A596" s="17" t="inlineStr">
        <is>
          <t>Tennessee</t>
        </is>
      </c>
      <c r="B596" s="18" t="inlineStr">
        <is>
          <t>LULUCF - Urban Trees</t>
        </is>
      </c>
      <c r="C596" s="35" t="n">
        <v>-2.109334457223529</v>
      </c>
      <c r="D596" s="35" t="n">
        <v>-2.172684105938822</v>
      </c>
      <c r="E596" s="35" t="n">
        <v>-2.236033754654117</v>
      </c>
      <c r="F596" s="35" t="n">
        <v>-2.299383403369412</v>
      </c>
      <c r="G596" s="35" t="n">
        <v>-2.362733052084705</v>
      </c>
      <c r="H596" s="35" t="n">
        <v>-2.426082700799999</v>
      </c>
      <c r="I596" s="35" t="n">
        <v>-2.489432349515294</v>
      </c>
      <c r="J596" s="35" t="n">
        <v>-2.552781998230588</v>
      </c>
      <c r="K596" s="35" t="n">
        <v>-2.616131646945883</v>
      </c>
      <c r="L596" s="35" t="n">
        <v>-2.679481295661177</v>
      </c>
      <c r="M596" s="35" t="n">
        <v>-2.74283094437647</v>
      </c>
      <c r="N596" s="35" t="n">
        <v>-2.795925946631265</v>
      </c>
      <c r="O596" s="35" t="n">
        <v>-2.849020948886059</v>
      </c>
      <c r="P596" s="35" t="n">
        <v>-2.902115951140855</v>
      </c>
      <c r="Q596" s="35" t="n">
        <v>-2.95521095339565</v>
      </c>
      <c r="R596" s="35" t="n">
        <v>-3.008305955650445</v>
      </c>
      <c r="S596" s="35" t="n">
        <v>-3.06140095790524</v>
      </c>
      <c r="T596" s="35" t="n">
        <v>-3.114495960160035</v>
      </c>
      <c r="U596" s="35" t="n">
        <v>-3.16759096241483</v>
      </c>
      <c r="V596" s="35" t="n">
        <v>-3.220685964669626</v>
      </c>
      <c r="W596" s="35" t="n">
        <v>-3.273780966924419</v>
      </c>
      <c r="X596" s="35" t="n">
        <v>-3.326875969179213</v>
      </c>
      <c r="Y596" s="35" t="n">
        <v>-3.379970971434014</v>
      </c>
      <c r="Z596" s="35" t="n">
        <v>-3.433065973688801</v>
      </c>
      <c r="AA596" s="35" t="n">
        <v>-3.486160975943601</v>
      </c>
      <c r="AB596" s="35" t="n">
        <v>-3.539255978198403</v>
      </c>
      <c r="AC596" s="35" t="n">
        <v>-3.592350980453191</v>
      </c>
      <c r="AD596" s="35" t="n">
        <v>-3.645445982707991</v>
      </c>
      <c r="AE596" s="35" t="n">
        <v>0</v>
      </c>
      <c r="AF596" s="35" t="n">
        <v>0</v>
      </c>
      <c r="AG596" s="36" t="n">
        <v>0</v>
      </c>
    </row>
    <row r="597" ht="15.75" customHeight="1" s="34">
      <c r="A597" s="21" t="inlineStr">
        <is>
          <t>Tennessee</t>
        </is>
      </c>
      <c r="B597" s="22" t="inlineStr">
        <is>
          <t>LULUCF - Landfilled Yard Trimmings and Food Scraps</t>
        </is>
      </c>
      <c r="C597" s="37" t="n">
        <v>-0.4612478912904475</v>
      </c>
      <c r="D597" s="37" t="n">
        <v>-0.4373408430411304</v>
      </c>
      <c r="E597" s="37" t="n">
        <v>-0.4336129869370579</v>
      </c>
      <c r="F597" s="37" t="n">
        <v>-0.3814161384757057</v>
      </c>
      <c r="G597" s="37" t="n">
        <v>-0.3390607824682992</v>
      </c>
      <c r="H597" s="37" t="n">
        <v>-0.2825176040412563</v>
      </c>
      <c r="I597" s="37" t="n">
        <v>-0.2341258051364985</v>
      </c>
      <c r="J597" s="37" t="n">
        <v>-0.2492584627401498</v>
      </c>
      <c r="K597" s="37" t="n">
        <v>-0.2468651913389167</v>
      </c>
      <c r="L597" s="37" t="n">
        <v>-0.2294062675522774</v>
      </c>
      <c r="M597" s="37" t="n">
        <v>-0.2349885896854256</v>
      </c>
      <c r="N597" s="37" t="n">
        <v>-0.239249742362538</v>
      </c>
      <c r="O597" s="37" t="n">
        <v>-0.2421814884587621</v>
      </c>
      <c r="P597" s="37" t="n">
        <v>-0.2087685853407389</v>
      </c>
      <c r="Q597" s="37" t="n">
        <v>-0.2046625135855601</v>
      </c>
      <c r="R597" s="37" t="n">
        <v>-0.2056600814662874</v>
      </c>
      <c r="S597" s="37" t="n">
        <v>-0.205309765478468</v>
      </c>
      <c r="T597" s="37" t="n">
        <v>-0.196141803057026</v>
      </c>
      <c r="U597" s="37" t="n">
        <v>-0.1924303858634543</v>
      </c>
      <c r="V597" s="37" t="n">
        <v>-0.2177799131331197</v>
      </c>
      <c r="W597" s="37" t="n">
        <v>-0.2307783241653125</v>
      </c>
      <c r="X597" s="37" t="n">
        <v>-0.227396461236956</v>
      </c>
      <c r="Y597" s="37" t="n">
        <v>-0.2253029526146917</v>
      </c>
      <c r="Z597" s="37" t="n">
        <v>-0.2150134296591789</v>
      </c>
      <c r="AA597" s="37" t="n">
        <v>-0.2140265056489562</v>
      </c>
      <c r="AB597" s="37" t="n">
        <v>-0.2148368864919593</v>
      </c>
      <c r="AC597" s="37" t="n">
        <v>-0.2146020167577396</v>
      </c>
      <c r="AD597" s="37" t="n">
        <v>-0.2149552454901658</v>
      </c>
      <c r="AE597" s="37" t="n">
        <v>0</v>
      </c>
      <c r="AF597" s="37" t="n">
        <v>0</v>
      </c>
      <c r="AG597" s="38" t="n">
        <v>0</v>
      </c>
    </row>
    <row r="598" ht="15.75" customHeight="1" s="34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35" t="n">
        <v>-0.03601200202126206</v>
      </c>
      <c r="D598" s="35" t="n">
        <v>-0.03363057869781852</v>
      </c>
      <c r="E598" s="35" t="n">
        <v>-0.03316546429043391</v>
      </c>
      <c r="F598" s="35" t="n">
        <v>-0.02636173531957682</v>
      </c>
      <c r="G598" s="35" t="n">
        <v>-0.02156491443345934</v>
      </c>
      <c r="H598" s="35" t="n">
        <v>-0.0153921661593098</v>
      </c>
      <c r="I598" s="35" t="n">
        <v>-0.009958042967325562</v>
      </c>
      <c r="J598" s="35" t="n">
        <v>-0.01009571792920805</v>
      </c>
      <c r="K598" s="35" t="n">
        <v>-0.0104003891596353</v>
      </c>
      <c r="L598" s="35" t="n">
        <v>-0.008948738631902112</v>
      </c>
      <c r="M598" s="35" t="n">
        <v>-0.009197035969329989</v>
      </c>
      <c r="N598" s="35" t="n">
        <v>-0.01079341011143314</v>
      </c>
      <c r="O598" s="35" t="n">
        <v>-0.01197425943209608</v>
      </c>
      <c r="P598" s="35" t="n">
        <v>-0.00834637088644888</v>
      </c>
      <c r="Q598" s="35" t="n">
        <v>-0.007104665882667007</v>
      </c>
      <c r="R598" s="35" t="n">
        <v>-0.008397492063210089</v>
      </c>
      <c r="S598" s="35" t="n">
        <v>-0.009375346873815108</v>
      </c>
      <c r="T598" s="35" t="n">
        <v>-0.009416017436276207</v>
      </c>
      <c r="U598" s="35" t="n">
        <v>-0.009881403876601988</v>
      </c>
      <c r="V598" s="35" t="n">
        <v>-0.01264338949138355</v>
      </c>
      <c r="W598" s="35" t="n">
        <v>-0.01429848599276331</v>
      </c>
      <c r="X598" s="35" t="n">
        <v>-0.0145738912909746</v>
      </c>
      <c r="Y598" s="35" t="n">
        <v>-0.01487640540914703</v>
      </c>
      <c r="Z598" s="35" t="n">
        <v>-0.01423614733070855</v>
      </c>
      <c r="AA598" s="35" t="n">
        <v>-0.01428987721242805</v>
      </c>
      <c r="AB598" s="35" t="n">
        <v>-0.01453969876707676</v>
      </c>
      <c r="AC598" s="35" t="n">
        <v>-0.01475772663477378</v>
      </c>
      <c r="AD598" s="35" t="n">
        <v>-0.01498494695392589</v>
      </c>
      <c r="AE598" s="35" t="n">
        <v>0</v>
      </c>
      <c r="AF598" s="35" t="n">
        <v>0</v>
      </c>
      <c r="AG598" s="36" t="n">
        <v>0</v>
      </c>
    </row>
    <row r="599" ht="15.75" customHeight="1" s="34">
      <c r="A599" s="21" t="inlineStr">
        <is>
          <t>Tennessee</t>
        </is>
      </c>
      <c r="B599" s="22" t="inlineStr">
        <is>
          <t>LULUCF - Landfilled Yard Trimmings and Food Scraps - Leaves</t>
        </is>
      </c>
      <c r="C599" s="37" t="n">
        <v>-0.1903037589870974</v>
      </c>
      <c r="D599" s="37" t="n">
        <v>-0.1825126601414505</v>
      </c>
      <c r="E599" s="37" t="n">
        <v>-0.1803187061571083</v>
      </c>
      <c r="F599" s="37" t="n">
        <v>-0.1582346873354998</v>
      </c>
      <c r="G599" s="37" t="n">
        <v>-0.1413068853431309</v>
      </c>
      <c r="H599" s="37" t="n">
        <v>-0.1193768982050929</v>
      </c>
      <c r="I599" s="37" t="n">
        <v>-0.09888498614672085</v>
      </c>
      <c r="J599" s="37" t="n">
        <v>-0.09516268896112433</v>
      </c>
      <c r="K599" s="37" t="n">
        <v>-0.09229917851786792</v>
      </c>
      <c r="L599" s="37" t="n">
        <v>-0.08427626436006608</v>
      </c>
      <c r="M599" s="37" t="n">
        <v>-0.08158975107279594</v>
      </c>
      <c r="N599" s="37" t="n">
        <v>-0.08343090080070942</v>
      </c>
      <c r="O599" s="37" t="n">
        <v>-0.08448677237176776</v>
      </c>
      <c r="P599" s="37" t="n">
        <v>-0.07089011462546803</v>
      </c>
      <c r="Q599" s="37" t="n">
        <v>-0.06431287441169441</v>
      </c>
      <c r="R599" s="37" t="n">
        <v>-0.06632526548350559</v>
      </c>
      <c r="S599" s="37" t="n">
        <v>-0.06736726219512085</v>
      </c>
      <c r="T599" s="37" t="n">
        <v>-0.06428088735304391</v>
      </c>
      <c r="U599" s="37" t="n">
        <v>-0.0637427993454891</v>
      </c>
      <c r="V599" s="37" t="n">
        <v>-0.07496361460091672</v>
      </c>
      <c r="W599" s="37" t="n">
        <v>-0.08103969624894103</v>
      </c>
      <c r="X599" s="37" t="n">
        <v>-0.08057607710611174</v>
      </c>
      <c r="Y599" s="37" t="n">
        <v>-0.08050033715759627</v>
      </c>
      <c r="Z599" s="37" t="n">
        <v>-0.07597654283244415</v>
      </c>
      <c r="AA599" s="37" t="n">
        <v>-0.07508029574063062</v>
      </c>
      <c r="AB599" s="37" t="n">
        <v>-0.07532089619604827</v>
      </c>
      <c r="AC599" s="37" t="n">
        <v>-0.07554793777448277</v>
      </c>
      <c r="AD599" s="37" t="n">
        <v>-0.0759452384594797</v>
      </c>
      <c r="AE599" s="37" t="n">
        <v>0</v>
      </c>
      <c r="AF599" s="37" t="n">
        <v>0</v>
      </c>
      <c r="AG599" s="38" t="n">
        <v>0</v>
      </c>
    </row>
    <row r="600" ht="15.75" customHeight="1" s="34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35" t="n">
        <v>-0.1890531911989157</v>
      </c>
      <c r="D600" s="35" t="n">
        <v>-0.1808061307055808</v>
      </c>
      <c r="E600" s="35" t="n">
        <v>-0.1783426636181104</v>
      </c>
      <c r="F600" s="35" t="n">
        <v>-0.1553914169049438</v>
      </c>
      <c r="G600" s="35" t="n">
        <v>-0.1377925153923279</v>
      </c>
      <c r="H600" s="35" t="n">
        <v>-0.1150699371302895</v>
      </c>
      <c r="I600" s="35" t="n">
        <v>-0.09386759923225522</v>
      </c>
      <c r="J600" s="35" t="n">
        <v>-0.08998044695647391</v>
      </c>
      <c r="K600" s="35" t="n">
        <v>-0.08698620887433685</v>
      </c>
      <c r="L600" s="35" t="n">
        <v>-0.07868219406270691</v>
      </c>
      <c r="M600" s="35" t="n">
        <v>-0.07589161066024348</v>
      </c>
      <c r="N600" s="35" t="n">
        <v>-0.07777224687293664</v>
      </c>
      <c r="O600" s="35" t="n">
        <v>-0.07884214121374983</v>
      </c>
      <c r="P600" s="35" t="n">
        <v>-0.06481366760164277</v>
      </c>
      <c r="Q600" s="35" t="n">
        <v>-0.05804150330593544</v>
      </c>
      <c r="R600" s="35" t="n">
        <v>-0.05996386416953085</v>
      </c>
      <c r="S600" s="35" t="n">
        <v>-0.06097715777865338</v>
      </c>
      <c r="T600" s="35" t="n">
        <v>-0.05812353362112655</v>
      </c>
      <c r="U600" s="35" t="n">
        <v>-0.05765645751350386</v>
      </c>
      <c r="V600" s="35" t="n">
        <v>-0.06820275233205476</v>
      </c>
      <c r="W600" s="35" t="n">
        <v>-0.0739301157997883</v>
      </c>
      <c r="X600" s="35" t="n">
        <v>-0.07353197442288538</v>
      </c>
      <c r="Y600" s="35" t="n">
        <v>-0.07349681873646917</v>
      </c>
      <c r="Z600" s="35" t="n">
        <v>-0.06929520094370968</v>
      </c>
      <c r="AA600" s="35" t="n">
        <v>-0.06849087418438519</v>
      </c>
      <c r="AB600" s="35" t="n">
        <v>-0.06875098583602463</v>
      </c>
      <c r="AC600" s="35" t="n">
        <v>-0.06899802972251465</v>
      </c>
      <c r="AD600" s="35" t="n">
        <v>-0.06940416184076244</v>
      </c>
      <c r="AE600" s="35" t="n">
        <v>0</v>
      </c>
      <c r="AF600" s="35" t="n">
        <v>0</v>
      </c>
      <c r="AG600" s="36" t="n">
        <v>0</v>
      </c>
    </row>
    <row r="601" ht="15.75" customHeight="1" s="34">
      <c r="A601" s="21" t="inlineStr">
        <is>
          <t>Tennessee</t>
        </is>
      </c>
      <c r="B601" s="22" t="inlineStr">
        <is>
          <t>LULUCF - Landfilled Yard Trimmings and Food Scraps - Landfilled Food Scraps</t>
        </is>
      </c>
      <c r="C601" s="37" t="n">
        <v>-0.04587893908317239</v>
      </c>
      <c r="D601" s="37" t="n">
        <v>-0.04039147349628051</v>
      </c>
      <c r="E601" s="37" t="n">
        <v>-0.04178615287140531</v>
      </c>
      <c r="F601" s="37" t="n">
        <v>-0.04142829891568531</v>
      </c>
      <c r="G601" s="37" t="n">
        <v>-0.03839646729938105</v>
      </c>
      <c r="H601" s="37" t="n">
        <v>-0.03267860254656416</v>
      </c>
      <c r="I601" s="37" t="n">
        <v>-0.03141517679019683</v>
      </c>
      <c r="J601" s="37" t="n">
        <v>-0.05401960889334358</v>
      </c>
      <c r="K601" s="37" t="n">
        <v>-0.05717941478707659</v>
      </c>
      <c r="L601" s="37" t="n">
        <v>-0.05749907049760234</v>
      </c>
      <c r="M601" s="37" t="n">
        <v>-0.06831019198305623</v>
      </c>
      <c r="N601" s="37" t="n">
        <v>-0.06725318457745876</v>
      </c>
      <c r="O601" s="37" t="n">
        <v>-0.06687831544114843</v>
      </c>
      <c r="P601" s="37" t="n">
        <v>-0.0647184322271792</v>
      </c>
      <c r="Q601" s="37" t="n">
        <v>-0.0752034699852633</v>
      </c>
      <c r="R601" s="37" t="n">
        <v>-0.07097345975004089</v>
      </c>
      <c r="S601" s="37" t="n">
        <v>-0.06758999863087861</v>
      </c>
      <c r="T601" s="37" t="n">
        <v>-0.06432136464657931</v>
      </c>
      <c r="U601" s="37" t="n">
        <v>-0.06114972512785937</v>
      </c>
      <c r="V601" s="37" t="n">
        <v>-0.06197015670876465</v>
      </c>
      <c r="W601" s="37" t="n">
        <v>-0.0615100261238199</v>
      </c>
      <c r="X601" s="37" t="n">
        <v>-0.05871451841698425</v>
      </c>
      <c r="Y601" s="37" t="n">
        <v>-0.05642939131147928</v>
      </c>
      <c r="Z601" s="37" t="n">
        <v>-0.0555055385523165</v>
      </c>
      <c r="AA601" s="37" t="n">
        <v>-0.05616545851151231</v>
      </c>
      <c r="AB601" s="37" t="n">
        <v>-0.0562253056928096</v>
      </c>
      <c r="AC601" s="37" t="n">
        <v>-0.05529832262596843</v>
      </c>
      <c r="AD601" s="37" t="n">
        <v>-0.05462089823599778</v>
      </c>
      <c r="AE601" s="37" t="n">
        <v>0</v>
      </c>
      <c r="AF601" s="37" t="n">
        <v>0</v>
      </c>
      <c r="AG601" s="38" t="n">
        <v>0</v>
      </c>
    </row>
    <row r="602" ht="15.75" customHeight="1" s="34">
      <c r="A602" s="17" t="inlineStr">
        <is>
          <t>Tennessee</t>
        </is>
      </c>
      <c r="B602" s="18" t="inlineStr">
        <is>
          <t>LULUCF - Forest Fires</t>
        </is>
      </c>
      <c r="C602" s="35" t="n">
        <v>0</v>
      </c>
      <c r="D602" s="35" t="n">
        <v>0</v>
      </c>
      <c r="E602" s="35" t="n">
        <v>0</v>
      </c>
      <c r="F602" s="35" t="n">
        <v>0</v>
      </c>
      <c r="G602" s="35" t="n">
        <v>0</v>
      </c>
      <c r="H602" s="35" t="n">
        <v>0</v>
      </c>
      <c r="I602" s="35" t="n">
        <v>0</v>
      </c>
      <c r="J602" s="35" t="n">
        <v>0</v>
      </c>
      <c r="K602" s="35" t="n">
        <v>0</v>
      </c>
      <c r="L602" s="35" t="n">
        <v>0</v>
      </c>
      <c r="M602" s="35" t="n">
        <v>0</v>
      </c>
      <c r="N602" s="35" t="n">
        <v>0</v>
      </c>
      <c r="O602" s="35" t="n">
        <v>0</v>
      </c>
      <c r="P602" s="35" t="n">
        <v>0</v>
      </c>
      <c r="Q602" s="35" t="n">
        <v>0</v>
      </c>
      <c r="R602" s="35" t="n">
        <v>0</v>
      </c>
      <c r="S602" s="35" t="n">
        <v>0</v>
      </c>
      <c r="T602" s="35" t="n">
        <v>0</v>
      </c>
      <c r="U602" s="35" t="n">
        <v>0</v>
      </c>
      <c r="V602" s="35" t="n">
        <v>0</v>
      </c>
      <c r="W602" s="35" t="n">
        <v>0</v>
      </c>
      <c r="X602" s="35" t="n">
        <v>0</v>
      </c>
      <c r="Y602" s="35" t="n">
        <v>0</v>
      </c>
      <c r="Z602" s="35" t="n">
        <v>0</v>
      </c>
      <c r="AA602" s="35" t="n">
        <v>0</v>
      </c>
      <c r="AB602" s="35" t="n">
        <v>0</v>
      </c>
      <c r="AC602" s="35" t="n">
        <v>0</v>
      </c>
      <c r="AD602" s="35" t="n">
        <v>0</v>
      </c>
      <c r="AE602" s="35" t="n">
        <v>0</v>
      </c>
      <c r="AF602" s="35" t="n">
        <v>0</v>
      </c>
      <c r="AG602" s="36" t="n">
        <v>0</v>
      </c>
    </row>
    <row r="603" ht="15.75" customHeight="1" s="34">
      <c r="A603" s="17" t="inlineStr">
        <is>
          <t>Tennessee</t>
        </is>
      </c>
      <c r="B603" s="18" t="inlineStr">
        <is>
          <t>LULUCF - Agricultural Soil Carbon Flux</t>
        </is>
      </c>
      <c r="C603" s="35" t="n">
        <v>-2.481322311451579</v>
      </c>
      <c r="D603" s="35" t="n">
        <v>-2.696282227812019</v>
      </c>
      <c r="E603" s="35" t="n">
        <v>-2.005663109503075</v>
      </c>
      <c r="F603" s="35" t="n">
        <v>-3.040656852468613</v>
      </c>
      <c r="G603" s="35" t="n">
        <v>-2.681505829744452</v>
      </c>
      <c r="H603" s="35" t="n">
        <v>-2.287293689931065</v>
      </c>
      <c r="I603" s="35" t="n">
        <v>-3.056329739157168</v>
      </c>
      <c r="J603" s="35" t="n">
        <v>-2.310600041234983</v>
      </c>
      <c r="K603" s="35" t="n">
        <v>-2.825368139396361</v>
      </c>
      <c r="L603" s="35" t="n">
        <v>-3.01242420385328</v>
      </c>
      <c r="M603" s="35" t="n">
        <v>-2.542436152327951</v>
      </c>
      <c r="N603" s="35" t="n">
        <v>-2.816843616413089</v>
      </c>
      <c r="O603" s="35" t="n">
        <v>-2.785866183852936</v>
      </c>
      <c r="P603" s="35" t="n">
        <v>-1.818490991042667</v>
      </c>
      <c r="Q603" s="35" t="n">
        <v>-2.403960109443875</v>
      </c>
      <c r="R603" s="35" t="n">
        <v>-1.877384801177439</v>
      </c>
      <c r="S603" s="35" t="n">
        <v>-2.412245478168938</v>
      </c>
      <c r="T603" s="35" t="n">
        <v>-2.295885939049068</v>
      </c>
      <c r="U603" s="35" t="n">
        <v>-1.296565363524942</v>
      </c>
      <c r="V603" s="35" t="n">
        <v>-1.808452999120318</v>
      </c>
      <c r="W603" s="35" t="n">
        <v>-2.577658297457317</v>
      </c>
      <c r="X603" s="35" t="n">
        <v>-1.483527270130876</v>
      </c>
      <c r="Y603" s="35" t="n">
        <v>-1.524372986484032</v>
      </c>
      <c r="Z603" s="35" t="n">
        <v>-1.578329768160718</v>
      </c>
      <c r="AA603" s="35" t="n">
        <v>-1.506116232598709</v>
      </c>
      <c r="AB603" s="35" t="n">
        <v>-1.4339026970367</v>
      </c>
      <c r="AC603" s="35" t="n">
        <v>-1.361689161474691</v>
      </c>
      <c r="AD603" s="35" t="n">
        <v>-1.289475625912682</v>
      </c>
      <c r="AE603" s="35" t="n">
        <v>-1.289475625912682</v>
      </c>
      <c r="AF603" s="35" t="n">
        <v>-1.289475625912682</v>
      </c>
      <c r="AG603" s="36" t="n">
        <v>-1.289475625912682</v>
      </c>
    </row>
    <row r="604" ht="15.75" customHeight="1" s="34">
      <c r="A604" s="17" t="inlineStr">
        <is>
          <t>Texas</t>
        </is>
      </c>
      <c r="B604" s="18" t="inlineStr">
        <is>
          <t>LULUCF - Forest Carbon Flux - Aboveground Biomass</t>
        </is>
      </c>
      <c r="C604" s="35" t="n">
        <v>-3.096354855198475</v>
      </c>
      <c r="D604" s="35" t="n">
        <v>-3.096354855198892</v>
      </c>
      <c r="E604" s="35" t="n">
        <v>-8.89748573566057</v>
      </c>
      <c r="F604" s="35" t="n">
        <v>-10.52131232718244</v>
      </c>
      <c r="G604" s="35" t="n">
        <v>-10.52131232718057</v>
      </c>
      <c r="H604" s="35" t="n">
        <v>-10.52131232718077</v>
      </c>
      <c r="I604" s="35" t="n">
        <v>-10.52131232718223</v>
      </c>
      <c r="J604" s="35" t="n">
        <v>-10.52131232718077</v>
      </c>
      <c r="K604" s="35" t="n">
        <v>-10.52131232718119</v>
      </c>
      <c r="L604" s="35" t="n">
        <v>-10.5213123271814</v>
      </c>
      <c r="M604" s="35" t="n">
        <v>-10.5213123271814</v>
      </c>
      <c r="N604" s="35" t="n">
        <v>-10.52131232718077</v>
      </c>
      <c r="O604" s="35" t="n">
        <v>-8.88686033447533</v>
      </c>
      <c r="P604" s="35" t="n">
        <v>-5.789285011254245</v>
      </c>
      <c r="Q604" s="35" t="n">
        <v>-5.789285011256538</v>
      </c>
      <c r="R604" s="35" t="n">
        <v>-5.789285011255496</v>
      </c>
      <c r="S604" s="35" t="n">
        <v>0.6451566544185614</v>
      </c>
      <c r="T604" s="35" t="n">
        <v>0.3682335401829846</v>
      </c>
      <c r="U604" s="35" t="n">
        <v>0.3682335401844435</v>
      </c>
      <c r="V604" s="35" t="n">
        <v>0.3682335401840267</v>
      </c>
      <c r="W604" s="35" t="n">
        <v>0.3682335401840267</v>
      </c>
      <c r="X604" s="35" t="n">
        <v>0.3682335401836099</v>
      </c>
      <c r="Y604" s="35" t="n">
        <v>0.3682335401838183</v>
      </c>
      <c r="Z604" s="35" t="n">
        <v>0.3682335401838183</v>
      </c>
      <c r="AA604" s="35" t="n">
        <v>0.3682335401838183</v>
      </c>
      <c r="AB604" s="35" t="n">
        <v>0.3682335401838183</v>
      </c>
      <c r="AC604" s="35" t="n">
        <v>0.3682335401838183</v>
      </c>
      <c r="AD604" s="35" t="n">
        <v>0.3682335401838183</v>
      </c>
      <c r="AE604" s="35" t="n">
        <v>0</v>
      </c>
      <c r="AF604" s="35" t="n">
        <v>0</v>
      </c>
      <c r="AG604" s="36" t="n">
        <v>0</v>
      </c>
    </row>
    <row r="605" ht="15.75" customHeight="1" s="34">
      <c r="A605" s="21" t="inlineStr">
        <is>
          <t>Texas</t>
        </is>
      </c>
      <c r="B605" s="22" t="inlineStr">
        <is>
          <t>LULUCF - Forest Carbon Flux - Belowground Biomass</t>
        </is>
      </c>
      <c r="C605" s="37" t="n">
        <v>-0.5692145030158429</v>
      </c>
      <c r="D605" s="37" t="n">
        <v>-0.5692145030158429</v>
      </c>
      <c r="E605" s="37" t="n">
        <v>-1.763293143090934</v>
      </c>
      <c r="F605" s="37" t="n">
        <v>-2.097535698896252</v>
      </c>
      <c r="G605" s="37" t="n">
        <v>-2.097535698896199</v>
      </c>
      <c r="H605" s="37" t="n">
        <v>-2.097535698896252</v>
      </c>
      <c r="I605" s="37" t="n">
        <v>-2.097535698896095</v>
      </c>
      <c r="J605" s="37" t="n">
        <v>-2.097535698896304</v>
      </c>
      <c r="K605" s="37" t="n">
        <v>-2.097535698896095</v>
      </c>
      <c r="L605" s="37" t="n">
        <v>-2.097535698896304</v>
      </c>
      <c r="M605" s="37" t="n">
        <v>-2.097535698896304</v>
      </c>
      <c r="N605" s="37" t="n">
        <v>-2.097535698896252</v>
      </c>
      <c r="O605" s="37" t="n">
        <v>-1.785301067499953</v>
      </c>
      <c r="P605" s="37" t="n">
        <v>-1.193559013321225</v>
      </c>
      <c r="Q605" s="37" t="n">
        <v>-1.193559013321121</v>
      </c>
      <c r="R605" s="37" t="n">
        <v>-1.193559013321121</v>
      </c>
      <c r="S605" s="37" t="n">
        <v>-0.01617217486019247</v>
      </c>
      <c r="T605" s="37" t="n">
        <v>-0.04137199208506577</v>
      </c>
      <c r="U605" s="37" t="n">
        <v>-0.04137199208496156</v>
      </c>
      <c r="V605" s="37" t="n">
        <v>-0.04137199208496156</v>
      </c>
      <c r="W605" s="37" t="n">
        <v>-0.04137199208511788</v>
      </c>
      <c r="X605" s="37" t="n">
        <v>-0.04137199208490945</v>
      </c>
      <c r="Y605" s="37" t="n">
        <v>-0.04137199208516999</v>
      </c>
      <c r="Z605" s="37" t="n">
        <v>-0.04137199208480524</v>
      </c>
      <c r="AA605" s="37" t="n">
        <v>-0.04137199208480524</v>
      </c>
      <c r="AB605" s="37" t="n">
        <v>-0.04137199208480524</v>
      </c>
      <c r="AC605" s="37" t="n">
        <v>-0.04137199208480524</v>
      </c>
      <c r="AD605" s="37" t="n">
        <v>-0.04137199208480524</v>
      </c>
      <c r="AE605" s="37" t="n">
        <v>0</v>
      </c>
      <c r="AF605" s="37" t="n">
        <v>0</v>
      </c>
      <c r="AG605" s="38" t="n">
        <v>0</v>
      </c>
    </row>
    <row r="606" ht="15.75" customHeight="1" s="34">
      <c r="A606" s="17" t="inlineStr">
        <is>
          <t>Texas</t>
        </is>
      </c>
      <c r="B606" s="18" t="inlineStr">
        <is>
          <t>LULUCF - Forest Carbon Flux - Dead Wood</t>
        </is>
      </c>
      <c r="C606" s="35" t="n">
        <v>-1.642109869954472</v>
      </c>
      <c r="D606" s="35" t="n">
        <v>-1.642109869954316</v>
      </c>
      <c r="E606" s="35" t="n">
        <v>-1.371854939123637</v>
      </c>
      <c r="F606" s="35" t="n">
        <v>-1.296200564845705</v>
      </c>
      <c r="G606" s="35" t="n">
        <v>-1.296200564845809</v>
      </c>
      <c r="H606" s="35" t="n">
        <v>-1.296200564845549</v>
      </c>
      <c r="I606" s="35" t="n">
        <v>-1.296200564845705</v>
      </c>
      <c r="J606" s="35" t="n">
        <v>-1.296200564845392</v>
      </c>
      <c r="K606" s="35" t="n">
        <v>-1.296200564845809</v>
      </c>
      <c r="L606" s="35" t="n">
        <v>-1.296200564845549</v>
      </c>
      <c r="M606" s="35" t="n">
        <v>-1.296200564845653</v>
      </c>
      <c r="N606" s="35" t="n">
        <v>-1.296200564845757</v>
      </c>
      <c r="O606" s="35" t="n">
        <v>-0.5652921783565905</v>
      </c>
      <c r="P606" s="35" t="n">
        <v>0.8199556334396428</v>
      </c>
      <c r="Q606" s="35" t="n">
        <v>0.8199556334397471</v>
      </c>
      <c r="R606" s="35" t="n">
        <v>0.8199556334397471</v>
      </c>
      <c r="S606" s="35" t="n">
        <v>-0.591242807718667</v>
      </c>
      <c r="T606" s="35" t="n">
        <v>-0.1316881495503424</v>
      </c>
      <c r="U606" s="35" t="n">
        <v>-0.1316881495505508</v>
      </c>
      <c r="V606" s="35" t="n">
        <v>-0.1316881495504466</v>
      </c>
      <c r="W606" s="35" t="n">
        <v>-0.1316881495504466</v>
      </c>
      <c r="X606" s="35" t="n">
        <v>-0.131688149550655</v>
      </c>
      <c r="Y606" s="35" t="n">
        <v>-0.1316881495505508</v>
      </c>
      <c r="Z606" s="35" t="n">
        <v>-0.1316881495505508</v>
      </c>
      <c r="AA606" s="35" t="n">
        <v>-0.1316881495505508</v>
      </c>
      <c r="AB606" s="35" t="n">
        <v>-0.1316881495505508</v>
      </c>
      <c r="AC606" s="35" t="n">
        <v>-0.1316881495505508</v>
      </c>
      <c r="AD606" s="35" t="n">
        <v>-0.1316881495505508</v>
      </c>
      <c r="AE606" s="35" t="n">
        <v>0</v>
      </c>
      <c r="AF606" s="35" t="n">
        <v>0</v>
      </c>
      <c r="AG606" s="36" t="n">
        <v>0</v>
      </c>
    </row>
    <row r="607" ht="15.75" customHeight="1" s="34">
      <c r="A607" s="21" t="inlineStr">
        <is>
          <t>Texas</t>
        </is>
      </c>
      <c r="B607" s="22" t="inlineStr">
        <is>
          <t>LULUCF - Forest Carbon Flux - Litter</t>
        </is>
      </c>
      <c r="C607" s="37" t="n">
        <v>-0.6366910220505654</v>
      </c>
      <c r="D607" s="37" t="n">
        <v>-0.636691022050357</v>
      </c>
      <c r="E607" s="37" t="n">
        <v>-0.04812642564415626</v>
      </c>
      <c r="F607" s="37" t="n">
        <v>0.11662344922343</v>
      </c>
      <c r="G607" s="37" t="n">
        <v>0.1166234492236384</v>
      </c>
      <c r="H607" s="37" t="n">
        <v>0.1166234492235863</v>
      </c>
      <c r="I607" s="37" t="n">
        <v>0.1166234492234821</v>
      </c>
      <c r="J607" s="37" t="n">
        <v>0.1166234492235342</v>
      </c>
      <c r="K607" s="37" t="n">
        <v>0.1166234492236384</v>
      </c>
      <c r="L607" s="37" t="n">
        <v>0.1166234492235863</v>
      </c>
      <c r="M607" s="37" t="n">
        <v>0.1166234492234821</v>
      </c>
      <c r="N607" s="37" t="n">
        <v>0.1166234492233779</v>
      </c>
      <c r="O607" s="37" t="n">
        <v>-0.0693925749899762</v>
      </c>
      <c r="P607" s="37" t="n">
        <v>-0.421929023891162</v>
      </c>
      <c r="Q607" s="37" t="n">
        <v>-0.4219290238908494</v>
      </c>
      <c r="R607" s="37" t="n">
        <v>-0.42192902389111</v>
      </c>
      <c r="S607" s="37" t="n">
        <v>-0.04500747147700205</v>
      </c>
      <c r="T607" s="37" t="n">
        <v>-0.04046808631977209</v>
      </c>
      <c r="U607" s="37" t="n">
        <v>-0.04046808632008473</v>
      </c>
      <c r="V607" s="37" t="n">
        <v>-0.04046808631987631</v>
      </c>
      <c r="W607" s="37" t="n">
        <v>-0.0404680863198242</v>
      </c>
      <c r="X607" s="37" t="n">
        <v>-0.04046808632003263</v>
      </c>
      <c r="Y607" s="37" t="n">
        <v>-0.0404680863198242</v>
      </c>
      <c r="Z607" s="37" t="n">
        <v>-0.04046808631998051</v>
      </c>
      <c r="AA607" s="37" t="n">
        <v>-0.04046808631998051</v>
      </c>
      <c r="AB607" s="37" t="n">
        <v>-0.04046808631998051</v>
      </c>
      <c r="AC607" s="37" t="n">
        <v>-0.04046808631998051</v>
      </c>
      <c r="AD607" s="37" t="n">
        <v>-0.04046808631998051</v>
      </c>
      <c r="AE607" s="37" t="n">
        <v>0</v>
      </c>
      <c r="AF607" s="37" t="n">
        <v>0</v>
      </c>
      <c r="AG607" s="38" t="n">
        <v>0</v>
      </c>
    </row>
    <row r="608" ht="15.75" customHeight="1" s="34">
      <c r="A608" s="17" t="inlineStr">
        <is>
          <t>Texas</t>
        </is>
      </c>
      <c r="B608" s="18" t="inlineStr">
        <is>
          <t>LULUCF - Forest Carbon Flux - Soil Organic Carbon</t>
        </is>
      </c>
      <c r="C608" s="35" t="n">
        <v>-4.371066126464257</v>
      </c>
      <c r="D608" s="35" t="n">
        <v>-4.371066126463006</v>
      </c>
      <c r="E608" s="35" t="n">
        <v>-1.117336415901983</v>
      </c>
      <c r="F608" s="35" t="n">
        <v>-0.2065586254272299</v>
      </c>
      <c r="G608" s="35" t="n">
        <v>-0.2065586254238951</v>
      </c>
      <c r="H608" s="35" t="n">
        <v>-0.2065586254263962</v>
      </c>
      <c r="I608" s="35" t="n">
        <v>-0.2065586254234783</v>
      </c>
      <c r="J608" s="35" t="n">
        <v>-0.2065586254276468</v>
      </c>
      <c r="K608" s="35" t="n">
        <v>-0.2065586254255625</v>
      </c>
      <c r="L608" s="35" t="n">
        <v>-0.2065586254238951</v>
      </c>
      <c r="M608" s="35" t="n">
        <v>-0.2065586254268131</v>
      </c>
      <c r="N608" s="35" t="n">
        <v>-0.2065586254251457</v>
      </c>
      <c r="O608" s="35" t="n">
        <v>-2.227487443889837</v>
      </c>
      <c r="P608" s="35" t="n">
        <v>-6.057539570599715</v>
      </c>
      <c r="Q608" s="35" t="n">
        <v>-6.057539570598881</v>
      </c>
      <c r="R608" s="35" t="n">
        <v>-6.057539570598047</v>
      </c>
      <c r="S608" s="35" t="n">
        <v>0.5385665323143863</v>
      </c>
      <c r="T608" s="35" t="n">
        <v>0.6180055188793478</v>
      </c>
      <c r="U608" s="35" t="n">
        <v>0.6180055188785142</v>
      </c>
      <c r="V608" s="35" t="n">
        <v>0.6180055188789311</v>
      </c>
      <c r="W608" s="35" t="n">
        <v>0.6180055188780973</v>
      </c>
      <c r="X608" s="35" t="n">
        <v>0.6180055188780973</v>
      </c>
      <c r="Y608" s="35" t="n">
        <v>0.6180055188797647</v>
      </c>
      <c r="Z608" s="35" t="n">
        <v>0.6180055188780973</v>
      </c>
      <c r="AA608" s="35" t="n">
        <v>0.6180055188780973</v>
      </c>
      <c r="AB608" s="35" t="n">
        <v>0.6180055188780973</v>
      </c>
      <c r="AC608" s="35" t="n">
        <v>0.6180055188780973</v>
      </c>
      <c r="AD608" s="35" t="n">
        <v>0.6180055188780973</v>
      </c>
      <c r="AE608" s="35" t="n">
        <v>0</v>
      </c>
      <c r="AF608" s="35" t="n">
        <v>0</v>
      </c>
      <c r="AG608" s="36" t="n">
        <v>0</v>
      </c>
    </row>
    <row r="609" ht="15.75" customHeight="1" s="34">
      <c r="A609" s="21" t="inlineStr">
        <is>
          <t>Texas</t>
        </is>
      </c>
      <c r="B609" s="22" t="inlineStr">
        <is>
          <t>LULUCF - Forest Carbon Flux - Total wood products and landfills</t>
        </is>
      </c>
      <c r="C609" s="37" t="n">
        <v>-4.14476980139081</v>
      </c>
      <c r="D609" s="37" t="n">
        <v>-4.14476980139081</v>
      </c>
      <c r="E609" s="37" t="n">
        <v>-4.14476980139081</v>
      </c>
      <c r="F609" s="37" t="n">
        <v>-12.24072453605192</v>
      </c>
      <c r="G609" s="37" t="n">
        <v>-12.24072453605192</v>
      </c>
      <c r="H609" s="37" t="n">
        <v>-12.24072453605192</v>
      </c>
      <c r="I609" s="37" t="n">
        <v>-12.24072453605192</v>
      </c>
      <c r="J609" s="37" t="n">
        <v>-12.24072453605192</v>
      </c>
      <c r="K609" s="37" t="n">
        <v>-12.24072453605192</v>
      </c>
      <c r="L609" s="37" t="n">
        <v>-12.24072453605192</v>
      </c>
      <c r="M609" s="37" t="n">
        <v>-12.24072453605192</v>
      </c>
      <c r="N609" s="37" t="n">
        <v>-12.24072453605192</v>
      </c>
      <c r="O609" s="37" t="n">
        <v>-12.24072453605192</v>
      </c>
      <c r="P609" s="37" t="n">
        <v>-12.24072453605192</v>
      </c>
      <c r="Q609" s="37" t="n">
        <v>-12.24072453605192</v>
      </c>
      <c r="R609" s="37" t="n">
        <v>-12.24072453605192</v>
      </c>
      <c r="S609" s="37" t="n">
        <v>-12.24072453605192</v>
      </c>
      <c r="T609" s="37" t="n">
        <v>-12.24072453605192</v>
      </c>
      <c r="U609" s="37" t="n">
        <v>-12.24072453605192</v>
      </c>
      <c r="V609" s="37" t="n">
        <v>-12.24072453605192</v>
      </c>
      <c r="W609" s="37" t="n">
        <v>-12.24072453605192</v>
      </c>
      <c r="X609" s="37" t="n">
        <v>-12.24072453605192</v>
      </c>
      <c r="Y609" s="37" t="n">
        <v>-12.24072453605192</v>
      </c>
      <c r="Z609" s="37" t="n">
        <v>-12.24072453605192</v>
      </c>
      <c r="AA609" s="37" t="n">
        <v>-12.24072453605192</v>
      </c>
      <c r="AB609" s="37" t="n">
        <v>-12.24072453605192</v>
      </c>
      <c r="AC609" s="37" t="n">
        <v>-12.24072453605192</v>
      </c>
      <c r="AD609" s="37" t="n">
        <v>-12.24072453605192</v>
      </c>
      <c r="AE609" s="37" t="n">
        <v>0</v>
      </c>
      <c r="AF609" s="37" t="n">
        <v>0</v>
      </c>
      <c r="AG609" s="38" t="n">
        <v>0</v>
      </c>
    </row>
    <row r="610" ht="15.75" customHeight="1" s="34">
      <c r="A610" s="17" t="inlineStr">
        <is>
          <t>Texas</t>
        </is>
      </c>
      <c r="B610" s="18" t="inlineStr">
        <is>
          <t>LULUCF - Urban Trees</t>
        </is>
      </c>
      <c r="C610" s="35" t="n">
        <v>-4.700144620160001</v>
      </c>
      <c r="D610" s="35" t="n">
        <v>-4.810632977450666</v>
      </c>
      <c r="E610" s="35" t="n">
        <v>-4.921121334741334</v>
      </c>
      <c r="F610" s="35" t="n">
        <v>-5.031609692032</v>
      </c>
      <c r="G610" s="35" t="n">
        <v>-5.142098049322667</v>
      </c>
      <c r="H610" s="35" t="n">
        <v>-5.252586406613333</v>
      </c>
      <c r="I610" s="35" t="n">
        <v>-5.363074763904001</v>
      </c>
      <c r="J610" s="35" t="n">
        <v>-5.473563121194669</v>
      </c>
      <c r="K610" s="35" t="n">
        <v>-5.584051478485335</v>
      </c>
      <c r="L610" s="35" t="n">
        <v>-5.694539835776003</v>
      </c>
      <c r="M610" s="35" t="n">
        <v>-5.805028193066667</v>
      </c>
      <c r="N610" s="35" t="n">
        <v>-5.934704954290536</v>
      </c>
      <c r="O610" s="35" t="n">
        <v>-6.064381715514405</v>
      </c>
      <c r="P610" s="35" t="n">
        <v>-6.194058476738275</v>
      </c>
      <c r="Q610" s="35" t="n">
        <v>-6.323735237962146</v>
      </c>
      <c r="R610" s="35" t="n">
        <v>-6.453411999186015</v>
      </c>
      <c r="S610" s="35" t="n">
        <v>-6.583088760409883</v>
      </c>
      <c r="T610" s="35" t="n">
        <v>-6.712765521633753</v>
      </c>
      <c r="U610" s="35" t="n">
        <v>-6.842442282857623</v>
      </c>
      <c r="V610" s="35" t="n">
        <v>-6.972119044081493</v>
      </c>
      <c r="W610" s="35" t="n">
        <v>-7.10179580530536</v>
      </c>
      <c r="X610" s="35" t="n">
        <v>-7.231472566529215</v>
      </c>
      <c r="Y610" s="35" t="n">
        <v>-7.36114932775307</v>
      </c>
      <c r="Z610" s="35" t="n">
        <v>-7.490826088976961</v>
      </c>
      <c r="AA610" s="35" t="n">
        <v>-7.620502850200815</v>
      </c>
      <c r="AB610" s="35" t="n">
        <v>-7.750179611424707</v>
      </c>
      <c r="AC610" s="35" t="n">
        <v>-7.879856372648562</v>
      </c>
      <c r="AD610" s="35" t="n">
        <v>-8.009533133872416</v>
      </c>
      <c r="AE610" s="35" t="n">
        <v>0</v>
      </c>
      <c r="AF610" s="35" t="n">
        <v>0</v>
      </c>
      <c r="AG610" s="36" t="n">
        <v>0</v>
      </c>
    </row>
    <row r="611" ht="15.75" customHeight="1" s="34">
      <c r="A611" s="21" t="inlineStr">
        <is>
          <t>Texas</t>
        </is>
      </c>
      <c r="B611" s="22" t="inlineStr">
        <is>
          <t>LULUCF - Landfilled Yard Trimmings and Food Scraps</t>
        </is>
      </c>
      <c r="C611" s="37" t="n">
        <v>-1.644471007090537</v>
      </c>
      <c r="D611" s="37" t="n">
        <v>-1.570434760492882</v>
      </c>
      <c r="E611" s="37" t="n">
        <v>-1.563410174089411</v>
      </c>
      <c r="F611" s="37" t="n">
        <v>-1.387097556669474</v>
      </c>
      <c r="G611" s="37" t="n">
        <v>-1.240956026268755</v>
      </c>
      <c r="H611" s="37" t="n">
        <v>-1.042776487686242</v>
      </c>
      <c r="I611" s="37" t="n">
        <v>-0.8728084896232449</v>
      </c>
      <c r="J611" s="37" t="n">
        <v>-0.9338096229446197</v>
      </c>
      <c r="K611" s="37" t="n">
        <v>-0.9355918821939926</v>
      </c>
      <c r="L611" s="37" t="n">
        <v>-0.8805580711358266</v>
      </c>
      <c r="M611" s="37" t="n">
        <v>-0.9049940763106712</v>
      </c>
      <c r="N611" s="37" t="n">
        <v>-0.9330653546107996</v>
      </c>
      <c r="O611" s="37" t="n">
        <v>-0.9566267852135162</v>
      </c>
      <c r="P611" s="37" t="n">
        <v>-0.8387658505639692</v>
      </c>
      <c r="Q611" s="37" t="n">
        <v>-0.8292375869595354</v>
      </c>
      <c r="R611" s="37" t="n">
        <v>-0.8312241546844217</v>
      </c>
      <c r="S611" s="37" t="n">
        <v>-0.8305787215436609</v>
      </c>
      <c r="T611" s="37" t="n">
        <v>-0.796330121763721</v>
      </c>
      <c r="U611" s="37" t="n">
        <v>-0.7850810585986906</v>
      </c>
      <c r="V611" s="37" t="n">
        <v>-0.8900643732418597</v>
      </c>
      <c r="W611" s="37" t="n">
        <v>-0.9471868747202061</v>
      </c>
      <c r="X611" s="37" t="n">
        <v>-0.9401919577148197</v>
      </c>
      <c r="Y611" s="37" t="n">
        <v>-0.938071706748226</v>
      </c>
      <c r="Z611" s="37" t="n">
        <v>-0.902627277159477</v>
      </c>
      <c r="AA611" s="37" t="n">
        <v>-0.9070500573712943</v>
      </c>
      <c r="AB611" s="37" t="n">
        <v>-0.9192868255141643</v>
      </c>
      <c r="AC611" s="37" t="n">
        <v>-0.9246394174312678</v>
      </c>
      <c r="AD611" s="37" t="n">
        <v>-0.9289662847686792</v>
      </c>
      <c r="AE611" s="37" t="n">
        <v>0</v>
      </c>
      <c r="AF611" s="37" t="n">
        <v>0</v>
      </c>
      <c r="AG611" s="38" t="n">
        <v>0</v>
      </c>
    </row>
    <row r="612" ht="15.75" customHeight="1" s="34">
      <c r="A612" s="17" t="inlineStr">
        <is>
          <t>Texas</t>
        </is>
      </c>
      <c r="B612" s="18" t="inlineStr">
        <is>
          <t>LULUCF - Landfilled Yard Trimmings and Food Scraps - Grass</t>
        </is>
      </c>
      <c r="C612" s="35" t="n">
        <v>-0.1306647186008504</v>
      </c>
      <c r="D612" s="35" t="n">
        <v>-0.1229875261582507</v>
      </c>
      <c r="E612" s="35" t="n">
        <v>-0.121655083960968</v>
      </c>
      <c r="F612" s="35" t="n">
        <v>-0.09812082684625298</v>
      </c>
      <c r="G612" s="35" t="n">
        <v>-0.08119788622256403</v>
      </c>
      <c r="H612" s="35" t="n">
        <v>-0.05922040202038806</v>
      </c>
      <c r="I612" s="35" t="n">
        <v>-0.03977897067023324</v>
      </c>
      <c r="J612" s="35" t="n">
        <v>-0.04053628607362945</v>
      </c>
      <c r="K612" s="35" t="n">
        <v>-0.04215801385694431</v>
      </c>
      <c r="L612" s="35" t="n">
        <v>-0.0372134071985588</v>
      </c>
      <c r="M612" s="35" t="n">
        <v>-0.03810306305567974</v>
      </c>
      <c r="N612" s="35" t="n">
        <v>-0.04456828211046907</v>
      </c>
      <c r="O612" s="35" t="n">
        <v>-0.04956526963289389</v>
      </c>
      <c r="P612" s="35" t="n">
        <v>-0.03615792960828215</v>
      </c>
      <c r="Q612" s="35" t="n">
        <v>-0.03153125834244861</v>
      </c>
      <c r="R612" s="35" t="n">
        <v>-0.03608594171010395</v>
      </c>
      <c r="S612" s="35" t="n">
        <v>-0.03965926479972192</v>
      </c>
      <c r="T612" s="35" t="n">
        <v>-0.03967980272559323</v>
      </c>
      <c r="U612" s="35" t="n">
        <v>-0.04150902537390205</v>
      </c>
      <c r="V612" s="35" t="n">
        <v>-0.05254681493534978</v>
      </c>
      <c r="W612" s="35" t="n">
        <v>-0.05932639810682728</v>
      </c>
      <c r="X612" s="35" t="n">
        <v>-0.06073120439895418</v>
      </c>
      <c r="Y612" s="35" t="n">
        <v>-0.06225342028548796</v>
      </c>
      <c r="Z612" s="35" t="n">
        <v>-0.05996922723324155</v>
      </c>
      <c r="AA612" s="35" t="n">
        <v>-0.06066719927973827</v>
      </c>
      <c r="AB612" s="35" t="n">
        <v>-0.06221533971643771</v>
      </c>
      <c r="AC612" s="35" t="n">
        <v>-0.06346529329682994</v>
      </c>
      <c r="AD612" s="35" t="n">
        <v>-0.0645189908425976</v>
      </c>
      <c r="AE612" s="35" t="n">
        <v>0</v>
      </c>
      <c r="AF612" s="35" t="n">
        <v>0</v>
      </c>
      <c r="AG612" s="36" t="n">
        <v>0</v>
      </c>
    </row>
    <row r="613" ht="15.75" customHeight="1" s="34">
      <c r="A613" s="21" t="inlineStr">
        <is>
          <t>Texas</t>
        </is>
      </c>
      <c r="B613" s="22" t="inlineStr">
        <is>
          <t>LULUCF - Landfilled Yard Trimmings and Food Scraps - Leaves</t>
        </is>
      </c>
      <c r="C613" s="37" t="n">
        <v>-0.6694951688021331</v>
      </c>
      <c r="D613" s="37" t="n">
        <v>-0.6461682400920954</v>
      </c>
      <c r="E613" s="37" t="n">
        <v>-0.6412613511141959</v>
      </c>
      <c r="F613" s="37" t="n">
        <v>-0.5665913738299299</v>
      </c>
      <c r="G613" s="37" t="n">
        <v>-0.508583583947248</v>
      </c>
      <c r="H613" s="37" t="n">
        <v>-0.4321641405222511</v>
      </c>
      <c r="I613" s="37" t="n">
        <v>-0.3604384223415918</v>
      </c>
      <c r="J613" s="37" t="n">
        <v>-0.3494102422592735</v>
      </c>
      <c r="K613" s="37" t="n">
        <v>-0.3422179625036636</v>
      </c>
      <c r="L613" s="37" t="n">
        <v>-0.3156601316147016</v>
      </c>
      <c r="M613" s="37" t="n">
        <v>-0.3073500739738656</v>
      </c>
      <c r="N613" s="37" t="n">
        <v>-0.3174886747576247</v>
      </c>
      <c r="O613" s="37" t="n">
        <v>-0.3249063403042679</v>
      </c>
      <c r="P613" s="37" t="n">
        <v>-0.2761750369489512</v>
      </c>
      <c r="Q613" s="37" t="n">
        <v>-0.2531420240349986</v>
      </c>
      <c r="R613" s="37" t="n">
        <v>-0.2616484651297593</v>
      </c>
      <c r="S613" s="37" t="n">
        <v>-0.267164612894816</v>
      </c>
      <c r="T613" s="37" t="n">
        <v>-0.2567139797041406</v>
      </c>
      <c r="U613" s="37" t="n">
        <v>-0.2566326440621594</v>
      </c>
      <c r="V613" s="37" t="n">
        <v>-0.3033777100747735</v>
      </c>
      <c r="W613" s="37" t="n">
        <v>-0.330105735396206</v>
      </c>
      <c r="X613" s="37" t="n">
        <v>-0.3311480744854683</v>
      </c>
      <c r="Y613" s="37" t="n">
        <v>-0.3335785154947322</v>
      </c>
      <c r="Z613" s="37" t="n">
        <v>-0.3178618261135343</v>
      </c>
      <c r="AA613" s="37" t="n">
        <v>-0.3175206014693686</v>
      </c>
      <c r="AB613" s="37" t="n">
        <v>-0.3219178085706413</v>
      </c>
      <c r="AC613" s="37" t="n">
        <v>-0.3252974842637459</v>
      </c>
      <c r="AD613" s="37" t="n">
        <v>-0.3281037176448505</v>
      </c>
      <c r="AE613" s="37" t="n">
        <v>0</v>
      </c>
      <c r="AF613" s="37" t="n">
        <v>0</v>
      </c>
      <c r="AG613" s="38" t="n">
        <v>0</v>
      </c>
    </row>
    <row r="614" ht="15.75" customHeight="1" s="34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35" t="n">
        <v>-0.6679436592467142</v>
      </c>
      <c r="D614" s="35" t="n">
        <v>-0.6430956699298751</v>
      </c>
      <c r="E614" s="35" t="n">
        <v>-0.637278333846794</v>
      </c>
      <c r="F614" s="35" t="n">
        <v>-0.5595970294853578</v>
      </c>
      <c r="G614" s="35" t="n">
        <v>-0.499218202331525</v>
      </c>
      <c r="H614" s="35" t="n">
        <v>-0.4199732835450735</v>
      </c>
      <c r="I614" s="35" t="n">
        <v>-0.3456991389311112</v>
      </c>
      <c r="J614" s="35" t="n">
        <v>-0.3340933398912345</v>
      </c>
      <c r="K614" s="35" t="n">
        <v>-0.3264652767138492</v>
      </c>
      <c r="L614" s="35" t="n">
        <v>-0.2989014563251648</v>
      </c>
      <c r="M614" s="35" t="n">
        <v>-0.290190011319821</v>
      </c>
      <c r="N614" s="35" t="n">
        <v>-0.3005075856479613</v>
      </c>
      <c r="O614" s="35" t="n">
        <v>-0.3080105495524615</v>
      </c>
      <c r="P614" s="35" t="n">
        <v>-0.257650838481628</v>
      </c>
      <c r="Q614" s="35" t="n">
        <v>-0.2338555590070903</v>
      </c>
      <c r="R614" s="35" t="n">
        <v>-0.2418527604698732</v>
      </c>
      <c r="S614" s="35" t="n">
        <v>-0.2470505558841047</v>
      </c>
      <c r="T614" s="35" t="n">
        <v>-0.2372947931932619</v>
      </c>
      <c r="U614" s="35" t="n">
        <v>-0.2372522544291514</v>
      </c>
      <c r="V614" s="35" t="n">
        <v>-0.2810692804397237</v>
      </c>
      <c r="W614" s="35" t="n">
        <v>-0.3061388799052762</v>
      </c>
      <c r="X614" s="35" t="n">
        <v>-0.3071515930602184</v>
      </c>
      <c r="Y614" s="35" t="n">
        <v>-0.3094651770567428</v>
      </c>
      <c r="Z614" s="35" t="n">
        <v>-0.2947824622011722</v>
      </c>
      <c r="AA614" s="35" t="n">
        <v>-0.2945012954066618</v>
      </c>
      <c r="AB614" s="35" t="n">
        <v>-0.2986587456949704</v>
      </c>
      <c r="AC614" s="35" t="n">
        <v>-0.3018635929662835</v>
      </c>
      <c r="AD614" s="35" t="n">
        <v>-0.3045317128577162</v>
      </c>
      <c r="AE614" s="35" t="n">
        <v>0</v>
      </c>
      <c r="AF614" s="35" t="n">
        <v>0</v>
      </c>
      <c r="AG614" s="36" t="n">
        <v>0</v>
      </c>
    </row>
    <row r="615" ht="15.75" customHeight="1" s="34">
      <c r="A615" s="21" t="inlineStr">
        <is>
          <t>Texas</t>
        </is>
      </c>
      <c r="B615" s="22" t="inlineStr">
        <is>
          <t>LULUCF - Landfilled Yard Trimmings and Food Scraps - Landfilled Food Scraps</t>
        </is>
      </c>
      <c r="C615" s="37" t="n">
        <v>-0.1763674604408395</v>
      </c>
      <c r="D615" s="37" t="n">
        <v>-0.1581833243126604</v>
      </c>
      <c r="E615" s="37" t="n">
        <v>-0.1632154051674528</v>
      </c>
      <c r="F615" s="37" t="n">
        <v>-0.1627883265079329</v>
      </c>
      <c r="G615" s="37" t="n">
        <v>-0.1519563537674183</v>
      </c>
      <c r="H615" s="37" t="n">
        <v>-0.1314186615985291</v>
      </c>
      <c r="I615" s="37" t="n">
        <v>-0.1268919576803086</v>
      </c>
      <c r="J615" s="37" t="n">
        <v>-0.2097697547204822</v>
      </c>
      <c r="K615" s="37" t="n">
        <v>-0.2247506291195355</v>
      </c>
      <c r="L615" s="37" t="n">
        <v>-0.2287830759974013</v>
      </c>
      <c r="M615" s="37" t="n">
        <v>-0.2693509279613048</v>
      </c>
      <c r="N615" s="37" t="n">
        <v>-0.2705008120947445</v>
      </c>
      <c r="O615" s="37" t="n">
        <v>-0.2741446257238929</v>
      </c>
      <c r="P615" s="37" t="n">
        <v>-0.2687820455251079</v>
      </c>
      <c r="Q615" s="37" t="n">
        <v>-0.3107087455749978</v>
      </c>
      <c r="R615" s="37" t="n">
        <v>-0.2916369873746853</v>
      </c>
      <c r="S615" s="37" t="n">
        <v>-0.2767042879650183</v>
      </c>
      <c r="T615" s="37" t="n">
        <v>-0.2626415461407253</v>
      </c>
      <c r="U615" s="37" t="n">
        <v>-0.2496871347334778</v>
      </c>
      <c r="V615" s="37" t="n">
        <v>-0.2530705677920128</v>
      </c>
      <c r="W615" s="37" t="n">
        <v>-0.2516158613118966</v>
      </c>
      <c r="X615" s="37" t="n">
        <v>-0.2411610857701786</v>
      </c>
      <c r="Y615" s="37" t="n">
        <v>-0.2327745939112632</v>
      </c>
      <c r="Z615" s="37" t="n">
        <v>-0.2300137616115289</v>
      </c>
      <c r="AA615" s="37" t="n">
        <v>-0.2343609612155257</v>
      </c>
      <c r="AB615" s="37" t="n">
        <v>-0.2364949315321149</v>
      </c>
      <c r="AC615" s="37" t="n">
        <v>-0.2340130469044084</v>
      </c>
      <c r="AD615" s="37" t="n">
        <v>-0.2318118634235148</v>
      </c>
      <c r="AE615" s="37" t="n">
        <v>0</v>
      </c>
      <c r="AF615" s="37" t="n">
        <v>0</v>
      </c>
      <c r="AG615" s="38" t="n">
        <v>0</v>
      </c>
    </row>
    <row r="616" ht="15.75" customHeight="1" s="34">
      <c r="A616" s="17" t="inlineStr">
        <is>
          <t>Texas</t>
        </is>
      </c>
      <c r="B616" s="18" t="inlineStr">
        <is>
          <t>LULUCF - Forest Fires</t>
        </is>
      </c>
      <c r="C616" s="35" t="n">
        <v>0</v>
      </c>
      <c r="D616" s="35" t="n">
        <v>0</v>
      </c>
      <c r="E616" s="35" t="n">
        <v>0</v>
      </c>
      <c r="F616" s="35" t="n">
        <v>0</v>
      </c>
      <c r="G616" s="35" t="n">
        <v>0</v>
      </c>
      <c r="H616" s="35" t="n">
        <v>0</v>
      </c>
      <c r="I616" s="35" t="n">
        <v>0</v>
      </c>
      <c r="J616" s="35" t="n">
        <v>0</v>
      </c>
      <c r="K616" s="35" t="n">
        <v>0</v>
      </c>
      <c r="L616" s="35" t="n">
        <v>0</v>
      </c>
      <c r="M616" s="35" t="n">
        <v>0</v>
      </c>
      <c r="N616" s="35" t="n">
        <v>0</v>
      </c>
      <c r="O616" s="35" t="n">
        <v>0</v>
      </c>
      <c r="P616" s="35" t="n">
        <v>0</v>
      </c>
      <c r="Q616" s="35" t="n">
        <v>0</v>
      </c>
      <c r="R616" s="35" t="n">
        <v>0</v>
      </c>
      <c r="S616" s="35" t="n">
        <v>0</v>
      </c>
      <c r="T616" s="35" t="n">
        <v>0</v>
      </c>
      <c r="U616" s="35" t="n">
        <v>0</v>
      </c>
      <c r="V616" s="35" t="n">
        <v>0</v>
      </c>
      <c r="W616" s="35" t="n">
        <v>0</v>
      </c>
      <c r="X616" s="35" t="n">
        <v>0</v>
      </c>
      <c r="Y616" s="35" t="n">
        <v>0</v>
      </c>
      <c r="Z616" s="35" t="n">
        <v>0</v>
      </c>
      <c r="AA616" s="35" t="n">
        <v>0</v>
      </c>
      <c r="AB616" s="35" t="n">
        <v>0</v>
      </c>
      <c r="AC616" s="35" t="n">
        <v>0</v>
      </c>
      <c r="AD616" s="35" t="n">
        <v>0</v>
      </c>
      <c r="AE616" s="35" t="n">
        <v>0</v>
      </c>
      <c r="AF616" s="35" t="n">
        <v>0</v>
      </c>
      <c r="AG616" s="36" t="n">
        <v>0</v>
      </c>
    </row>
    <row r="617" ht="15.75" customHeight="1" s="34">
      <c r="A617" s="17" t="inlineStr">
        <is>
          <t>Texas</t>
        </is>
      </c>
      <c r="B617" s="18" t="inlineStr">
        <is>
          <t>LULUCF - Agricultural Soil Carbon Flux</t>
        </is>
      </c>
      <c r="C617" s="35" t="n">
        <v>-3.057108008453096</v>
      </c>
      <c r="D617" s="35" t="n">
        <v>-2.099390735574764</v>
      </c>
      <c r="E617" s="35" t="n">
        <v>-1.627953910995243</v>
      </c>
      <c r="F617" s="35" t="n">
        <v>-5.700497555003958</v>
      </c>
      <c r="G617" s="35" t="n">
        <v>-5.54887959096243</v>
      </c>
      <c r="H617" s="35" t="n">
        <v>-2.846541445426452</v>
      </c>
      <c r="I617" s="35" t="n">
        <v>-3.7212775843432</v>
      </c>
      <c r="J617" s="35" t="n">
        <v>-2.19256336457553</v>
      </c>
      <c r="K617" s="35" t="n">
        <v>-2.877516252732877</v>
      </c>
      <c r="L617" s="35" t="n">
        <v>-1.59121035169899</v>
      </c>
      <c r="M617" s="35" t="n">
        <v>-6.680597948159996</v>
      </c>
      <c r="N617" s="35" t="n">
        <v>-2.41515299139832</v>
      </c>
      <c r="O617" s="35" t="n">
        <v>-1.874292680361405</v>
      </c>
      <c r="P617" s="35" t="n">
        <v>-1.803982805712315</v>
      </c>
      <c r="Q617" s="35" t="n">
        <v>-2.818267012800382</v>
      </c>
      <c r="R617" s="35" t="n">
        <v>-3.443331925502438</v>
      </c>
      <c r="S617" s="35" t="n">
        <v>-4.447764477184876</v>
      </c>
      <c r="T617" s="35" t="n">
        <v>0.9889158038240301</v>
      </c>
      <c r="U617" s="35" t="n">
        <v>-3.768274616944453</v>
      </c>
      <c r="V617" s="35" t="n">
        <v>-1.957410691204541</v>
      </c>
      <c r="W617" s="35" t="n">
        <v>0.2634936941300975</v>
      </c>
      <c r="X617" s="35" t="n">
        <v>-4.605101752665046</v>
      </c>
      <c r="Y617" s="35" t="n">
        <v>2.4090255278227</v>
      </c>
      <c r="Z617" s="35" t="n">
        <v>-0.4304615126895897</v>
      </c>
      <c r="AA617" s="35" t="n">
        <v>-0.2358623241705686</v>
      </c>
      <c r="AB617" s="35" t="n">
        <v>-0.04126313565149549</v>
      </c>
      <c r="AC617" s="35" t="n">
        <v>0.1533360528675255</v>
      </c>
      <c r="AD617" s="35" t="n">
        <v>0.3479352413865465</v>
      </c>
      <c r="AE617" s="35" t="n">
        <v>0.3479352413865465</v>
      </c>
      <c r="AF617" s="35" t="n">
        <v>0.3479352413865465</v>
      </c>
      <c r="AG617" s="36" t="n">
        <v>0.3479352413865465</v>
      </c>
    </row>
    <row r="618" ht="15.75" customHeight="1" s="34">
      <c r="A618" s="17" t="inlineStr">
        <is>
          <t>Utah</t>
        </is>
      </c>
      <c r="B618" s="18" t="inlineStr">
        <is>
          <t>LULUCF - Forest Carbon Flux - Aboveground Biomass</t>
        </is>
      </c>
      <c r="C618" s="35" t="n">
        <v>1.302552874572228</v>
      </c>
      <c r="D618" s="35" t="n">
        <v>1.302552874572541</v>
      </c>
      <c r="E618" s="35" t="n">
        <v>1.302552874572228</v>
      </c>
      <c r="F618" s="35" t="n">
        <v>0.6655824575930467</v>
      </c>
      <c r="G618" s="35" t="n">
        <v>-0.3673756547699819</v>
      </c>
      <c r="H618" s="35" t="n">
        <v>-0.3673756547700862</v>
      </c>
      <c r="I618" s="35" t="n">
        <v>-0.3673756547698777</v>
      </c>
      <c r="J618" s="35" t="n">
        <v>-0.3673756547698777</v>
      </c>
      <c r="K618" s="35" t="n">
        <v>-0.3673756547700862</v>
      </c>
      <c r="L618" s="35" t="n">
        <v>-0.3673756547698777</v>
      </c>
      <c r="M618" s="35" t="n">
        <v>-0.3673756547696693</v>
      </c>
      <c r="N618" s="35" t="n">
        <v>-0.3673756547701904</v>
      </c>
      <c r="O618" s="35" t="n">
        <v>-0.3673756547699819</v>
      </c>
      <c r="P618" s="35" t="n">
        <v>-0.3673756547700862</v>
      </c>
      <c r="Q618" s="35" t="n">
        <v>-0.3673756547698777</v>
      </c>
      <c r="R618" s="35" t="n">
        <v>2.33859337545303</v>
      </c>
      <c r="S618" s="35" t="n">
        <v>2.744397394826545</v>
      </c>
      <c r="T618" s="35" t="n">
        <v>4.222461038290438</v>
      </c>
      <c r="U618" s="35" t="n">
        <v>4.222461038290229</v>
      </c>
      <c r="V618" s="35" t="n">
        <v>4.222461038290646</v>
      </c>
      <c r="W618" s="35" t="n">
        <v>4.222461038290541</v>
      </c>
      <c r="X618" s="35" t="n">
        <v>4.222461038290646</v>
      </c>
      <c r="Y618" s="35" t="n">
        <v>4.222461038290334</v>
      </c>
      <c r="Z618" s="35" t="n">
        <v>4.222461038290646</v>
      </c>
      <c r="AA618" s="35" t="n">
        <v>4.222461038290646</v>
      </c>
      <c r="AB618" s="35" t="n">
        <v>4.222461038290646</v>
      </c>
      <c r="AC618" s="35" t="n">
        <v>4.222461038290646</v>
      </c>
      <c r="AD618" s="35" t="n">
        <v>4.222461038290646</v>
      </c>
      <c r="AE618" s="35" t="n">
        <v>0</v>
      </c>
      <c r="AF618" s="35" t="n">
        <v>0</v>
      </c>
      <c r="AG618" s="36" t="n">
        <v>0</v>
      </c>
    </row>
    <row r="619" ht="15.75" customHeight="1" s="34">
      <c r="A619" s="21" t="inlineStr">
        <is>
          <t>Utah</t>
        </is>
      </c>
      <c r="B619" s="22" t="inlineStr">
        <is>
          <t>LULUCF - Forest Carbon Flux - Belowground Biomass</t>
        </is>
      </c>
      <c r="C619" s="37" t="n">
        <v>0.2519802140003596</v>
      </c>
      <c r="D619" s="37" t="n">
        <v>0.2519802140003335</v>
      </c>
      <c r="E619" s="37" t="n">
        <v>0.2519802140002814</v>
      </c>
      <c r="F619" s="37" t="n">
        <v>0.1812057232248255</v>
      </c>
      <c r="G619" s="37" t="n">
        <v>0.06643259962904342</v>
      </c>
      <c r="H619" s="37" t="n">
        <v>0.06643259962899131</v>
      </c>
      <c r="I619" s="37" t="n">
        <v>0.06643259962893922</v>
      </c>
      <c r="J619" s="37" t="n">
        <v>0.06643259962899131</v>
      </c>
      <c r="K619" s="37" t="n">
        <v>0.06643259962893922</v>
      </c>
      <c r="L619" s="37" t="n">
        <v>0.06643259962899131</v>
      </c>
      <c r="M619" s="37" t="n">
        <v>0.06643259962896526</v>
      </c>
      <c r="N619" s="37" t="n">
        <v>0.06643259962896526</v>
      </c>
      <c r="O619" s="37" t="n">
        <v>0.06643259962896526</v>
      </c>
      <c r="P619" s="37" t="n">
        <v>0.06643259962893922</v>
      </c>
      <c r="Q619" s="37" t="n">
        <v>0.06643259962901737</v>
      </c>
      <c r="R619" s="37" t="n">
        <v>0.6895972706010352</v>
      </c>
      <c r="S619" s="37" t="n">
        <v>0.7800318925981611</v>
      </c>
      <c r="T619" s="37" t="n">
        <v>0.9442611863163439</v>
      </c>
      <c r="U619" s="37" t="n">
        <v>0.944261186316383</v>
      </c>
      <c r="V619" s="37" t="n">
        <v>0.94426118631637</v>
      </c>
      <c r="W619" s="37" t="n">
        <v>0.9442611863163309</v>
      </c>
      <c r="X619" s="37" t="n">
        <v>0.944261186316383</v>
      </c>
      <c r="Y619" s="37" t="n">
        <v>0.94426118631637</v>
      </c>
      <c r="Z619" s="37" t="n">
        <v>0.944261186316383</v>
      </c>
      <c r="AA619" s="37" t="n">
        <v>0.944261186316383</v>
      </c>
      <c r="AB619" s="37" t="n">
        <v>0.944261186316383</v>
      </c>
      <c r="AC619" s="37" t="n">
        <v>0.944261186316383</v>
      </c>
      <c r="AD619" s="37" t="n">
        <v>0.944261186316383</v>
      </c>
      <c r="AE619" s="37" t="n">
        <v>0</v>
      </c>
      <c r="AF619" s="37" t="n">
        <v>0</v>
      </c>
      <c r="AG619" s="38" t="n">
        <v>0</v>
      </c>
    </row>
    <row r="620" ht="15.75" customHeight="1" s="34">
      <c r="A620" s="17" t="inlineStr">
        <is>
          <t>Utah</t>
        </is>
      </c>
      <c r="B620" s="18" t="inlineStr">
        <is>
          <t>LULUCF - Forest Carbon Flux - Dead Wood</t>
        </is>
      </c>
      <c r="C620" s="35" t="n">
        <v>-4.554618527151625</v>
      </c>
      <c r="D620" s="35" t="n">
        <v>-4.554618527151625</v>
      </c>
      <c r="E620" s="35" t="n">
        <v>-4.554618527151677</v>
      </c>
      <c r="F620" s="35" t="n">
        <v>-3.740373376602503</v>
      </c>
      <c r="G620" s="35" t="n">
        <v>-3.437015200809057</v>
      </c>
      <c r="H620" s="35" t="n">
        <v>-3.437015200808953</v>
      </c>
      <c r="I620" s="35" t="n">
        <v>-3.437015200809083</v>
      </c>
      <c r="J620" s="35" t="n">
        <v>-3.437015200809005</v>
      </c>
      <c r="K620" s="35" t="n">
        <v>-3.437015200808953</v>
      </c>
      <c r="L620" s="35" t="n">
        <v>-3.437015200809005</v>
      </c>
      <c r="M620" s="35" t="n">
        <v>-3.437015200809031</v>
      </c>
      <c r="N620" s="35" t="n">
        <v>-3.437015200809031</v>
      </c>
      <c r="O620" s="35" t="n">
        <v>-3.437015200809057</v>
      </c>
      <c r="P620" s="35" t="n">
        <v>-3.437015200808927</v>
      </c>
      <c r="Q620" s="35" t="n">
        <v>-3.437015200809005</v>
      </c>
      <c r="R620" s="35" t="n">
        <v>-3.448962647295514</v>
      </c>
      <c r="S620" s="35" t="n">
        <v>-3.52919106393239</v>
      </c>
      <c r="T620" s="35" t="n">
        <v>-3.457210323839362</v>
      </c>
      <c r="U620" s="35" t="n">
        <v>-3.45721032383905</v>
      </c>
      <c r="V620" s="35" t="n">
        <v>-3.457210323839362</v>
      </c>
      <c r="W620" s="35" t="n">
        <v>-3.457210323839258</v>
      </c>
      <c r="X620" s="35" t="n">
        <v>-3.457210323839362</v>
      </c>
      <c r="Y620" s="35" t="n">
        <v>-3.457210323839206</v>
      </c>
      <c r="Z620" s="35" t="n">
        <v>-3.457210323839414</v>
      </c>
      <c r="AA620" s="35" t="n">
        <v>-3.457210323839414</v>
      </c>
      <c r="AB620" s="35" t="n">
        <v>-3.457210323839414</v>
      </c>
      <c r="AC620" s="35" t="n">
        <v>-3.457210323839414</v>
      </c>
      <c r="AD620" s="35" t="n">
        <v>-3.457210323839414</v>
      </c>
      <c r="AE620" s="35" t="n">
        <v>0</v>
      </c>
      <c r="AF620" s="35" t="n">
        <v>0</v>
      </c>
      <c r="AG620" s="36" t="n">
        <v>0</v>
      </c>
    </row>
    <row r="621" ht="15.75" customHeight="1" s="34">
      <c r="A621" s="21" t="inlineStr">
        <is>
          <t>Utah</t>
        </is>
      </c>
      <c r="B621" s="22" t="inlineStr">
        <is>
          <t>LULUCF - Forest Carbon Flux - Litter</t>
        </is>
      </c>
      <c r="C621" s="37" t="n">
        <v>0.7567084549828682</v>
      </c>
      <c r="D621" s="37" t="n">
        <v>0.75670845498279</v>
      </c>
      <c r="E621" s="37" t="n">
        <v>0.7567084549828161</v>
      </c>
      <c r="F621" s="37" t="n">
        <v>0.7567084549826859</v>
      </c>
      <c r="G621" s="37" t="n">
        <v>0.7567084549828161</v>
      </c>
      <c r="H621" s="37" t="n">
        <v>0.7567084549828682</v>
      </c>
      <c r="I621" s="37" t="n">
        <v>0.7567084549828161</v>
      </c>
      <c r="J621" s="37" t="n">
        <v>0.7567084549827641</v>
      </c>
      <c r="K621" s="37" t="n">
        <v>0.7567084549828682</v>
      </c>
      <c r="L621" s="37" t="n">
        <v>0.75670845498279</v>
      </c>
      <c r="M621" s="37" t="n">
        <v>0.7567084549827641</v>
      </c>
      <c r="N621" s="37" t="n">
        <v>0.7567084549827641</v>
      </c>
      <c r="O621" s="37" t="n">
        <v>0.7567084549828161</v>
      </c>
      <c r="P621" s="37" t="n">
        <v>0.7567084549827641</v>
      </c>
      <c r="Q621" s="37" t="n">
        <v>0.75670845498279</v>
      </c>
      <c r="R621" s="37" t="n">
        <v>-0.1822475018380676</v>
      </c>
      <c r="S621" s="37" t="n">
        <v>-0.3143474019602929</v>
      </c>
      <c r="T621" s="37" t="n">
        <v>-0.3143474019602929</v>
      </c>
      <c r="U621" s="37" t="n">
        <v>-0.3143474019602147</v>
      </c>
      <c r="V621" s="37" t="n">
        <v>-0.3143474019602408</v>
      </c>
      <c r="W621" s="37" t="n">
        <v>-0.314347401960319</v>
      </c>
      <c r="X621" s="37" t="n">
        <v>-0.3143474019602929</v>
      </c>
      <c r="Y621" s="37" t="n">
        <v>-0.3143474019602147</v>
      </c>
      <c r="Z621" s="37" t="n">
        <v>-0.3143474019602929</v>
      </c>
      <c r="AA621" s="37" t="n">
        <v>-0.3143474019602929</v>
      </c>
      <c r="AB621" s="37" t="n">
        <v>-0.3143474019602929</v>
      </c>
      <c r="AC621" s="37" t="n">
        <v>-0.3143474019602929</v>
      </c>
      <c r="AD621" s="37" t="n">
        <v>-0.3143474019602929</v>
      </c>
      <c r="AE621" s="37" t="n">
        <v>0</v>
      </c>
      <c r="AF621" s="37" t="n">
        <v>0</v>
      </c>
      <c r="AG621" s="38" t="n">
        <v>0</v>
      </c>
    </row>
    <row r="622" ht="15.75" customHeight="1" s="34">
      <c r="A622" s="17" t="inlineStr">
        <is>
          <t>Utah</t>
        </is>
      </c>
      <c r="B622" s="18" t="inlineStr">
        <is>
          <t>LULUCF - Forest Carbon Flux - Soil Organic Carbon</t>
        </is>
      </c>
      <c r="C622" s="35" t="n">
        <v>2.595730920402531</v>
      </c>
      <c r="D622" s="35" t="n">
        <v>2.595730920402635</v>
      </c>
      <c r="E622" s="35" t="n">
        <v>2.595730920402531</v>
      </c>
      <c r="F622" s="35" t="n">
        <v>2.595730920402218</v>
      </c>
      <c r="G622" s="35" t="n">
        <v>2.595730920402947</v>
      </c>
      <c r="H622" s="35" t="n">
        <v>2.595730920402739</v>
      </c>
      <c r="I622" s="35" t="n">
        <v>2.595730920402322</v>
      </c>
      <c r="J622" s="35" t="n">
        <v>2.595730920402635</v>
      </c>
      <c r="K622" s="35" t="n">
        <v>2.595730920402635</v>
      </c>
      <c r="L622" s="35" t="n">
        <v>2.595730920402426</v>
      </c>
      <c r="M622" s="35" t="n">
        <v>2.595730920402843</v>
      </c>
      <c r="N622" s="35" t="n">
        <v>2.595730920402947</v>
      </c>
      <c r="O622" s="35" t="n">
        <v>2.595730920402114</v>
      </c>
      <c r="P622" s="35" t="n">
        <v>2.595730920402635</v>
      </c>
      <c r="Q622" s="35" t="n">
        <v>2.595730920402739</v>
      </c>
      <c r="R622" s="35" t="n">
        <v>-1.823801316197584</v>
      </c>
      <c r="S622" s="35" t="n">
        <v>-2.301775246015021</v>
      </c>
      <c r="T622" s="35" t="n">
        <v>-2.301775246014813</v>
      </c>
      <c r="U622" s="35" t="n">
        <v>-2.301775246014917</v>
      </c>
      <c r="V622" s="35" t="n">
        <v>-2.301775246015021</v>
      </c>
      <c r="W622" s="35" t="n">
        <v>-2.30177524601523</v>
      </c>
      <c r="X622" s="35" t="n">
        <v>-2.301775246015126</v>
      </c>
      <c r="Y622" s="35" t="n">
        <v>-2.301775246014917</v>
      </c>
      <c r="Z622" s="35" t="n">
        <v>-2.301775246015334</v>
      </c>
      <c r="AA622" s="35" t="n">
        <v>-2.301775246015334</v>
      </c>
      <c r="AB622" s="35" t="n">
        <v>-2.301775246015334</v>
      </c>
      <c r="AC622" s="35" t="n">
        <v>-2.301775246015334</v>
      </c>
      <c r="AD622" s="35" t="n">
        <v>-2.301775246015334</v>
      </c>
      <c r="AE622" s="35" t="n">
        <v>0</v>
      </c>
      <c r="AF622" s="35" t="n">
        <v>0</v>
      </c>
      <c r="AG622" s="36" t="n">
        <v>0</v>
      </c>
    </row>
    <row r="623" ht="15.75" customHeight="1" s="34">
      <c r="A623" s="21" t="inlineStr">
        <is>
          <t>Utah</t>
        </is>
      </c>
      <c r="B623" s="22" t="inlineStr">
        <is>
          <t>LULUCF - Forest Carbon Flux - Total wood products and landfills</t>
        </is>
      </c>
      <c r="C623" s="37" t="n">
        <v>-0.4561247500241649</v>
      </c>
      <c r="D623" s="37" t="n">
        <v>-0.4561247500241649</v>
      </c>
      <c r="E623" s="37" t="n">
        <v>-0.4561247500241649</v>
      </c>
      <c r="F623" s="37" t="n">
        <v>-0.2288599524928535</v>
      </c>
      <c r="G623" s="37" t="n">
        <v>-0.2288599524928535</v>
      </c>
      <c r="H623" s="37" t="n">
        <v>-0.2288599524928535</v>
      </c>
      <c r="I623" s="37" t="n">
        <v>-0.2288599524928535</v>
      </c>
      <c r="J623" s="37" t="n">
        <v>-0.2288599524928535</v>
      </c>
      <c r="K623" s="37" t="n">
        <v>-0.2288599524928535</v>
      </c>
      <c r="L623" s="37" t="n">
        <v>-0.2288599524928535</v>
      </c>
      <c r="M623" s="37" t="n">
        <v>-0.2288599524928535</v>
      </c>
      <c r="N623" s="37" t="n">
        <v>-0.2288599524928535</v>
      </c>
      <c r="O623" s="37" t="n">
        <v>-0.2288599524928535</v>
      </c>
      <c r="P623" s="37" t="n">
        <v>-0.2288599524928535</v>
      </c>
      <c r="Q623" s="37" t="n">
        <v>-0.2288599524928535</v>
      </c>
      <c r="R623" s="37" t="n">
        <v>-0.2288599524928535</v>
      </c>
      <c r="S623" s="37" t="n">
        <v>-0.2288599524928535</v>
      </c>
      <c r="T623" s="37" t="n">
        <v>-0.2288599524928535</v>
      </c>
      <c r="U623" s="37" t="n">
        <v>-0.2288599524928535</v>
      </c>
      <c r="V623" s="37" t="n">
        <v>-0.2288599524928535</v>
      </c>
      <c r="W623" s="37" t="n">
        <v>-0.2288599524928535</v>
      </c>
      <c r="X623" s="37" t="n">
        <v>-0.2288599524928535</v>
      </c>
      <c r="Y623" s="37" t="n">
        <v>-0.2288599524928535</v>
      </c>
      <c r="Z623" s="37" t="n">
        <v>-0.2288599524928535</v>
      </c>
      <c r="AA623" s="37" t="n">
        <v>-0.2288599524928535</v>
      </c>
      <c r="AB623" s="37" t="n">
        <v>-0.2288599524928535</v>
      </c>
      <c r="AC623" s="37" t="n">
        <v>-0.2288599524928535</v>
      </c>
      <c r="AD623" s="37" t="n">
        <v>-0.2288599524928535</v>
      </c>
      <c r="AE623" s="37" t="n">
        <v>0</v>
      </c>
      <c r="AF623" s="37" t="n">
        <v>0</v>
      </c>
      <c r="AG623" s="38" t="n">
        <v>0</v>
      </c>
    </row>
    <row r="624" ht="15.75" customHeight="1" s="34">
      <c r="A624" s="17" t="inlineStr">
        <is>
          <t>Utah</t>
        </is>
      </c>
      <c r="B624" s="18" t="inlineStr">
        <is>
          <t>LULUCF - Urban Trees</t>
        </is>
      </c>
      <c r="C624" s="35" t="n">
        <v>-0.1362371178666666</v>
      </c>
      <c r="D624" s="35" t="n">
        <v>-0.1397291507333333</v>
      </c>
      <c r="E624" s="35" t="n">
        <v>-0.1432211836</v>
      </c>
      <c r="F624" s="35" t="n">
        <v>-0.1467132164666666</v>
      </c>
      <c r="G624" s="35" t="n">
        <v>-0.1502052493333333</v>
      </c>
      <c r="H624" s="35" t="n">
        <v>-0.1536972822</v>
      </c>
      <c r="I624" s="35" t="n">
        <v>-0.1571893150666666</v>
      </c>
      <c r="J624" s="35" t="n">
        <v>-0.1606813479333333</v>
      </c>
      <c r="K624" s="35" t="n">
        <v>-0.1641733808</v>
      </c>
      <c r="L624" s="35" t="n">
        <v>-0.1676654136666667</v>
      </c>
      <c r="M624" s="35" t="n">
        <v>-0.1711574465333333</v>
      </c>
      <c r="N624" s="35" t="n">
        <v>-0.1767068625707683</v>
      </c>
      <c r="O624" s="35" t="n">
        <v>-0.1822562786082033</v>
      </c>
      <c r="P624" s="35" t="n">
        <v>-0.1878056946456383</v>
      </c>
      <c r="Q624" s="35" t="n">
        <v>-0.1933551106830733</v>
      </c>
      <c r="R624" s="35" t="n">
        <v>-0.1989045267205083</v>
      </c>
      <c r="S624" s="35" t="n">
        <v>-0.2044539427579433</v>
      </c>
      <c r="T624" s="35" t="n">
        <v>-0.2100033587953783</v>
      </c>
      <c r="U624" s="35" t="n">
        <v>-0.2155527748328133</v>
      </c>
      <c r="V624" s="35" t="n">
        <v>-0.2211021908702483</v>
      </c>
      <c r="W624" s="35" t="n">
        <v>-0.2266516069076834</v>
      </c>
      <c r="X624" s="35" t="n">
        <v>-0.2322010229451193</v>
      </c>
      <c r="Y624" s="35" t="n">
        <v>-0.2377504389825535</v>
      </c>
      <c r="Z624" s="35" t="n">
        <v>-0.2432998550199891</v>
      </c>
      <c r="AA624" s="35" t="n">
        <v>-0.2488492710574233</v>
      </c>
      <c r="AB624" s="35" t="n">
        <v>-0.2543986870948589</v>
      </c>
      <c r="AC624" s="35" t="n">
        <v>-0.2599481031322945</v>
      </c>
      <c r="AD624" s="35" t="n">
        <v>-0.2654975191697287</v>
      </c>
      <c r="AE624" s="35" t="n">
        <v>0</v>
      </c>
      <c r="AF624" s="35" t="n">
        <v>0</v>
      </c>
      <c r="AG624" s="36" t="n">
        <v>0</v>
      </c>
    </row>
    <row r="625" ht="15.75" customHeight="1" s="34">
      <c r="A625" s="21" t="inlineStr">
        <is>
          <t>Utah</t>
        </is>
      </c>
      <c r="B625" s="22" t="inlineStr">
        <is>
          <t>LULUCF - Landfilled Yard Trimmings and Food Scraps</t>
        </is>
      </c>
      <c r="C625" s="37" t="n">
        <v>-0.1673978960317704</v>
      </c>
      <c r="D625" s="37" t="n">
        <v>-0.161423540161316</v>
      </c>
      <c r="E625" s="37" t="n">
        <v>-0.1628794277582928</v>
      </c>
      <c r="F625" s="37" t="n">
        <v>-0.1466938958199705</v>
      </c>
      <c r="G625" s="37" t="n">
        <v>-0.1332360641434011</v>
      </c>
      <c r="H625" s="37" t="n">
        <v>-0.1130707250008462</v>
      </c>
      <c r="I625" s="37" t="n">
        <v>-0.09570700935114416</v>
      </c>
      <c r="J625" s="37" t="n">
        <v>-0.102406698243779</v>
      </c>
      <c r="K625" s="37" t="n">
        <v>-0.1020591079934492</v>
      </c>
      <c r="L625" s="37" t="n">
        <v>-0.0954621028980335</v>
      </c>
      <c r="M625" s="37" t="n">
        <v>-0.09935028130025698</v>
      </c>
      <c r="N625" s="37" t="n">
        <v>-0.1025439886245725</v>
      </c>
      <c r="O625" s="37" t="n">
        <v>-0.1050566710926056</v>
      </c>
      <c r="P625" s="37" t="n">
        <v>-0.09280905851238927</v>
      </c>
      <c r="Q625" s="37" t="n">
        <v>-0.09305402410539565</v>
      </c>
      <c r="R625" s="37" t="n">
        <v>-0.09361291088304644</v>
      </c>
      <c r="S625" s="37" t="n">
        <v>-0.093996761669524</v>
      </c>
      <c r="T625" s="37" t="n">
        <v>-0.09089179722358717</v>
      </c>
      <c r="U625" s="37" t="n">
        <v>-0.08982746156279799</v>
      </c>
      <c r="V625" s="37" t="n">
        <v>-0.1016012069855339</v>
      </c>
      <c r="W625" s="37" t="n">
        <v>-0.1056856214829298</v>
      </c>
      <c r="X625" s="37" t="n">
        <v>-0.104600309514336</v>
      </c>
      <c r="Y625" s="37" t="n">
        <v>-0.103927790709485</v>
      </c>
      <c r="Z625" s="37" t="n">
        <v>-0.09997898865466689</v>
      </c>
      <c r="AA625" s="37" t="n">
        <v>-0.09991311500029262</v>
      </c>
      <c r="AB625" s="37" t="n">
        <v>-0.1008201868813945</v>
      </c>
      <c r="AC625" s="37" t="n">
        <v>-0.1017017650151634</v>
      </c>
      <c r="AD625" s="37" t="n">
        <v>-0.1027215221100742</v>
      </c>
      <c r="AE625" s="37" t="n">
        <v>0</v>
      </c>
      <c r="AF625" s="37" t="n">
        <v>0</v>
      </c>
      <c r="AG625" s="38" t="n">
        <v>0</v>
      </c>
    </row>
    <row r="626" ht="15.75" customHeight="1" s="34">
      <c r="A626" s="17" t="inlineStr">
        <is>
          <t>Utah</t>
        </is>
      </c>
      <c r="B626" s="18" t="inlineStr">
        <is>
          <t>LULUCF - Landfilled Yard Trimmings and Food Scraps - Grass</t>
        </is>
      </c>
      <c r="C626" s="35" t="n">
        <v>-0.01332122649771305</v>
      </c>
      <c r="D626" s="35" t="n">
        <v>-0.01269381582370992</v>
      </c>
      <c r="E626" s="35" t="n">
        <v>-0.01276815520656231</v>
      </c>
      <c r="F626" s="35" t="n">
        <v>-0.01052163928929068</v>
      </c>
      <c r="G626" s="35" t="n">
        <v>-0.008907729740903094</v>
      </c>
      <c r="H626" s="35" t="n">
        <v>-0.006636102667427285</v>
      </c>
      <c r="I626" s="35" t="n">
        <v>-0.004609216190928956</v>
      </c>
      <c r="J626" s="35" t="n">
        <v>-0.004682087172941786</v>
      </c>
      <c r="K626" s="35" t="n">
        <v>-0.004789641484347603</v>
      </c>
      <c r="L626" s="35" t="n">
        <v>-0.004187317791650912</v>
      </c>
      <c r="M626" s="35" t="n">
        <v>-0.004357097701036811</v>
      </c>
      <c r="N626" s="35" t="n">
        <v>-0.005044603627949565</v>
      </c>
      <c r="O626" s="35" t="n">
        <v>-0.005562956323883933</v>
      </c>
      <c r="P626" s="35" t="n">
        <v>-0.004133210544553468</v>
      </c>
      <c r="Q626" s="35" t="n">
        <v>-0.003695592111697721</v>
      </c>
      <c r="R626" s="35" t="n">
        <v>-0.00420434295404525</v>
      </c>
      <c r="S626" s="35" t="n">
        <v>-0.004615954068152712</v>
      </c>
      <c r="T626" s="35" t="n">
        <v>-0.004653119276167814</v>
      </c>
      <c r="U626" s="35" t="n">
        <v>-0.004854791450121894</v>
      </c>
      <c r="V626" s="35" t="n">
        <v>-0.006077193726036569</v>
      </c>
      <c r="W626" s="35" t="n">
        <v>-0.006649370125201699</v>
      </c>
      <c r="X626" s="35" t="n">
        <v>-0.006772590460056865</v>
      </c>
      <c r="Y626" s="35" t="n">
        <v>-0.006900448932033005</v>
      </c>
      <c r="Z626" s="35" t="n">
        <v>-0.006640582823260274</v>
      </c>
      <c r="AA626" s="35" t="n">
        <v>-0.006672446721883649</v>
      </c>
      <c r="AB626" s="35" t="n">
        <v>-0.006806972654251344</v>
      </c>
      <c r="AC626" s="35" t="n">
        <v>-0.006962530506618568</v>
      </c>
      <c r="AD626" s="35" t="n">
        <v>-0.00711544460621684</v>
      </c>
      <c r="AE626" s="35" t="n">
        <v>0</v>
      </c>
      <c r="AF626" s="35" t="n">
        <v>0</v>
      </c>
      <c r="AG626" s="36" t="n">
        <v>0</v>
      </c>
    </row>
    <row r="627" ht="15.75" customHeight="1" s="34">
      <c r="A627" s="21" t="inlineStr">
        <is>
          <t>Utah</t>
        </is>
      </c>
      <c r="B627" s="22" t="inlineStr">
        <is>
          <t>LULUCF - Landfilled Yard Trimmings and Food Scraps - Leaves</t>
        </is>
      </c>
      <c r="C627" s="37" t="n">
        <v>-0.06803907676808794</v>
      </c>
      <c r="D627" s="37" t="n">
        <v>-0.0661682692809074</v>
      </c>
      <c r="E627" s="37" t="n">
        <v>-0.06637234838688996</v>
      </c>
      <c r="F627" s="37" t="n">
        <v>-0.05931692113490084</v>
      </c>
      <c r="G627" s="37" t="n">
        <v>-0.05385059090220233</v>
      </c>
      <c r="H627" s="37" t="n">
        <v>-0.04607261410753669</v>
      </c>
      <c r="I627" s="37" t="n">
        <v>-0.03871583758630823</v>
      </c>
      <c r="J627" s="37" t="n">
        <v>-0.03765858519795354</v>
      </c>
      <c r="K627" s="37" t="n">
        <v>-0.03681779562249691</v>
      </c>
      <c r="L627" s="37" t="n">
        <v>-0.03386014414155359</v>
      </c>
      <c r="M627" s="37" t="n">
        <v>-0.03329639954974781</v>
      </c>
      <c r="N627" s="37" t="n">
        <v>-0.03446526655710537</v>
      </c>
      <c r="O627" s="37" t="n">
        <v>-0.03529675733608576</v>
      </c>
      <c r="P627" s="37" t="n">
        <v>-0.03017664277426286</v>
      </c>
      <c r="Q627" s="37" t="n">
        <v>-0.02796539099499606</v>
      </c>
      <c r="R627" s="37" t="n">
        <v>-0.02911166106433124</v>
      </c>
      <c r="S627" s="37" t="n">
        <v>-0.0299587911296336</v>
      </c>
      <c r="T627" s="37" t="n">
        <v>-0.02910997336666234</v>
      </c>
      <c r="U627" s="37" t="n">
        <v>-0.02921330428229843</v>
      </c>
      <c r="V627" s="37" t="n">
        <v>-0.03449056641242229</v>
      </c>
      <c r="W627" s="37" t="n">
        <v>-0.03665214824091349</v>
      </c>
      <c r="X627" s="37" t="n">
        <v>-0.03668108112709729</v>
      </c>
      <c r="Y627" s="37" t="n">
        <v>-0.03681158299599512</v>
      </c>
      <c r="Z627" s="37" t="n">
        <v>-0.03509051909186553</v>
      </c>
      <c r="AA627" s="37" t="n">
        <v>-0.03487336080435807</v>
      </c>
      <c r="AB627" s="37" t="n">
        <v>-0.03521611768251996</v>
      </c>
      <c r="AC627" s="37" t="n">
        <v>-0.03570780674092505</v>
      </c>
      <c r="AD627" s="37" t="n">
        <v>-0.03622529645761884</v>
      </c>
      <c r="AE627" s="37" t="n">
        <v>0</v>
      </c>
      <c r="AF627" s="37" t="n">
        <v>0</v>
      </c>
      <c r="AG627" s="38" t="n">
        <v>0</v>
      </c>
    </row>
    <row r="628" ht="15.75" customHeight="1" s="34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35" t="n">
        <v>-0.06792749945936634</v>
      </c>
      <c r="D628" s="35" t="n">
        <v>-0.06591661247004169</v>
      </c>
      <c r="E628" s="35" t="n">
        <v>-0.06604802309173906</v>
      </c>
      <c r="F628" s="35" t="n">
        <v>-0.05870012637499832</v>
      </c>
      <c r="G628" s="35" t="n">
        <v>-0.05300238076230141</v>
      </c>
      <c r="H628" s="35" t="n">
        <v>-0.04493274318971612</v>
      </c>
      <c r="I628" s="35" t="n">
        <v>-0.03731082160830818</v>
      </c>
      <c r="J628" s="35" t="n">
        <v>-0.03619284369907726</v>
      </c>
      <c r="K628" s="35" t="n">
        <v>-0.03530040757926031</v>
      </c>
      <c r="L628" s="35" t="n">
        <v>-0.03222885739724351</v>
      </c>
      <c r="M628" s="35" t="n">
        <v>-0.0316295209185641</v>
      </c>
      <c r="N628" s="35" t="n">
        <v>-0.03281703083357065</v>
      </c>
      <c r="O628" s="35" t="n">
        <v>-0.03365561108032572</v>
      </c>
      <c r="P628" s="35" t="n">
        <v>-0.02836088624701968</v>
      </c>
      <c r="Q628" s="35" t="n">
        <v>-0.02607240453334505</v>
      </c>
      <c r="R628" s="35" t="n">
        <v>-0.02714420117962174</v>
      </c>
      <c r="S628" s="35" t="n">
        <v>-0.02793605467034286</v>
      </c>
      <c r="T628" s="35" t="n">
        <v>-0.02713967387171052</v>
      </c>
      <c r="U628" s="35" t="n">
        <v>-0.02723530576153231</v>
      </c>
      <c r="V628" s="35" t="n">
        <v>-0.03217714339926756</v>
      </c>
      <c r="W628" s="35" t="n">
        <v>-0.03420096093960516</v>
      </c>
      <c r="X628" s="35" t="n">
        <v>-0.03422747403364485</v>
      </c>
      <c r="Y628" s="35" t="n">
        <v>-0.03434928496004075</v>
      </c>
      <c r="Z628" s="35" t="n">
        <v>-0.03273703903379809</v>
      </c>
      <c r="AA628" s="35" t="n">
        <v>-0.03253352769205953</v>
      </c>
      <c r="AB628" s="35" t="n">
        <v>-0.03285458170859931</v>
      </c>
      <c r="AC628" s="35" t="n">
        <v>-0.03331525763522825</v>
      </c>
      <c r="AD628" s="35" t="n">
        <v>-0.03380021981669858</v>
      </c>
      <c r="AE628" s="35" t="n">
        <v>0</v>
      </c>
      <c r="AF628" s="35" t="n">
        <v>0</v>
      </c>
      <c r="AG628" s="36" t="n">
        <v>0</v>
      </c>
    </row>
    <row r="629" ht="15.75" customHeight="1" s="34">
      <c r="A629" s="21" t="inlineStr">
        <is>
          <t>Utah</t>
        </is>
      </c>
      <c r="B629" s="22" t="inlineStr">
        <is>
          <t>LULUCF - Landfilled Yard Trimmings and Food Scraps - Landfilled Food Scraps</t>
        </is>
      </c>
      <c r="C629" s="37" t="n">
        <v>-0.01811009330660301</v>
      </c>
      <c r="D629" s="37" t="n">
        <v>-0.01664484258665701</v>
      </c>
      <c r="E629" s="37" t="n">
        <v>-0.01769090107310147</v>
      </c>
      <c r="F629" s="37" t="n">
        <v>-0.01815520902078063</v>
      </c>
      <c r="G629" s="37" t="n">
        <v>-0.01747536273799427</v>
      </c>
      <c r="H629" s="37" t="n">
        <v>-0.01542926503616611</v>
      </c>
      <c r="I629" s="37" t="n">
        <v>-0.01507113396559881</v>
      </c>
      <c r="J629" s="37" t="n">
        <v>-0.02387318217380645</v>
      </c>
      <c r="K629" s="37" t="n">
        <v>-0.02515126330734442</v>
      </c>
      <c r="L629" s="37" t="n">
        <v>-0.02518578356758549</v>
      </c>
      <c r="M629" s="37" t="n">
        <v>-0.03006726313090825</v>
      </c>
      <c r="N629" s="37" t="n">
        <v>-0.03021708760594686</v>
      </c>
      <c r="O629" s="37" t="n">
        <v>-0.03054134635231023</v>
      </c>
      <c r="P629" s="37" t="n">
        <v>-0.03013831894655326</v>
      </c>
      <c r="Q629" s="37" t="n">
        <v>-0.03532063646535681</v>
      </c>
      <c r="R629" s="37" t="n">
        <v>-0.0331527056850482</v>
      </c>
      <c r="S629" s="37" t="n">
        <v>-0.03148596180139483</v>
      </c>
      <c r="T629" s="37" t="n">
        <v>-0.02998903070904651</v>
      </c>
      <c r="U629" s="37" t="n">
        <v>-0.02852406006884535</v>
      </c>
      <c r="V629" s="37" t="n">
        <v>-0.02885630344780751</v>
      </c>
      <c r="W629" s="37" t="n">
        <v>-0.02818314217720943</v>
      </c>
      <c r="X629" s="37" t="n">
        <v>-0.02691916389353704</v>
      </c>
      <c r="Y629" s="37" t="n">
        <v>-0.02586647382141619</v>
      </c>
      <c r="Z629" s="37" t="n">
        <v>-0.025510847705743</v>
      </c>
      <c r="AA629" s="37" t="n">
        <v>-0.02583377978199136</v>
      </c>
      <c r="AB629" s="37" t="n">
        <v>-0.02594251483602386</v>
      </c>
      <c r="AC629" s="37" t="n">
        <v>-0.02571617013239148</v>
      </c>
      <c r="AD629" s="37" t="n">
        <v>-0.02558056122953994</v>
      </c>
      <c r="AE629" s="37" t="n">
        <v>0</v>
      </c>
      <c r="AF629" s="37" t="n">
        <v>0</v>
      </c>
      <c r="AG629" s="38" t="n">
        <v>0</v>
      </c>
    </row>
    <row r="630" ht="15.75" customHeight="1" s="34">
      <c r="A630" s="17" t="inlineStr">
        <is>
          <t>Utah</t>
        </is>
      </c>
      <c r="B630" s="18" t="inlineStr">
        <is>
          <t>LULUCF - Forest Fires</t>
        </is>
      </c>
      <c r="C630" s="35" t="n">
        <v>0</v>
      </c>
      <c r="D630" s="35" t="n">
        <v>0</v>
      </c>
      <c r="E630" s="35" t="n">
        <v>0</v>
      </c>
      <c r="F630" s="35" t="n">
        <v>0</v>
      </c>
      <c r="G630" s="35" t="n">
        <v>0</v>
      </c>
      <c r="H630" s="35" t="n">
        <v>0</v>
      </c>
      <c r="I630" s="35" t="n">
        <v>0</v>
      </c>
      <c r="J630" s="35" t="n">
        <v>0</v>
      </c>
      <c r="K630" s="35" t="n">
        <v>0</v>
      </c>
      <c r="L630" s="35" t="n">
        <v>0</v>
      </c>
      <c r="M630" s="35" t="n">
        <v>0</v>
      </c>
      <c r="N630" s="35" t="n">
        <v>0</v>
      </c>
      <c r="O630" s="35" t="n">
        <v>0</v>
      </c>
      <c r="P630" s="35" t="n">
        <v>0</v>
      </c>
      <c r="Q630" s="35" t="n">
        <v>0</v>
      </c>
      <c r="R630" s="35" t="n">
        <v>0</v>
      </c>
      <c r="S630" s="35" t="n">
        <v>0</v>
      </c>
      <c r="T630" s="35" t="n">
        <v>0</v>
      </c>
      <c r="U630" s="35" t="n">
        <v>0</v>
      </c>
      <c r="V630" s="35" t="n">
        <v>0</v>
      </c>
      <c r="W630" s="35" t="n">
        <v>0</v>
      </c>
      <c r="X630" s="35" t="n">
        <v>0</v>
      </c>
      <c r="Y630" s="35" t="n">
        <v>0</v>
      </c>
      <c r="Z630" s="35" t="n">
        <v>0</v>
      </c>
      <c r="AA630" s="35" t="n">
        <v>0</v>
      </c>
      <c r="AB630" s="35" t="n">
        <v>0</v>
      </c>
      <c r="AC630" s="35" t="n">
        <v>0</v>
      </c>
      <c r="AD630" s="35" t="n">
        <v>0</v>
      </c>
      <c r="AE630" s="35" t="n">
        <v>0</v>
      </c>
      <c r="AF630" s="35" t="n">
        <v>0</v>
      </c>
      <c r="AG630" s="36" t="n">
        <v>0</v>
      </c>
    </row>
    <row r="631" ht="15.75" customHeight="1" s="34">
      <c r="A631" s="17" t="inlineStr">
        <is>
          <t>Utah</t>
        </is>
      </c>
      <c r="B631" s="18" t="inlineStr">
        <is>
          <t>LULUCF - Agricultural Soil Carbon Flux</t>
        </is>
      </c>
      <c r="C631" s="35" t="n">
        <v>0.4240378735516714</v>
      </c>
      <c r="D631" s="35" t="n">
        <v>-0.6238706090947196</v>
      </c>
      <c r="E631" s="35" t="n">
        <v>-0.4978932096457521</v>
      </c>
      <c r="F631" s="35" t="n">
        <v>1.883322539255482</v>
      </c>
      <c r="G631" s="35" t="n">
        <v>-0.4716997758702473</v>
      </c>
      <c r="H631" s="35" t="n">
        <v>1.215298644813899</v>
      </c>
      <c r="I631" s="35" t="n">
        <v>-0.8426481488983877</v>
      </c>
      <c r="J631" s="35" t="n">
        <v>-0.2295934551897116</v>
      </c>
      <c r="K631" s="35" t="n">
        <v>-0.7458629879253389</v>
      </c>
      <c r="L631" s="35" t="n">
        <v>-0.5846771816623207</v>
      </c>
      <c r="M631" s="35" t="n">
        <v>-1.161853388876103</v>
      </c>
      <c r="N631" s="35" t="n">
        <v>-0.2743775328935714</v>
      </c>
      <c r="O631" s="35" t="n">
        <v>0.747863708308224</v>
      </c>
      <c r="P631" s="35" t="n">
        <v>0.7397324584102053</v>
      </c>
      <c r="Q631" s="35" t="n">
        <v>-0.5733984073101703</v>
      </c>
      <c r="R631" s="35" t="n">
        <v>0.1938429524838698</v>
      </c>
      <c r="S631" s="35" t="n">
        <v>-0.2871331117270078</v>
      </c>
      <c r="T631" s="35" t="n">
        <v>0.2658233550202393</v>
      </c>
      <c r="U631" s="35" t="n">
        <v>0.01163797337828321</v>
      </c>
      <c r="V631" s="35" t="n">
        <v>0.02844583469752883</v>
      </c>
      <c r="W631" s="35" t="n">
        <v>-0.4943479001104268</v>
      </c>
      <c r="X631" s="35" t="n">
        <v>3.067773416323261</v>
      </c>
      <c r="Y631" s="35" t="n">
        <v>0.9710695666394379</v>
      </c>
      <c r="Z631" s="35" t="n">
        <v>1.8589180728704</v>
      </c>
      <c r="AA631" s="35" t="n">
        <v>2.206685034359661</v>
      </c>
      <c r="AB631" s="35" t="n">
        <v>2.554451995848922</v>
      </c>
      <c r="AC631" s="35" t="n">
        <v>2.902218957338079</v>
      </c>
      <c r="AD631" s="35" t="n">
        <v>3.249985918827339</v>
      </c>
      <c r="AE631" s="35" t="n">
        <v>3.249985918827339</v>
      </c>
      <c r="AF631" s="35" t="n">
        <v>3.249985918827339</v>
      </c>
      <c r="AG631" s="36" t="n">
        <v>3.249985918827339</v>
      </c>
    </row>
    <row r="632" ht="15.75" customHeight="1" s="34">
      <c r="A632" s="17" t="inlineStr">
        <is>
          <t>Vermont</t>
        </is>
      </c>
      <c r="B632" s="18" t="inlineStr">
        <is>
          <t>LULUCF - Forest Carbon Flux - Aboveground Biomass</t>
        </is>
      </c>
      <c r="C632" s="35" t="n">
        <v>-6.114331279613589</v>
      </c>
      <c r="D632" s="35" t="n">
        <v>-6.114331279613538</v>
      </c>
      <c r="E632" s="35" t="n">
        <v>-6.114331279613642</v>
      </c>
      <c r="F632" s="35" t="n">
        <v>-6.114331279613433</v>
      </c>
      <c r="G632" s="35" t="n">
        <v>-6.114331279613589</v>
      </c>
      <c r="H632" s="35" t="n">
        <v>-6.114331279613433</v>
      </c>
      <c r="I632" s="35" t="n">
        <v>-6.114331279613642</v>
      </c>
      <c r="J632" s="35" t="n">
        <v>-4.343461974765953</v>
      </c>
      <c r="K632" s="35" t="n">
        <v>-3.609565042399808</v>
      </c>
      <c r="L632" s="35" t="n">
        <v>-3.609565042399443</v>
      </c>
      <c r="M632" s="35" t="n">
        <v>-3.609565042399756</v>
      </c>
      <c r="N632" s="35" t="n">
        <v>-3.609565042399235</v>
      </c>
      <c r="O632" s="35" t="n">
        <v>-3.609565042399547</v>
      </c>
      <c r="P632" s="35" t="n">
        <v>-3.609565042399547</v>
      </c>
      <c r="Q632" s="35" t="n">
        <v>-3.609565042399443</v>
      </c>
      <c r="R632" s="35" t="n">
        <v>-3.609565042399547</v>
      </c>
      <c r="S632" s="35" t="n">
        <v>-3.972662593885635</v>
      </c>
      <c r="T632" s="35" t="n">
        <v>-4.036267461928465</v>
      </c>
      <c r="U632" s="35" t="n">
        <v>-4.036267461928881</v>
      </c>
      <c r="V632" s="35" t="n">
        <v>-4.036267461928986</v>
      </c>
      <c r="W632" s="35" t="n">
        <v>-4.036267461928569</v>
      </c>
      <c r="X632" s="35" t="n">
        <v>-4.036267461928881</v>
      </c>
      <c r="Y632" s="35" t="n">
        <v>-4.036267461928778</v>
      </c>
      <c r="Z632" s="35" t="n">
        <v>-4.036267461928778</v>
      </c>
      <c r="AA632" s="35" t="n">
        <v>-4.036267461928778</v>
      </c>
      <c r="AB632" s="35" t="n">
        <v>-4.036267461928778</v>
      </c>
      <c r="AC632" s="35" t="n">
        <v>-4.036267461928778</v>
      </c>
      <c r="AD632" s="35" t="n">
        <v>-4.036267461928778</v>
      </c>
      <c r="AE632" s="35" t="n">
        <v>0</v>
      </c>
      <c r="AF632" s="35" t="n">
        <v>0</v>
      </c>
      <c r="AG632" s="36" t="n">
        <v>0</v>
      </c>
    </row>
    <row r="633" ht="15.75" customHeight="1" s="34">
      <c r="A633" s="21" t="inlineStr">
        <is>
          <t>Vermont</t>
        </is>
      </c>
      <c r="B633" s="22" t="inlineStr">
        <is>
          <t>LULUCF - Forest Carbon Flux - Belowground Biomass</t>
        </is>
      </c>
      <c r="C633" s="37" t="n">
        <v>-1.196864108776726</v>
      </c>
      <c r="D633" s="37" t="n">
        <v>-1.196864108776739</v>
      </c>
      <c r="E633" s="37" t="n">
        <v>-1.196864108776687</v>
      </c>
      <c r="F633" s="37" t="n">
        <v>-1.196864108776713</v>
      </c>
      <c r="G633" s="37" t="n">
        <v>-1.196864108776726</v>
      </c>
      <c r="H633" s="37" t="n">
        <v>-1.196864108776687</v>
      </c>
      <c r="I633" s="37" t="n">
        <v>-1.196864108776739</v>
      </c>
      <c r="J633" s="37" t="n">
        <v>-0.8356540372087361</v>
      </c>
      <c r="K633" s="37" t="n">
        <v>-0.685958707397751</v>
      </c>
      <c r="L633" s="37" t="n">
        <v>-0.685958707397751</v>
      </c>
      <c r="M633" s="37" t="n">
        <v>-0.6859587073977901</v>
      </c>
      <c r="N633" s="37" t="n">
        <v>-0.6859587073977119</v>
      </c>
      <c r="O633" s="37" t="n">
        <v>-0.6859587073977249</v>
      </c>
      <c r="P633" s="37" t="n">
        <v>-0.6859587073977901</v>
      </c>
      <c r="Q633" s="37" t="n">
        <v>-0.685958707397751</v>
      </c>
      <c r="R633" s="37" t="n">
        <v>-0.685958707397738</v>
      </c>
      <c r="S633" s="37" t="n">
        <v>-0.7658040614789776</v>
      </c>
      <c r="T633" s="37" t="n">
        <v>-0.7818140187826554</v>
      </c>
      <c r="U633" s="37" t="n">
        <v>-0.7818140187826685</v>
      </c>
      <c r="V633" s="37" t="n">
        <v>-0.7818140187826685</v>
      </c>
      <c r="W633" s="37" t="n">
        <v>-0.7818140187826425</v>
      </c>
      <c r="X633" s="37" t="n">
        <v>-0.7818140187826554</v>
      </c>
      <c r="Y633" s="37" t="n">
        <v>-0.7818140187826815</v>
      </c>
      <c r="Z633" s="37" t="n">
        <v>-0.7818140187826164</v>
      </c>
      <c r="AA633" s="37" t="n">
        <v>-0.7818140187826164</v>
      </c>
      <c r="AB633" s="37" t="n">
        <v>-0.7818140187826164</v>
      </c>
      <c r="AC633" s="37" t="n">
        <v>-0.7818140187826164</v>
      </c>
      <c r="AD633" s="37" t="n">
        <v>-0.7818140187826164</v>
      </c>
      <c r="AE633" s="37" t="n">
        <v>0</v>
      </c>
      <c r="AF633" s="37" t="n">
        <v>0</v>
      </c>
      <c r="AG633" s="38" t="n">
        <v>0</v>
      </c>
    </row>
    <row r="634" ht="15.75" customHeight="1" s="34">
      <c r="A634" s="17" t="inlineStr">
        <is>
          <t>Vermont</t>
        </is>
      </c>
      <c r="B634" s="18" t="inlineStr">
        <is>
          <t>LULUCF - Forest Carbon Flux - Dead Wood</t>
        </is>
      </c>
      <c r="C634" s="35" t="n">
        <v>-1.63369660034797</v>
      </c>
      <c r="D634" s="35" t="n">
        <v>-1.633696600347983</v>
      </c>
      <c r="E634" s="35" t="n">
        <v>-1.633696600347983</v>
      </c>
      <c r="F634" s="35" t="n">
        <v>-1.63369660034797</v>
      </c>
      <c r="G634" s="35" t="n">
        <v>-1.633696600347996</v>
      </c>
      <c r="H634" s="35" t="n">
        <v>-1.633696600347983</v>
      </c>
      <c r="I634" s="35" t="n">
        <v>-1.633696600347983</v>
      </c>
      <c r="J634" s="35" t="n">
        <v>0.2438233482461361</v>
      </c>
      <c r="K634" s="35" t="n">
        <v>1.021958662941429</v>
      </c>
      <c r="L634" s="35" t="n">
        <v>1.021958662941403</v>
      </c>
      <c r="M634" s="35" t="n">
        <v>1.021958662941429</v>
      </c>
      <c r="N634" s="35" t="n">
        <v>1.021958662941416</v>
      </c>
      <c r="O634" s="35" t="n">
        <v>1.021958662941416</v>
      </c>
      <c r="P634" s="35" t="n">
        <v>1.021958662941416</v>
      </c>
      <c r="Q634" s="35" t="n">
        <v>1.02195866294139</v>
      </c>
      <c r="R634" s="35" t="n">
        <v>1.021958662941429</v>
      </c>
      <c r="S634" s="35" t="n">
        <v>0.2622423201995616</v>
      </c>
      <c r="T634" s="35" t="n">
        <v>-0.2542043517753285</v>
      </c>
      <c r="U634" s="35" t="n">
        <v>-0.2542043517753024</v>
      </c>
      <c r="V634" s="35" t="n">
        <v>-0.2542043517753415</v>
      </c>
      <c r="W634" s="35" t="n">
        <v>-0.2542043517753024</v>
      </c>
      <c r="X634" s="35" t="n">
        <v>-0.2542043517753415</v>
      </c>
      <c r="Y634" s="35" t="n">
        <v>-0.2542043517753024</v>
      </c>
      <c r="Z634" s="35" t="n">
        <v>-0.2542043517753415</v>
      </c>
      <c r="AA634" s="35" t="n">
        <v>-0.2542043517753415</v>
      </c>
      <c r="AB634" s="35" t="n">
        <v>-0.2542043517753415</v>
      </c>
      <c r="AC634" s="35" t="n">
        <v>-0.2542043517753415</v>
      </c>
      <c r="AD634" s="35" t="n">
        <v>-0.2542043517753415</v>
      </c>
      <c r="AE634" s="35" t="n">
        <v>0</v>
      </c>
      <c r="AF634" s="35" t="n">
        <v>0</v>
      </c>
      <c r="AG634" s="36" t="n">
        <v>0</v>
      </c>
    </row>
    <row r="635" ht="15.75" customHeight="1" s="34">
      <c r="A635" s="21" t="inlineStr">
        <is>
          <t>Vermont</t>
        </is>
      </c>
      <c r="B635" s="22" t="inlineStr">
        <is>
          <t>LULUCF - Forest Carbon Flux - Litter</t>
        </is>
      </c>
      <c r="C635" s="37" t="n">
        <v>-0.4696434203408018</v>
      </c>
      <c r="D635" s="37" t="n">
        <v>-0.4696434203407887</v>
      </c>
      <c r="E635" s="37" t="n">
        <v>-0.4696434203408408</v>
      </c>
      <c r="F635" s="37" t="n">
        <v>-0.4696434203407757</v>
      </c>
      <c r="G635" s="37" t="n">
        <v>-0.4696434203408147</v>
      </c>
      <c r="H635" s="37" t="n">
        <v>-0.4696434203407627</v>
      </c>
      <c r="I635" s="37" t="n">
        <v>-0.4696434203408278</v>
      </c>
      <c r="J635" s="37" t="n">
        <v>-0.2602881129998036</v>
      </c>
      <c r="K635" s="37" t="n">
        <v>-0.1735255881753434</v>
      </c>
      <c r="L635" s="37" t="n">
        <v>-0.1735255881753043</v>
      </c>
      <c r="M635" s="37" t="n">
        <v>-0.1735255881753955</v>
      </c>
      <c r="N635" s="37" t="n">
        <v>-0.1735255881753564</v>
      </c>
      <c r="O635" s="37" t="n">
        <v>-0.1735255881753173</v>
      </c>
      <c r="P635" s="37" t="n">
        <v>-0.1735255881753173</v>
      </c>
      <c r="Q635" s="37" t="n">
        <v>-0.1735255881753173</v>
      </c>
      <c r="R635" s="37" t="n">
        <v>-0.1735255881753304</v>
      </c>
      <c r="S635" s="37" t="n">
        <v>-0.1863779864759145</v>
      </c>
      <c r="T635" s="37" t="n">
        <v>-0.1892876660518669</v>
      </c>
      <c r="U635" s="37" t="n">
        <v>-0.189287666051906</v>
      </c>
      <c r="V635" s="37" t="n">
        <v>-0.1892876660518669</v>
      </c>
      <c r="W635" s="37" t="n">
        <v>-0.189287666051919</v>
      </c>
      <c r="X635" s="37" t="n">
        <v>-0.189287666051919</v>
      </c>
      <c r="Y635" s="37" t="n">
        <v>-0.1892876660518539</v>
      </c>
      <c r="Z635" s="37" t="n">
        <v>-0.189287666051906</v>
      </c>
      <c r="AA635" s="37" t="n">
        <v>-0.189287666051906</v>
      </c>
      <c r="AB635" s="37" t="n">
        <v>-0.189287666051906</v>
      </c>
      <c r="AC635" s="37" t="n">
        <v>-0.189287666051906</v>
      </c>
      <c r="AD635" s="37" t="n">
        <v>-0.189287666051906</v>
      </c>
      <c r="AE635" s="37" t="n">
        <v>0</v>
      </c>
      <c r="AF635" s="37" t="n">
        <v>0</v>
      </c>
      <c r="AG635" s="38" t="n">
        <v>0</v>
      </c>
    </row>
    <row r="636" ht="15.75" customHeight="1" s="34">
      <c r="A636" s="17" t="inlineStr">
        <is>
          <t>Vermont</t>
        </is>
      </c>
      <c r="B636" s="18" t="inlineStr">
        <is>
          <t>LULUCF - Forest Carbon Flux - Soil Organic Carbon</t>
        </is>
      </c>
      <c r="C636" s="35" t="n">
        <v>-0.658063756030657</v>
      </c>
      <c r="D636" s="35" t="n">
        <v>-0.6580637560304485</v>
      </c>
      <c r="E636" s="35" t="n">
        <v>-0.6580637560305528</v>
      </c>
      <c r="F636" s="35" t="n">
        <v>-0.6580637560307612</v>
      </c>
      <c r="G636" s="35" t="n">
        <v>-0.6580637560304485</v>
      </c>
      <c r="H636" s="35" t="n">
        <v>-0.6580637560304485</v>
      </c>
      <c r="I636" s="35" t="n">
        <v>-0.658063756030657</v>
      </c>
      <c r="J636" s="35" t="n">
        <v>0.5203947487632187</v>
      </c>
      <c r="K636" s="35" t="n">
        <v>1.008779956548201</v>
      </c>
      <c r="L636" s="35" t="n">
        <v>1.008779956548513</v>
      </c>
      <c r="M636" s="35" t="n">
        <v>1.008779956548513</v>
      </c>
      <c r="N636" s="35" t="n">
        <v>1.008779956548201</v>
      </c>
      <c r="O636" s="35" t="n">
        <v>1.008779956548513</v>
      </c>
      <c r="P636" s="35" t="n">
        <v>1.008779956548201</v>
      </c>
      <c r="Q636" s="35" t="n">
        <v>1.008779956548409</v>
      </c>
      <c r="R636" s="35" t="n">
        <v>1.008779956548409</v>
      </c>
      <c r="S636" s="35" t="n">
        <v>0.3019355724082307</v>
      </c>
      <c r="T636" s="35" t="n">
        <v>0.1419116904954099</v>
      </c>
      <c r="U636" s="35" t="n">
        <v>0.1419116904952015</v>
      </c>
      <c r="V636" s="35" t="n">
        <v>0.1419116904953057</v>
      </c>
      <c r="W636" s="35" t="n">
        <v>0.1419116904949931</v>
      </c>
      <c r="X636" s="35" t="n">
        <v>0.1419116904953057</v>
      </c>
      <c r="Y636" s="35" t="n">
        <v>0.1419116904950973</v>
      </c>
      <c r="Z636" s="35" t="n">
        <v>0.1419116904954099</v>
      </c>
      <c r="AA636" s="35" t="n">
        <v>0.1419116904954099</v>
      </c>
      <c r="AB636" s="35" t="n">
        <v>0.1419116904954099</v>
      </c>
      <c r="AC636" s="35" t="n">
        <v>0.1419116904954099</v>
      </c>
      <c r="AD636" s="35" t="n">
        <v>0.1419116904954099</v>
      </c>
      <c r="AE636" s="35" t="n">
        <v>0</v>
      </c>
      <c r="AF636" s="35" t="n">
        <v>0</v>
      </c>
      <c r="AG636" s="36" t="n">
        <v>0</v>
      </c>
    </row>
    <row r="637" ht="15.75" customHeight="1" s="34">
      <c r="A637" s="21" t="inlineStr">
        <is>
          <t>Vermont</t>
        </is>
      </c>
      <c r="B637" s="22" t="inlineStr">
        <is>
          <t>LULUCF - Forest Carbon Flux - Total wood products and landfills</t>
        </is>
      </c>
      <c r="C637" s="37" t="n">
        <v>-1.069055244333034</v>
      </c>
      <c r="D637" s="37" t="n">
        <v>-1.069055244333034</v>
      </c>
      <c r="E637" s="37" t="n">
        <v>-1.069055244333034</v>
      </c>
      <c r="F637" s="37" t="n">
        <v>-1.109612139238163</v>
      </c>
      <c r="G637" s="37" t="n">
        <v>-1.109612139238163</v>
      </c>
      <c r="H637" s="37" t="n">
        <v>-1.109612139238163</v>
      </c>
      <c r="I637" s="37" t="n">
        <v>-1.109612139238163</v>
      </c>
      <c r="J637" s="37" t="n">
        <v>-1.109612139238163</v>
      </c>
      <c r="K637" s="37" t="n">
        <v>-1.109612139238163</v>
      </c>
      <c r="L637" s="37" t="n">
        <v>-1.109612139238163</v>
      </c>
      <c r="M637" s="37" t="n">
        <v>-1.109612139238163</v>
      </c>
      <c r="N637" s="37" t="n">
        <v>-1.109612139238163</v>
      </c>
      <c r="O637" s="37" t="n">
        <v>-1.109612139238163</v>
      </c>
      <c r="P637" s="37" t="n">
        <v>-1.109612139238163</v>
      </c>
      <c r="Q637" s="37" t="n">
        <v>-1.109612139238163</v>
      </c>
      <c r="R637" s="37" t="n">
        <v>-1.109612139238163</v>
      </c>
      <c r="S637" s="37" t="n">
        <v>-1.109612139238163</v>
      </c>
      <c r="T637" s="37" t="n">
        <v>-1.109612139238163</v>
      </c>
      <c r="U637" s="37" t="n">
        <v>-1.109612139238163</v>
      </c>
      <c r="V637" s="37" t="n">
        <v>-1.109612139238163</v>
      </c>
      <c r="W637" s="37" t="n">
        <v>-1.109612139238163</v>
      </c>
      <c r="X637" s="37" t="n">
        <v>-1.109612139238163</v>
      </c>
      <c r="Y637" s="37" t="n">
        <v>-1.109612139238163</v>
      </c>
      <c r="Z637" s="37" t="n">
        <v>-1.109612139238163</v>
      </c>
      <c r="AA637" s="37" t="n">
        <v>-1.109612139238163</v>
      </c>
      <c r="AB637" s="37" t="n">
        <v>-1.109612139238163</v>
      </c>
      <c r="AC637" s="37" t="n">
        <v>-1.109612139238163</v>
      </c>
      <c r="AD637" s="37" t="n">
        <v>-1.109612139238163</v>
      </c>
      <c r="AE637" s="37" t="n">
        <v>0</v>
      </c>
      <c r="AF637" s="37" t="n">
        <v>0</v>
      </c>
      <c r="AG637" s="38" t="n">
        <v>0</v>
      </c>
    </row>
    <row r="638" ht="15.75" customHeight="1" s="34">
      <c r="A638" s="17" t="inlineStr">
        <is>
          <t>Vermont</t>
        </is>
      </c>
      <c r="B638" s="18" t="inlineStr">
        <is>
          <t>LULUCF - Urban Trees</t>
        </is>
      </c>
      <c r="C638" s="35" t="n">
        <v>-0.1001627814</v>
      </c>
      <c r="D638" s="35" t="n">
        <v>-0.10190873814</v>
      </c>
      <c r="E638" s="35" t="n">
        <v>-0.10365469488</v>
      </c>
      <c r="F638" s="35" t="n">
        <v>-0.10540065162</v>
      </c>
      <c r="G638" s="35" t="n">
        <v>-0.10714660836</v>
      </c>
      <c r="H638" s="35" t="n">
        <v>-0.1088925651</v>
      </c>
      <c r="I638" s="35" t="n">
        <v>-0.11063852184</v>
      </c>
      <c r="J638" s="35" t="n">
        <v>-0.11238447858</v>
      </c>
      <c r="K638" s="35" t="n">
        <v>-0.11413043532</v>
      </c>
      <c r="L638" s="35" t="n">
        <v>-0.11587639206</v>
      </c>
      <c r="M638" s="35" t="n">
        <v>-0.1176223488</v>
      </c>
      <c r="N638" s="35" t="n">
        <v>-0.1182466091999148</v>
      </c>
      <c r="O638" s="35" t="n">
        <v>-0.1188708695998296</v>
      </c>
      <c r="P638" s="35" t="n">
        <v>-0.1194951299997443</v>
      </c>
      <c r="Q638" s="35" t="n">
        <v>-0.1201193903996592</v>
      </c>
      <c r="R638" s="35" t="n">
        <v>-0.1207436507995739</v>
      </c>
      <c r="S638" s="35" t="n">
        <v>-0.1213679111994887</v>
      </c>
      <c r="T638" s="35" t="n">
        <v>-0.1219921715994035</v>
      </c>
      <c r="U638" s="35" t="n">
        <v>-0.1226164319993183</v>
      </c>
      <c r="V638" s="35" t="n">
        <v>-0.1232406923992331</v>
      </c>
      <c r="W638" s="35" t="n">
        <v>-0.123864952799148</v>
      </c>
      <c r="X638" s="35" t="n">
        <v>-0.1244892131990625</v>
      </c>
      <c r="Y638" s="35" t="n">
        <v>-0.1251134735989775</v>
      </c>
      <c r="Z638" s="35" t="n">
        <v>-0.1257377339988922</v>
      </c>
      <c r="AA638" s="35" t="n">
        <v>-0.126361994398807</v>
      </c>
      <c r="AB638" s="35" t="n">
        <v>-0.1269862547987217</v>
      </c>
      <c r="AC638" s="35" t="n">
        <v>-0.1276105151986367</v>
      </c>
      <c r="AD638" s="35" t="n">
        <v>-0.1282347755985514</v>
      </c>
      <c r="AE638" s="35" t="n">
        <v>0</v>
      </c>
      <c r="AF638" s="35" t="n">
        <v>0</v>
      </c>
      <c r="AG638" s="36" t="n">
        <v>0</v>
      </c>
    </row>
    <row r="639" ht="15.75" customHeight="1" s="34">
      <c r="A639" s="21" t="inlineStr">
        <is>
          <t>Vermont</t>
        </is>
      </c>
      <c r="B639" s="22" t="inlineStr">
        <is>
          <t>LULUCF - Landfilled Yard Trimmings and Food Scraps</t>
        </is>
      </c>
      <c r="C639" s="37" t="n">
        <v>-0.0538003543563938</v>
      </c>
      <c r="D639" s="37" t="n">
        <v>-0.05047832017991599</v>
      </c>
      <c r="E639" s="37" t="n">
        <v>-0.04941514704342215</v>
      </c>
      <c r="F639" s="37" t="n">
        <v>-0.04297869854234068</v>
      </c>
      <c r="G639" s="37" t="n">
        <v>-0.03780358965844761</v>
      </c>
      <c r="H639" s="37" t="n">
        <v>-0.0310372599123098</v>
      </c>
      <c r="I639" s="37" t="n">
        <v>-0.02532419965765258</v>
      </c>
      <c r="J639" s="37" t="n">
        <v>-0.02664183079163552</v>
      </c>
      <c r="K639" s="37" t="n">
        <v>-0.02611506836734974</v>
      </c>
      <c r="L639" s="37" t="n">
        <v>-0.02410895056921299</v>
      </c>
      <c r="M639" s="37" t="n">
        <v>-0.02419014624522675</v>
      </c>
      <c r="N639" s="37" t="n">
        <v>-0.02450152052736953</v>
      </c>
      <c r="O639" s="37" t="n">
        <v>-0.02475950947171717</v>
      </c>
      <c r="P639" s="37" t="n">
        <v>-0.02104486129336058</v>
      </c>
      <c r="Q639" s="37" t="n">
        <v>-0.02039781953558297</v>
      </c>
      <c r="R639" s="37" t="n">
        <v>-0.020382264260385</v>
      </c>
      <c r="S639" s="37" t="n">
        <v>-0.02010547196333619</v>
      </c>
      <c r="T639" s="37" t="n">
        <v>-0.01900012206175404</v>
      </c>
      <c r="U639" s="37" t="n">
        <v>-0.01850191941776073</v>
      </c>
      <c r="V639" s="37" t="n">
        <v>-0.02091153268032087</v>
      </c>
      <c r="W639" s="37" t="n">
        <v>-0.02217876298067431</v>
      </c>
      <c r="X639" s="37" t="n">
        <v>-0.02177673894583937</v>
      </c>
      <c r="Y639" s="37" t="n">
        <v>-0.0213875546257819</v>
      </c>
      <c r="Z639" s="37" t="n">
        <v>-0.02028672444219701</v>
      </c>
      <c r="AA639" s="37" t="n">
        <v>-0.02003255744181964</v>
      </c>
      <c r="AB639" s="37" t="n">
        <v>-0.0199737109534479</v>
      </c>
      <c r="AC639" s="37" t="n">
        <v>-0.01975090487226957</v>
      </c>
      <c r="AD639" s="37" t="n">
        <v>-0.01963508432074765</v>
      </c>
      <c r="AE639" s="37" t="n">
        <v>0</v>
      </c>
      <c r="AF639" s="37" t="n">
        <v>0</v>
      </c>
      <c r="AG639" s="38" t="n">
        <v>0</v>
      </c>
    </row>
    <row r="640" ht="15.75" customHeight="1" s="34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35" t="n">
        <v>-0.004241327951265839</v>
      </c>
      <c r="D640" s="35" t="n">
        <v>-0.003905019622315267</v>
      </c>
      <c r="E640" s="35" t="n">
        <v>-0.003785224927442336</v>
      </c>
      <c r="F640" s="35" t="n">
        <v>-0.002962129026626163</v>
      </c>
      <c r="G640" s="35" t="n">
        <v>-0.002384149362924888</v>
      </c>
      <c r="H640" s="35" t="n">
        <v>-0.00165525177868552</v>
      </c>
      <c r="I640" s="35" t="n">
        <v>-0.001025826654808893</v>
      </c>
      <c r="J640" s="35" t="n">
        <v>-0.001017270742859016</v>
      </c>
      <c r="K640" s="35" t="n">
        <v>-0.001035364478319271</v>
      </c>
      <c r="L640" s="35" t="n">
        <v>-0.0008754963588002127</v>
      </c>
      <c r="M640" s="35" t="n">
        <v>-0.0008710493214244199</v>
      </c>
      <c r="N640" s="35" t="n">
        <v>-0.001038371673273026</v>
      </c>
      <c r="O640" s="35" t="n">
        <v>-0.001166820710780063</v>
      </c>
      <c r="P640" s="35" t="n">
        <v>-0.0007774275609868724</v>
      </c>
      <c r="Q640" s="35" t="n">
        <v>-0.0006402502437013286</v>
      </c>
      <c r="R640" s="35" t="n">
        <v>-0.0007715302452238362</v>
      </c>
      <c r="S640" s="35" t="n">
        <v>-0.0008603195948067892</v>
      </c>
      <c r="T640" s="35" t="n">
        <v>-0.0008582643305217605</v>
      </c>
      <c r="U640" s="35" t="n">
        <v>-0.0009025241356339061</v>
      </c>
      <c r="V640" s="35" t="n">
        <v>-0.001175376630663931</v>
      </c>
      <c r="W640" s="35" t="n">
        <v>-0.001343598134172076</v>
      </c>
      <c r="X640" s="35" t="n">
        <v>-0.001370833107884103</v>
      </c>
      <c r="Y640" s="35" t="n">
        <v>-0.001391356862099137</v>
      </c>
      <c r="Z640" s="35" t="n">
        <v>-0.001326100955627846</v>
      </c>
      <c r="AA640" s="35" t="n">
        <v>-0.001323654273321615</v>
      </c>
      <c r="AB640" s="35" t="n">
        <v>-0.001341280440074316</v>
      </c>
      <c r="AC640" s="35" t="n">
        <v>-0.001350632890589338</v>
      </c>
      <c r="AD640" s="35" t="n">
        <v>-0.001364105461381513</v>
      </c>
      <c r="AE640" s="35" t="n">
        <v>0</v>
      </c>
      <c r="AF640" s="35" t="n">
        <v>0</v>
      </c>
      <c r="AG640" s="36" t="n">
        <v>0</v>
      </c>
    </row>
    <row r="641" ht="15.75" customHeight="1" s="34">
      <c r="A641" s="21" t="inlineStr">
        <is>
          <t>Vermont</t>
        </is>
      </c>
      <c r="B641" s="22" t="inlineStr">
        <is>
          <t>LULUCF - Landfilled Yard Trimmings and Food Scraps - Leaves</t>
        </is>
      </c>
      <c r="C641" s="37" t="n">
        <v>-0.02203371101903924</v>
      </c>
      <c r="D641" s="37" t="n">
        <v>-0.02097400888509177</v>
      </c>
      <c r="E641" s="37" t="n">
        <v>-0.02053267084303903</v>
      </c>
      <c r="F641" s="37" t="n">
        <v>-0.01787140497075279</v>
      </c>
      <c r="G641" s="37" t="n">
        <v>-0.01584050527872628</v>
      </c>
      <c r="H641" s="37" t="n">
        <v>-0.01325285602791077</v>
      </c>
      <c r="I641" s="37" t="n">
        <v>-0.01087328967496586</v>
      </c>
      <c r="J641" s="37" t="n">
        <v>-0.01035987922181541</v>
      </c>
      <c r="K641" s="37" t="n">
        <v>-0.009965055436316286</v>
      </c>
      <c r="L641" s="37" t="n">
        <v>-0.009050171124147926</v>
      </c>
      <c r="M641" s="37" t="n">
        <v>-0.008625848694473262</v>
      </c>
      <c r="N641" s="37" t="n">
        <v>-0.008769912654063365</v>
      </c>
      <c r="O641" s="37" t="n">
        <v>-0.008850115138854031</v>
      </c>
      <c r="P641" s="37" t="n">
        <v>-0.007355576696030331</v>
      </c>
      <c r="Q641" s="37" t="n">
        <v>-0.006605004173489836</v>
      </c>
      <c r="R641" s="37" t="n">
        <v>-0.006733499121339567</v>
      </c>
      <c r="S641" s="37" t="n">
        <v>-0.006721731216281142</v>
      </c>
      <c r="T641" s="37" t="n">
        <v>-0.006321099919960525</v>
      </c>
      <c r="U641" s="37" t="n">
        <v>-0.006202794269504257</v>
      </c>
      <c r="V641" s="37" t="n">
        <v>-0.007262447540249363</v>
      </c>
      <c r="W641" s="37" t="n">
        <v>-0.007844009630164919</v>
      </c>
      <c r="X641" s="37" t="n">
        <v>-0.007762204030150011</v>
      </c>
      <c r="Y641" s="37" t="n">
        <v>-0.007677342526678112</v>
      </c>
      <c r="Z641" s="37" t="n">
        <v>-0.00719392667833939</v>
      </c>
      <c r="AA641" s="37" t="n">
        <v>-0.007044256251068579</v>
      </c>
      <c r="AB641" s="37" t="n">
        <v>-0.007013704641262364</v>
      </c>
      <c r="AC641" s="37" t="n">
        <v>-0.006959290678343497</v>
      </c>
      <c r="AD641" s="37" t="n">
        <v>-0.006940106854150277</v>
      </c>
      <c r="AE641" s="37" t="n">
        <v>0</v>
      </c>
      <c r="AF641" s="37" t="n">
        <v>0</v>
      </c>
      <c r="AG641" s="38" t="n">
        <v>0</v>
      </c>
    </row>
    <row r="642" ht="15.75" customHeight="1" s="34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35" t="n">
        <v>-0.02191802559251842</v>
      </c>
      <c r="D642" s="35" t="n">
        <v>-0.02080033949593454</v>
      </c>
      <c r="E642" s="35" t="n">
        <v>-0.02032195771367811</v>
      </c>
      <c r="F642" s="35" t="n">
        <v>-0.01755726823330152</v>
      </c>
      <c r="G642" s="35" t="n">
        <v>-0.01544683161456428</v>
      </c>
      <c r="H642" s="35" t="n">
        <v>-0.01276636860747775</v>
      </c>
      <c r="I642" s="35" t="n">
        <v>-0.01030483674835154</v>
      </c>
      <c r="J642" s="35" t="n">
        <v>-0.009770336143753789</v>
      </c>
      <c r="K642" s="35" t="n">
        <v>-0.009359081312252432</v>
      </c>
      <c r="L642" s="35" t="n">
        <v>-0.008412798849995767</v>
      </c>
      <c r="M642" s="35" t="n">
        <v>-0.007973671076340139</v>
      </c>
      <c r="N642" s="35" t="n">
        <v>-0.008121067524418379</v>
      </c>
      <c r="O642" s="35" t="n">
        <v>-0.008202577126398257</v>
      </c>
      <c r="P642" s="35" t="n">
        <v>-0.006661482607629608</v>
      </c>
      <c r="Q642" s="35" t="n">
        <v>-0.005889547327167254</v>
      </c>
      <c r="R642" s="35" t="n">
        <v>-0.006015264320112341</v>
      </c>
      <c r="S642" s="35" t="n">
        <v>-0.006009565796215166</v>
      </c>
      <c r="T642" s="35" t="n">
        <v>-0.005639604872451447</v>
      </c>
      <c r="U642" s="35" t="n">
        <v>-0.005534028013150579</v>
      </c>
      <c r="V642" s="35" t="n">
        <v>-0.006531700804703405</v>
      </c>
      <c r="W642" s="35" t="n">
        <v>-0.007081531838493778</v>
      </c>
      <c r="X642" s="35" t="n">
        <v>-0.007009985565025176</v>
      </c>
      <c r="Y642" s="35" t="n">
        <v>-0.006935521352936442</v>
      </c>
      <c r="Z642" s="35" t="n">
        <v>-0.006487705965154513</v>
      </c>
      <c r="AA642" s="35" t="n">
        <v>-0.006352424457506619</v>
      </c>
      <c r="AB642" s="35" t="n">
        <v>-0.006328652041268564</v>
      </c>
      <c r="AC642" s="35" t="n">
        <v>-0.006282468598556903</v>
      </c>
      <c r="AD642" s="35" t="n">
        <v>-0.006269220337543544</v>
      </c>
      <c r="AE642" s="35" t="n">
        <v>0</v>
      </c>
      <c r="AF642" s="35" t="n">
        <v>0</v>
      </c>
      <c r="AG642" s="36" t="n">
        <v>0</v>
      </c>
    </row>
    <row r="643" ht="15.75" customHeight="1" s="34">
      <c r="A643" s="21" t="inlineStr">
        <is>
          <t>Vermont</t>
        </is>
      </c>
      <c r="B643" s="22" t="inlineStr">
        <is>
          <t>LULUCF - Landfilled Yard Trimmings and Food Scraps - Landfilled Food Scraps</t>
        </is>
      </c>
      <c r="C643" s="37" t="n">
        <v>-0.0056072897935703</v>
      </c>
      <c r="D643" s="37" t="n">
        <v>-0.004798952176574405</v>
      </c>
      <c r="E643" s="37" t="n">
        <v>-0.004775293559262673</v>
      </c>
      <c r="F643" s="37" t="n">
        <v>-0.004587896311660204</v>
      </c>
      <c r="G643" s="37" t="n">
        <v>-0.004132103402232161</v>
      </c>
      <c r="H643" s="37" t="n">
        <v>-0.003362783498235762</v>
      </c>
      <c r="I643" s="37" t="n">
        <v>-0.003120246579526283</v>
      </c>
      <c r="J643" s="37" t="n">
        <v>-0.005494344683207302</v>
      </c>
      <c r="K643" s="37" t="n">
        <v>-0.005755567140461749</v>
      </c>
      <c r="L643" s="37" t="n">
        <v>-0.005770484236269082</v>
      </c>
      <c r="M643" s="37" t="n">
        <v>-0.006719577152988933</v>
      </c>
      <c r="N643" s="37" t="n">
        <v>-0.006572168675614755</v>
      </c>
      <c r="O643" s="37" t="n">
        <v>-0.006539996495684815</v>
      </c>
      <c r="P643" s="37" t="n">
        <v>-0.006250374428713764</v>
      </c>
      <c r="Q643" s="37" t="n">
        <v>-0.007263017791224549</v>
      </c>
      <c r="R643" s="37" t="n">
        <v>-0.006861970573709252</v>
      </c>
      <c r="S643" s="37" t="n">
        <v>-0.006513855356033091</v>
      </c>
      <c r="T643" s="37" t="n">
        <v>-0.006181152938820313</v>
      </c>
      <c r="U643" s="37" t="n">
        <v>-0.005862572999471988</v>
      </c>
      <c r="V643" s="37" t="n">
        <v>-0.005942007704704167</v>
      </c>
      <c r="W643" s="37" t="n">
        <v>-0.005909623377843535</v>
      </c>
      <c r="X643" s="37" t="n">
        <v>-0.005633716242780077</v>
      </c>
      <c r="Y643" s="37" t="n">
        <v>-0.005383333884068212</v>
      </c>
      <c r="Z643" s="37" t="n">
        <v>-0.005278990843075267</v>
      </c>
      <c r="AA643" s="37" t="n">
        <v>-0.005312222459922822</v>
      </c>
      <c r="AB643" s="37" t="n">
        <v>-0.005290073830842658</v>
      </c>
      <c r="AC643" s="37" t="n">
        <v>-0.005158512704779828</v>
      </c>
      <c r="AD643" s="37" t="n">
        <v>-0.005061651667672317</v>
      </c>
      <c r="AE643" s="37" t="n">
        <v>0</v>
      </c>
      <c r="AF643" s="37" t="n">
        <v>0</v>
      </c>
      <c r="AG643" s="38" t="n">
        <v>0</v>
      </c>
    </row>
    <row r="644" ht="15.75" customHeight="1" s="34">
      <c r="A644" s="17" t="inlineStr">
        <is>
          <t>Vermont</t>
        </is>
      </c>
      <c r="B644" s="18" t="inlineStr">
        <is>
          <t>LULUCF - Forest Fires</t>
        </is>
      </c>
      <c r="C644" s="35" t="n">
        <v>0</v>
      </c>
      <c r="D644" s="35" t="n">
        <v>0</v>
      </c>
      <c r="E644" s="35" t="n">
        <v>0</v>
      </c>
      <c r="F644" s="35" t="n">
        <v>0</v>
      </c>
      <c r="G644" s="35" t="n">
        <v>0</v>
      </c>
      <c r="H644" s="35" t="n">
        <v>0</v>
      </c>
      <c r="I644" s="35" t="n">
        <v>0</v>
      </c>
      <c r="J644" s="35" t="n">
        <v>0</v>
      </c>
      <c r="K644" s="35" t="n">
        <v>0</v>
      </c>
      <c r="L644" s="35" t="n">
        <v>0</v>
      </c>
      <c r="M644" s="35" t="n">
        <v>0</v>
      </c>
      <c r="N644" s="35" t="n">
        <v>0</v>
      </c>
      <c r="O644" s="35" t="n">
        <v>0</v>
      </c>
      <c r="P644" s="35" t="n">
        <v>0</v>
      </c>
      <c r="Q644" s="35" t="n">
        <v>0</v>
      </c>
      <c r="R644" s="35" t="n">
        <v>0</v>
      </c>
      <c r="S644" s="35" t="n">
        <v>0</v>
      </c>
      <c r="T644" s="35" t="n">
        <v>0</v>
      </c>
      <c r="U644" s="35" t="n">
        <v>0</v>
      </c>
      <c r="V644" s="35" t="n">
        <v>0</v>
      </c>
      <c r="W644" s="35" t="n">
        <v>0</v>
      </c>
      <c r="X644" s="35" t="n">
        <v>0</v>
      </c>
      <c r="Y644" s="35" t="n">
        <v>0</v>
      </c>
      <c r="Z644" s="35" t="n">
        <v>0</v>
      </c>
      <c r="AA644" s="35" t="n">
        <v>0</v>
      </c>
      <c r="AB644" s="35" t="n">
        <v>0</v>
      </c>
      <c r="AC644" s="35" t="n">
        <v>0</v>
      </c>
      <c r="AD644" s="35" t="n">
        <v>0</v>
      </c>
      <c r="AE644" s="35" t="n">
        <v>0</v>
      </c>
      <c r="AF644" s="35" t="n">
        <v>0</v>
      </c>
      <c r="AG644" s="36" t="n">
        <v>0</v>
      </c>
    </row>
    <row r="645" ht="15.75" customHeight="1" s="34">
      <c r="A645" s="17" t="inlineStr">
        <is>
          <t>Vermont</t>
        </is>
      </c>
      <c r="B645" s="18" t="inlineStr">
        <is>
          <t>LULUCF - Agricultural Soil Carbon Flux</t>
        </is>
      </c>
      <c r="C645" s="35" t="n">
        <v>-0.3908724440804816</v>
      </c>
      <c r="D645" s="35" t="n">
        <v>-0.4377811403767657</v>
      </c>
      <c r="E645" s="35" t="n">
        <v>-0.2769448791896411</v>
      </c>
      <c r="F645" s="35" t="n">
        <v>-0.2961470342917313</v>
      </c>
      <c r="G645" s="35" t="n">
        <v>-0.2100402684287267</v>
      </c>
      <c r="H645" s="35" t="n">
        <v>-0.31473609552938</v>
      </c>
      <c r="I645" s="35" t="n">
        <v>-0.2229208714957246</v>
      </c>
      <c r="J645" s="35" t="n">
        <v>-0.3066707346512817</v>
      </c>
      <c r="K645" s="35" t="n">
        <v>-0.3107588735466687</v>
      </c>
      <c r="L645" s="35" t="n">
        <v>-0.3565372561522265</v>
      </c>
      <c r="M645" s="35" t="n">
        <v>-0.1610027582883324</v>
      </c>
      <c r="N645" s="35" t="n">
        <v>-0.2782756877439248</v>
      </c>
      <c r="O645" s="35" t="n">
        <v>-0.2808397224113817</v>
      </c>
      <c r="P645" s="35" t="n">
        <v>-0.128491817730738</v>
      </c>
      <c r="Q645" s="35" t="n">
        <v>-0.1164754993980292</v>
      </c>
      <c r="R645" s="35" t="n">
        <v>-0.2052201375210349</v>
      </c>
      <c r="S645" s="35" t="n">
        <v>-0.05996507126461485</v>
      </c>
      <c r="T645" s="35" t="n">
        <v>-0.1028404943651509</v>
      </c>
      <c r="U645" s="35" t="n">
        <v>-0.02073770723311835</v>
      </c>
      <c r="V645" s="35" t="n">
        <v>-0.07108216175510824</v>
      </c>
      <c r="W645" s="35" t="n">
        <v>-0.1887557747712646</v>
      </c>
      <c r="X645" s="35" t="n">
        <v>-0.1283899748841887</v>
      </c>
      <c r="Y645" s="35" t="n">
        <v>-0.0339490551461876</v>
      </c>
      <c r="Z645" s="35" t="n">
        <v>-0.1005765166799586</v>
      </c>
      <c r="AA645" s="35" t="n">
        <v>-0.1033243229620882</v>
      </c>
      <c r="AB645" s="35" t="n">
        <v>-0.1060721292442185</v>
      </c>
      <c r="AC645" s="35" t="n">
        <v>-0.1088199355263489</v>
      </c>
      <c r="AD645" s="35" t="n">
        <v>-0.1115677418084785</v>
      </c>
      <c r="AE645" s="35" t="n">
        <v>-0.1115677418084785</v>
      </c>
      <c r="AF645" s="35" t="n">
        <v>-0.1115677418084785</v>
      </c>
      <c r="AG645" s="36" t="n">
        <v>-0.1115677418084785</v>
      </c>
    </row>
    <row r="646" ht="15.75" customHeight="1" s="34">
      <c r="A646" s="17" t="inlineStr">
        <is>
          <t>Virginia</t>
        </is>
      </c>
      <c r="B646" s="18" t="inlineStr">
        <is>
          <t>LULUCF - Forest Carbon Flux - Aboveground Biomass</t>
        </is>
      </c>
      <c r="C646" s="35" t="n">
        <v>-21.50666666846812</v>
      </c>
      <c r="D646" s="35" t="n">
        <v>-12.597532056144</v>
      </c>
      <c r="E646" s="35" t="n">
        <v>-5.203411238451925</v>
      </c>
      <c r="F646" s="35" t="n">
        <v>-5.203411238450883</v>
      </c>
      <c r="G646" s="35" t="n">
        <v>-5.203411238450883</v>
      </c>
      <c r="H646" s="35" t="n">
        <v>-5.203411238451508</v>
      </c>
      <c r="I646" s="35" t="n">
        <v>-5.203411238450466</v>
      </c>
      <c r="J646" s="35" t="n">
        <v>-5.203411238450883</v>
      </c>
      <c r="K646" s="35" t="n">
        <v>-5.203411238451091</v>
      </c>
      <c r="L646" s="35" t="n">
        <v>-6.37255125076742</v>
      </c>
      <c r="M646" s="35" t="n">
        <v>-9.20392890976628</v>
      </c>
      <c r="N646" s="35" t="n">
        <v>-9.203928909766697</v>
      </c>
      <c r="O646" s="35" t="n">
        <v>-9.203928909765864</v>
      </c>
      <c r="P646" s="35" t="n">
        <v>-9.203928909767114</v>
      </c>
      <c r="Q646" s="35" t="n">
        <v>-9.435481179228475</v>
      </c>
      <c r="R646" s="35" t="n">
        <v>-16.01428977627612</v>
      </c>
      <c r="S646" s="35" t="n">
        <v>-16.01428977627633</v>
      </c>
      <c r="T646" s="35" t="n">
        <v>-16.22076274023954</v>
      </c>
      <c r="U646" s="35" t="n">
        <v>-16.22076274023974</v>
      </c>
      <c r="V646" s="35" t="n">
        <v>-16.25594910902775</v>
      </c>
      <c r="W646" s="35" t="n">
        <v>-16.37368046639426</v>
      </c>
      <c r="X646" s="35" t="n">
        <v>-16.37368046639426</v>
      </c>
      <c r="Y646" s="35" t="n">
        <v>-16.37368046639509</v>
      </c>
      <c r="Z646" s="35" t="n">
        <v>-16.37368046639572</v>
      </c>
      <c r="AA646" s="35" t="n">
        <v>-16.37368046639572</v>
      </c>
      <c r="AB646" s="35" t="n">
        <v>-16.37368046639572</v>
      </c>
      <c r="AC646" s="35" t="n">
        <v>-16.37368046639572</v>
      </c>
      <c r="AD646" s="35" t="n">
        <v>-16.37368046639572</v>
      </c>
      <c r="AE646" s="35" t="n">
        <v>0</v>
      </c>
      <c r="AF646" s="35" t="n">
        <v>0</v>
      </c>
      <c r="AG646" s="36" t="n">
        <v>0</v>
      </c>
    </row>
    <row r="647" ht="15.75" customHeight="1" s="34">
      <c r="A647" s="21" t="inlineStr">
        <is>
          <t>Virginia</t>
        </is>
      </c>
      <c r="B647" s="22" t="inlineStr">
        <is>
          <t>LULUCF - Forest Carbon Flux - Belowground Biomass</t>
        </is>
      </c>
      <c r="C647" s="37" t="n">
        <v>-4.184698380174869</v>
      </c>
      <c r="D647" s="37" t="n">
        <v>-2.411096393208084</v>
      </c>
      <c r="E647" s="37" t="n">
        <v>-0.9428584417262394</v>
      </c>
      <c r="F647" s="37" t="n">
        <v>-0.9428584417263437</v>
      </c>
      <c r="G647" s="37" t="n">
        <v>-0.9428584417262915</v>
      </c>
      <c r="H647" s="37" t="n">
        <v>-0.9428584417262915</v>
      </c>
      <c r="I647" s="37" t="n">
        <v>-0.9428584417262915</v>
      </c>
      <c r="J647" s="37" t="n">
        <v>-0.9428584417263958</v>
      </c>
      <c r="K647" s="37" t="n">
        <v>-0.9428584417263437</v>
      </c>
      <c r="L647" s="37" t="n">
        <v>-1.207211881141977</v>
      </c>
      <c r="M647" s="37" t="n">
        <v>-1.84451441269555</v>
      </c>
      <c r="N647" s="37" t="n">
        <v>-1.844514412695706</v>
      </c>
      <c r="O647" s="37" t="n">
        <v>-1.844514412695706</v>
      </c>
      <c r="P647" s="37" t="n">
        <v>-1.844514412695498</v>
      </c>
      <c r="Q647" s="37" t="n">
        <v>-1.887664668109996</v>
      </c>
      <c r="R647" s="37" t="n">
        <v>-3.113639571932969</v>
      </c>
      <c r="S647" s="37" t="n">
        <v>-3.113639571932969</v>
      </c>
      <c r="T647" s="37" t="n">
        <v>-3.136581012373388</v>
      </c>
      <c r="U647" s="37" t="n">
        <v>-3.136581012373284</v>
      </c>
      <c r="V647" s="37" t="n">
        <v>-3.16673328853138</v>
      </c>
      <c r="W647" s="37" t="n">
        <v>-3.267620891373757</v>
      </c>
      <c r="X647" s="37" t="n">
        <v>-3.26762089137407</v>
      </c>
      <c r="Y647" s="37" t="n">
        <v>-3.267620891374018</v>
      </c>
      <c r="Z647" s="37" t="n">
        <v>-3.267620891374018</v>
      </c>
      <c r="AA647" s="37" t="n">
        <v>-3.267620891374018</v>
      </c>
      <c r="AB647" s="37" t="n">
        <v>-3.267620891374018</v>
      </c>
      <c r="AC647" s="37" t="n">
        <v>-3.267620891374018</v>
      </c>
      <c r="AD647" s="37" t="n">
        <v>-3.267620891374018</v>
      </c>
      <c r="AE647" s="37" t="n">
        <v>0</v>
      </c>
      <c r="AF647" s="37" t="n">
        <v>0</v>
      </c>
      <c r="AG647" s="38" t="n">
        <v>0</v>
      </c>
    </row>
    <row r="648" ht="15.75" customHeight="1" s="34">
      <c r="A648" s="17" t="inlineStr">
        <is>
          <t>Virginia</t>
        </is>
      </c>
      <c r="B648" s="18" t="inlineStr">
        <is>
          <t>LULUCF - Forest Carbon Flux - Dead Wood</t>
        </is>
      </c>
      <c r="C648" s="35" t="n">
        <v>-0.7858046480518439</v>
      </c>
      <c r="D648" s="35" t="n">
        <v>-1.082969555935463</v>
      </c>
      <c r="E648" s="35" t="n">
        <v>-1.288290971428087</v>
      </c>
      <c r="F648" s="35" t="n">
        <v>-1.288290971428296</v>
      </c>
      <c r="G648" s="35" t="n">
        <v>-1.288290971428192</v>
      </c>
      <c r="H648" s="35" t="n">
        <v>-1.288290971428296</v>
      </c>
      <c r="I648" s="35" t="n">
        <v>-1.288290971428192</v>
      </c>
      <c r="J648" s="35" t="n">
        <v>-1.28829097142814</v>
      </c>
      <c r="K648" s="35" t="n">
        <v>-1.288290971428244</v>
      </c>
      <c r="L648" s="35" t="n">
        <v>-0.9229055287048121</v>
      </c>
      <c r="M648" s="35" t="n">
        <v>-0.06710291557083299</v>
      </c>
      <c r="N648" s="35" t="n">
        <v>-0.06710291557083299</v>
      </c>
      <c r="O648" s="35" t="n">
        <v>-0.0671029155708851</v>
      </c>
      <c r="P648" s="35" t="n">
        <v>-0.06710291557078088</v>
      </c>
      <c r="Q648" s="35" t="n">
        <v>-0.06079007822629023</v>
      </c>
      <c r="R648" s="35" t="n">
        <v>0.1185687710350057</v>
      </c>
      <c r="S648" s="35" t="n">
        <v>0.1185687710350057</v>
      </c>
      <c r="T648" s="35" t="n">
        <v>0.216397972744924</v>
      </c>
      <c r="U648" s="35" t="n">
        <v>0.216397972744924</v>
      </c>
      <c r="V648" s="35" t="n">
        <v>0.1307515039922199</v>
      </c>
      <c r="W648" s="35" t="n">
        <v>-0.1558161461278189</v>
      </c>
      <c r="X648" s="35" t="n">
        <v>-0.1558161461278189</v>
      </c>
      <c r="Y648" s="35" t="n">
        <v>-0.1558161461279231</v>
      </c>
      <c r="Z648" s="35" t="n">
        <v>-0.1558161461278189</v>
      </c>
      <c r="AA648" s="35" t="n">
        <v>-0.1558161461278189</v>
      </c>
      <c r="AB648" s="35" t="n">
        <v>-0.1558161461278189</v>
      </c>
      <c r="AC648" s="35" t="n">
        <v>-0.1558161461278189</v>
      </c>
      <c r="AD648" s="35" t="n">
        <v>-0.1558161461278189</v>
      </c>
      <c r="AE648" s="35" t="n">
        <v>0</v>
      </c>
      <c r="AF648" s="35" t="n">
        <v>0</v>
      </c>
      <c r="AG648" s="36" t="n">
        <v>0</v>
      </c>
    </row>
    <row r="649" ht="15.75" customHeight="1" s="34">
      <c r="A649" s="21" t="inlineStr">
        <is>
          <t>Virginia</t>
        </is>
      </c>
      <c r="B649" s="22" t="inlineStr">
        <is>
          <t>LULUCF - Forest Carbon Flux - Litter</t>
        </is>
      </c>
      <c r="C649" s="37" t="n">
        <v>-0.3609533323492258</v>
      </c>
      <c r="D649" s="37" t="n">
        <v>-0.2995843864937626</v>
      </c>
      <c r="E649" s="37" t="n">
        <v>-0.2489457655383755</v>
      </c>
      <c r="F649" s="37" t="n">
        <v>-0.248945765538636</v>
      </c>
      <c r="G649" s="37" t="n">
        <v>-0.2489457655383755</v>
      </c>
      <c r="H649" s="37" t="n">
        <v>-0.2489457655385318</v>
      </c>
      <c r="I649" s="37" t="n">
        <v>-0.2489457655385839</v>
      </c>
      <c r="J649" s="37" t="n">
        <v>-0.2489457655385318</v>
      </c>
      <c r="K649" s="37" t="n">
        <v>-0.2489457655384276</v>
      </c>
      <c r="L649" s="37" t="n">
        <v>-0.1610930240108009</v>
      </c>
      <c r="M649" s="37" t="n">
        <v>0.04977147869018002</v>
      </c>
      <c r="N649" s="37" t="n">
        <v>0.04977147869018002</v>
      </c>
      <c r="O649" s="37" t="n">
        <v>0.04977147869012791</v>
      </c>
      <c r="P649" s="37" t="n">
        <v>0.04977147869028423</v>
      </c>
      <c r="Q649" s="37" t="n">
        <v>0.04639524032070123</v>
      </c>
      <c r="R649" s="37" t="n">
        <v>-0.04952964982202938</v>
      </c>
      <c r="S649" s="37" t="n">
        <v>-0.04952964982202938</v>
      </c>
      <c r="T649" s="37" t="n">
        <v>-0.04952964982192516</v>
      </c>
      <c r="U649" s="37" t="n">
        <v>-0.0495296498221857</v>
      </c>
      <c r="V649" s="37" t="n">
        <v>0.0003917737836568828</v>
      </c>
      <c r="W649" s="37" t="n">
        <v>0.1674256896193735</v>
      </c>
      <c r="X649" s="37" t="n">
        <v>0.1674256896196861</v>
      </c>
      <c r="Y649" s="37" t="n">
        <v>0.1674256896194777</v>
      </c>
      <c r="Z649" s="37" t="n">
        <v>0.1674256896194777</v>
      </c>
      <c r="AA649" s="37" t="n">
        <v>0.1674256896194777</v>
      </c>
      <c r="AB649" s="37" t="n">
        <v>0.1674256896194777</v>
      </c>
      <c r="AC649" s="37" t="n">
        <v>0.1674256896194777</v>
      </c>
      <c r="AD649" s="37" t="n">
        <v>0.1674256896194777</v>
      </c>
      <c r="AE649" s="37" t="n">
        <v>0</v>
      </c>
      <c r="AF649" s="37" t="n">
        <v>0</v>
      </c>
      <c r="AG649" s="38" t="n">
        <v>0</v>
      </c>
    </row>
    <row r="650" ht="15.75" customHeight="1" s="34">
      <c r="A650" s="17" t="inlineStr">
        <is>
          <t>Virginia</t>
        </is>
      </c>
      <c r="B650" s="18" t="inlineStr">
        <is>
          <t>LULUCF - Forest Carbon Flux - Soil Organic Carbon</t>
        </is>
      </c>
      <c r="C650" s="35" t="n">
        <v>-1.252424290476995</v>
      </c>
      <c r="D650" s="35" t="n">
        <v>2.250954287984806</v>
      </c>
      <c r="E650" s="35" t="n">
        <v>5.141769136173366</v>
      </c>
      <c r="F650" s="35" t="n">
        <v>5.141769136172532</v>
      </c>
      <c r="G650" s="35" t="n">
        <v>5.141769136173157</v>
      </c>
      <c r="H650" s="35" t="n">
        <v>5.141769136172949</v>
      </c>
      <c r="I650" s="35" t="n">
        <v>5.141769136172949</v>
      </c>
      <c r="J650" s="35" t="n">
        <v>5.141769136173366</v>
      </c>
      <c r="K650" s="35" t="n">
        <v>5.141769136172741</v>
      </c>
      <c r="L650" s="35" t="n">
        <v>3.181730781081664</v>
      </c>
      <c r="M650" s="35" t="n">
        <v>-1.522761142953243</v>
      </c>
      <c r="N650" s="35" t="n">
        <v>-1.522761142953451</v>
      </c>
      <c r="O650" s="35" t="n">
        <v>-1.52276114295366</v>
      </c>
      <c r="P650" s="35" t="n">
        <v>-1.522761142953451</v>
      </c>
      <c r="Q650" s="35" t="n">
        <v>-1.566454471624335</v>
      </c>
      <c r="R650" s="35" t="n">
        <v>-2.80785904506043</v>
      </c>
      <c r="S650" s="35" t="n">
        <v>-2.807859045059804</v>
      </c>
      <c r="T650" s="35" t="n">
        <v>-2.80785904506043</v>
      </c>
      <c r="U650" s="35" t="n">
        <v>-2.807859045060221</v>
      </c>
      <c r="V650" s="35" t="n">
        <v>-1.493472317304433</v>
      </c>
      <c r="W650" s="35" t="n">
        <v>2.904382275044327</v>
      </c>
      <c r="X650" s="35" t="n">
        <v>2.904382275044952</v>
      </c>
      <c r="Y650" s="35" t="n">
        <v>2.904382275044743</v>
      </c>
      <c r="Z650" s="35" t="n">
        <v>2.904382275044743</v>
      </c>
      <c r="AA650" s="35" t="n">
        <v>2.904382275044743</v>
      </c>
      <c r="AB650" s="35" t="n">
        <v>2.904382275044743</v>
      </c>
      <c r="AC650" s="35" t="n">
        <v>2.904382275044743</v>
      </c>
      <c r="AD650" s="35" t="n">
        <v>2.904382275044743</v>
      </c>
      <c r="AE650" s="35" t="n">
        <v>0</v>
      </c>
      <c r="AF650" s="35" t="n">
        <v>0</v>
      </c>
      <c r="AG650" s="36" t="n">
        <v>0</v>
      </c>
    </row>
    <row r="651" ht="15.75" customHeight="1" s="34">
      <c r="A651" s="21" t="inlineStr">
        <is>
          <t>Virginia</t>
        </is>
      </c>
      <c r="B651" s="22" t="inlineStr">
        <is>
          <t>LULUCF - Forest Carbon Flux - Total wood products and landfills</t>
        </is>
      </c>
      <c r="C651" s="37" t="n">
        <v>-7.155739121157886</v>
      </c>
      <c r="D651" s="37" t="n">
        <v>-7.155739121157886</v>
      </c>
      <c r="E651" s="37" t="n">
        <v>-7.155739121157886</v>
      </c>
      <c r="F651" s="37" t="n">
        <v>-7.492944805804943</v>
      </c>
      <c r="G651" s="37" t="n">
        <v>-7.492944805804943</v>
      </c>
      <c r="H651" s="37" t="n">
        <v>-7.492944805804943</v>
      </c>
      <c r="I651" s="37" t="n">
        <v>-7.492944805804943</v>
      </c>
      <c r="J651" s="37" t="n">
        <v>-7.492944805804943</v>
      </c>
      <c r="K651" s="37" t="n">
        <v>-7.492944805804943</v>
      </c>
      <c r="L651" s="37" t="n">
        <v>-7.492944805804943</v>
      </c>
      <c r="M651" s="37" t="n">
        <v>-7.492944805804943</v>
      </c>
      <c r="N651" s="37" t="n">
        <v>-7.492944805804943</v>
      </c>
      <c r="O651" s="37" t="n">
        <v>-7.492944805804943</v>
      </c>
      <c r="P651" s="37" t="n">
        <v>-7.492944805804943</v>
      </c>
      <c r="Q651" s="37" t="n">
        <v>-7.492944805804943</v>
      </c>
      <c r="R651" s="37" t="n">
        <v>-7.492944805804943</v>
      </c>
      <c r="S651" s="37" t="n">
        <v>-7.492944805804943</v>
      </c>
      <c r="T651" s="37" t="n">
        <v>-7.492944805804943</v>
      </c>
      <c r="U651" s="37" t="n">
        <v>-7.492944805804943</v>
      </c>
      <c r="V651" s="37" t="n">
        <v>-7.492944805804943</v>
      </c>
      <c r="W651" s="37" t="n">
        <v>-7.492944805804943</v>
      </c>
      <c r="X651" s="37" t="n">
        <v>-7.492944805804943</v>
      </c>
      <c r="Y651" s="37" t="n">
        <v>-7.492944805804943</v>
      </c>
      <c r="Z651" s="37" t="n">
        <v>-7.492944805804943</v>
      </c>
      <c r="AA651" s="37" t="n">
        <v>-7.492944805804943</v>
      </c>
      <c r="AB651" s="37" t="n">
        <v>-7.492944805804943</v>
      </c>
      <c r="AC651" s="37" t="n">
        <v>-7.492944805804943</v>
      </c>
      <c r="AD651" s="37" t="n">
        <v>-7.492944805804943</v>
      </c>
      <c r="AE651" s="37" t="n">
        <v>0</v>
      </c>
      <c r="AF651" s="37" t="n">
        <v>0</v>
      </c>
      <c r="AG651" s="38" t="n">
        <v>0</v>
      </c>
    </row>
    <row r="652" ht="15.75" customHeight="1" s="34">
      <c r="A652" s="17" t="inlineStr">
        <is>
          <t>Virginia</t>
        </is>
      </c>
      <c r="B652" s="18" t="inlineStr">
        <is>
          <t>LULUCF - Urban Trees</t>
        </is>
      </c>
      <c r="C652" s="35" t="n">
        <v>-1.603895739746666</v>
      </c>
      <c r="D652" s="35" t="n">
        <v>-1.638416360225333</v>
      </c>
      <c r="E652" s="35" t="n">
        <v>-1.672936980704</v>
      </c>
      <c r="F652" s="35" t="n">
        <v>-1.707457601182667</v>
      </c>
      <c r="G652" s="35" t="n">
        <v>-1.741978221661333</v>
      </c>
      <c r="H652" s="35" t="n">
        <v>-1.77649884214</v>
      </c>
      <c r="I652" s="35" t="n">
        <v>-1.811019462618667</v>
      </c>
      <c r="J652" s="35" t="n">
        <v>-1.845540083097334</v>
      </c>
      <c r="K652" s="35" t="n">
        <v>-1.880060703576</v>
      </c>
      <c r="L652" s="35" t="n">
        <v>-1.914581324054667</v>
      </c>
      <c r="M652" s="35" t="n">
        <v>-1.949101944533333</v>
      </c>
      <c r="N652" s="35" t="n">
        <v>-1.972604778615343</v>
      </c>
      <c r="O652" s="35" t="n">
        <v>-1.996107612697354</v>
      </c>
      <c r="P652" s="35" t="n">
        <v>-2.019610446779364</v>
      </c>
      <c r="Q652" s="35" t="n">
        <v>-2.043113280861375</v>
      </c>
      <c r="R652" s="35" t="n">
        <v>-2.066616114943386</v>
      </c>
      <c r="S652" s="35" t="n">
        <v>-2.090118949025396</v>
      </c>
      <c r="T652" s="35" t="n">
        <v>-2.113621783107407</v>
      </c>
      <c r="U652" s="35" t="n">
        <v>-2.137124617189417</v>
      </c>
      <c r="V652" s="35" t="n">
        <v>-2.160627451271428</v>
      </c>
      <c r="W652" s="35" t="n">
        <v>-2.18413028535344</v>
      </c>
      <c r="X652" s="35" t="n">
        <v>-2.207633119435439</v>
      </c>
      <c r="Y652" s="35" t="n">
        <v>-2.231135953517457</v>
      </c>
      <c r="Z652" s="35" t="n">
        <v>-2.254638787599464</v>
      </c>
      <c r="AA652" s="35" t="n">
        <v>-2.278141621681472</v>
      </c>
      <c r="AB652" s="35" t="n">
        <v>-2.30164445576349</v>
      </c>
      <c r="AC652" s="35" t="n">
        <v>-2.325147289845498</v>
      </c>
      <c r="AD652" s="35" t="n">
        <v>-2.348650123927506</v>
      </c>
      <c r="AE652" s="35" t="n">
        <v>0</v>
      </c>
      <c r="AF652" s="35" t="n">
        <v>0</v>
      </c>
      <c r="AG652" s="36" t="n">
        <v>0</v>
      </c>
    </row>
    <row r="653" ht="15.75" customHeight="1" s="34">
      <c r="A653" s="21" t="inlineStr">
        <is>
          <t>Virginia</t>
        </is>
      </c>
      <c r="B653" s="22" t="inlineStr">
        <is>
          <t>LULUCF - Landfilled Yard Trimmings and Food Scraps</t>
        </is>
      </c>
      <c r="C653" s="37" t="n">
        <v>-0.5974608690290787</v>
      </c>
      <c r="D653" s="37" t="n">
        <v>-0.5657019524920803</v>
      </c>
      <c r="E653" s="37" t="n">
        <v>-0.5617089287866432</v>
      </c>
      <c r="F653" s="37" t="n">
        <v>-0.4931298583015343</v>
      </c>
      <c r="G653" s="37" t="n">
        <v>-0.435663986801188</v>
      </c>
      <c r="H653" s="37" t="n">
        <v>-0.3602482022375217</v>
      </c>
      <c r="I653" s="37" t="n">
        <v>-0.2966671376185711</v>
      </c>
      <c r="J653" s="37" t="n">
        <v>-0.314265230548023</v>
      </c>
      <c r="K653" s="37" t="n">
        <v>-0.3101843437828914</v>
      </c>
      <c r="L653" s="37" t="n">
        <v>-0.2899556183296825</v>
      </c>
      <c r="M653" s="37" t="n">
        <v>-0.2933389318932113</v>
      </c>
      <c r="N653" s="37" t="n">
        <v>-0.3004109496649398</v>
      </c>
      <c r="O653" s="37" t="n">
        <v>-0.3065797881070509</v>
      </c>
      <c r="P653" s="37" t="n">
        <v>-0.2662027530898214</v>
      </c>
      <c r="Q653" s="37" t="n">
        <v>-0.2621773997148119</v>
      </c>
      <c r="R653" s="37" t="n">
        <v>-0.2629676610818835</v>
      </c>
      <c r="S653" s="37" t="n">
        <v>-0.2611400345221785</v>
      </c>
      <c r="T653" s="37" t="n">
        <v>-0.2483641605292285</v>
      </c>
      <c r="U653" s="37" t="n">
        <v>-0.2432002766980406</v>
      </c>
      <c r="V653" s="37" t="n">
        <v>-0.2752416387929481</v>
      </c>
      <c r="W653" s="37" t="n">
        <v>-0.2937655601566596</v>
      </c>
      <c r="X653" s="37" t="n">
        <v>-0.2901846620644895</v>
      </c>
      <c r="Y653" s="37" t="n">
        <v>-0.2879821703306531</v>
      </c>
      <c r="Z653" s="37" t="n">
        <v>-0.2752893976779267</v>
      </c>
      <c r="AA653" s="37" t="n">
        <v>-0.2738863344303979</v>
      </c>
      <c r="AB653" s="37" t="n">
        <v>-0.2743942123851186</v>
      </c>
      <c r="AC653" s="37" t="n">
        <v>-0.2733181637939301</v>
      </c>
      <c r="AD653" s="37" t="n">
        <v>-0.272809445718447</v>
      </c>
      <c r="AE653" s="37" t="n">
        <v>0</v>
      </c>
      <c r="AF653" s="37" t="n">
        <v>0</v>
      </c>
      <c r="AG653" s="38" t="n">
        <v>0</v>
      </c>
    </row>
    <row r="654" ht="15.75" customHeight="1" s="34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35" t="n">
        <v>-0.04750082754106686</v>
      </c>
      <c r="D654" s="35" t="n">
        <v>-0.04423401671496544</v>
      </c>
      <c r="E654" s="35" t="n">
        <v>-0.04362803766672099</v>
      </c>
      <c r="F654" s="35" t="n">
        <v>-0.034675168071934</v>
      </c>
      <c r="G654" s="35" t="n">
        <v>-0.02816363989018581</v>
      </c>
      <c r="H654" s="35" t="n">
        <v>-0.01994488980877391</v>
      </c>
      <c r="I654" s="35" t="n">
        <v>-0.01283402095985423</v>
      </c>
      <c r="J654" s="35" t="n">
        <v>-0.01286663403860101</v>
      </c>
      <c r="K654" s="35" t="n">
        <v>-0.01314200573986778</v>
      </c>
      <c r="L654" s="35" t="n">
        <v>-0.01143152947196237</v>
      </c>
      <c r="M654" s="35" t="n">
        <v>-0.01146608551999846</v>
      </c>
      <c r="N654" s="35" t="n">
        <v>-0.01357445825407219</v>
      </c>
      <c r="O654" s="35" t="n">
        <v>-0.01521927759317973</v>
      </c>
      <c r="P654" s="35" t="n">
        <v>-0.01075634458752626</v>
      </c>
      <c r="Q654" s="35" t="n">
        <v>-0.009247651547975275</v>
      </c>
      <c r="R654" s="35" t="n">
        <v>-0.01083245250703364</v>
      </c>
      <c r="S654" s="35" t="n">
        <v>-0.0119525670559482</v>
      </c>
      <c r="T654" s="35" t="n">
        <v>-0.0119070530290762</v>
      </c>
      <c r="U654" s="35" t="n">
        <v>-0.01245216051401381</v>
      </c>
      <c r="V654" s="35" t="n">
        <v>-0.01593335727208893</v>
      </c>
      <c r="W654" s="35" t="n">
        <v>-0.01817612780857534</v>
      </c>
      <c r="X654" s="35" t="n">
        <v>-0.01857166110437547</v>
      </c>
      <c r="Y654" s="35" t="n">
        <v>-0.01898367142914624</v>
      </c>
      <c r="Z654" s="35" t="n">
        <v>-0.01819324665526538</v>
      </c>
      <c r="AA654" s="35" t="n">
        <v>-0.01824569343257226</v>
      </c>
      <c r="AB654" s="35" t="n">
        <v>-0.01852101798579398</v>
      </c>
      <c r="AC654" s="35" t="n">
        <v>-0.0187380433200446</v>
      </c>
      <c r="AD654" s="35" t="n">
        <v>-0.01895427791573184</v>
      </c>
      <c r="AE654" s="35" t="n">
        <v>0</v>
      </c>
      <c r="AF654" s="35" t="n">
        <v>0</v>
      </c>
      <c r="AG654" s="36" t="n">
        <v>0</v>
      </c>
    </row>
    <row r="655" ht="15.75" customHeight="1" s="34">
      <c r="A655" s="21" t="inlineStr">
        <is>
          <t>Virginia</t>
        </is>
      </c>
      <c r="B655" s="22" t="inlineStr">
        <is>
          <t>LULUCF - Landfilled Yard Trimmings and Food Scraps - Leaves</t>
        </is>
      </c>
      <c r="C655" s="37" t="n">
        <v>-0.2432056355703265</v>
      </c>
      <c r="D655" s="37" t="n">
        <v>-0.2332116011660678</v>
      </c>
      <c r="E655" s="37" t="n">
        <v>-0.2309443042675278</v>
      </c>
      <c r="F655" s="37" t="n">
        <v>-0.2024403209128507</v>
      </c>
      <c r="G655" s="37" t="n">
        <v>-0.1800539176982162</v>
      </c>
      <c r="H655" s="37" t="n">
        <v>-0.1513349335206293</v>
      </c>
      <c r="I655" s="37" t="n">
        <v>-0.1248834245117407</v>
      </c>
      <c r="J655" s="37" t="n">
        <v>-0.1198855951589144</v>
      </c>
      <c r="K655" s="37" t="n">
        <v>-0.1160357739015919</v>
      </c>
      <c r="L655" s="37" t="n">
        <v>-0.1063692470119715</v>
      </c>
      <c r="M655" s="37" t="n">
        <v>-0.1021978704542909</v>
      </c>
      <c r="N655" s="37" t="n">
        <v>-0.1048510834307514</v>
      </c>
      <c r="O655" s="37" t="n">
        <v>-0.1067163536203875</v>
      </c>
      <c r="P655" s="37" t="n">
        <v>-0.0899896727372593</v>
      </c>
      <c r="Q655" s="37" t="n">
        <v>-0.08195621595620727</v>
      </c>
      <c r="R655" s="37" t="n">
        <v>-0.0844176847984739</v>
      </c>
      <c r="S655" s="37" t="n">
        <v>-0.08529938449722477</v>
      </c>
      <c r="T655" s="37" t="n">
        <v>-0.08103631481684473</v>
      </c>
      <c r="U655" s="37" t="n">
        <v>-0.08024286436055747</v>
      </c>
      <c r="V655" s="37" t="n">
        <v>-0.09446166096513738</v>
      </c>
      <c r="W655" s="37" t="n">
        <v>-0.1029598787924216</v>
      </c>
      <c r="X655" s="37" t="n">
        <v>-0.1026688918593444</v>
      </c>
      <c r="Y655" s="37" t="n">
        <v>-0.1027701830176693</v>
      </c>
      <c r="Z655" s="37" t="n">
        <v>-0.09718723666383099</v>
      </c>
      <c r="AA655" s="37" t="n">
        <v>-0.09601213945809892</v>
      </c>
      <c r="AB655" s="37" t="n">
        <v>-0.09614395413198568</v>
      </c>
      <c r="AC655" s="37" t="n">
        <v>-0.0961634739193117</v>
      </c>
      <c r="AD655" s="37" t="n">
        <v>-0.09633205043588501</v>
      </c>
      <c r="AE655" s="37" t="n">
        <v>0</v>
      </c>
      <c r="AF655" s="37" t="n">
        <v>0</v>
      </c>
      <c r="AG655" s="38" t="n">
        <v>0</v>
      </c>
    </row>
    <row r="656" ht="15.75" customHeight="1" s="34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35" t="n">
        <v>-0.2422246823051934</v>
      </c>
      <c r="D656" s="35" t="n">
        <v>-0.231638384514508</v>
      </c>
      <c r="E656" s="35" t="n">
        <v>-0.2290345707087311</v>
      </c>
      <c r="F656" s="35" t="n">
        <v>-0.199404445821718</v>
      </c>
      <c r="G656" s="35" t="n">
        <v>-0.1761286491444716</v>
      </c>
      <c r="H656" s="35" t="n">
        <v>-0.1463680576722133</v>
      </c>
      <c r="I656" s="35" t="n">
        <v>-0.1189941304594507</v>
      </c>
      <c r="J656" s="35" t="n">
        <v>-0.1137722110454941</v>
      </c>
      <c r="K656" s="35" t="n">
        <v>-0.1097438319829339</v>
      </c>
      <c r="L656" s="35" t="n">
        <v>-0.09973049700389401</v>
      </c>
      <c r="M656" s="35" t="n">
        <v>-0.09539731847299966</v>
      </c>
      <c r="N656" s="35" t="n">
        <v>-0.09810497210851978</v>
      </c>
      <c r="O656" s="35" t="n">
        <v>-0.09999820985122657</v>
      </c>
      <c r="P656" s="35" t="n">
        <v>-0.08273295893408431</v>
      </c>
      <c r="Q656" s="35" t="n">
        <v>-0.07445420442052803</v>
      </c>
      <c r="R656" s="35" t="n">
        <v>-0.07679667727400374</v>
      </c>
      <c r="S656" s="35" t="n">
        <v>-0.07765947555009355</v>
      </c>
      <c r="T656" s="35" t="n">
        <v>-0.07370351416541371</v>
      </c>
      <c r="U656" s="35" t="n">
        <v>-0.07299716711347187</v>
      </c>
      <c r="V656" s="35" t="n">
        <v>-0.0863514574139273</v>
      </c>
      <c r="W656" s="35" t="n">
        <v>-0.09434758101222056</v>
      </c>
      <c r="X656" s="35" t="n">
        <v>-0.09411137524271164</v>
      </c>
      <c r="Y656" s="35" t="n">
        <v>-0.09424237385582469</v>
      </c>
      <c r="Z656" s="35" t="n">
        <v>-0.08904916883379474</v>
      </c>
      <c r="AA656" s="35" t="n">
        <v>-0.08798418694782745</v>
      </c>
      <c r="AB656" s="35" t="n">
        <v>-0.08814300906822685</v>
      </c>
      <c r="AC656" s="35" t="n">
        <v>-0.08819635968222064</v>
      </c>
      <c r="AD656" s="35" t="n">
        <v>-0.08838900898614034</v>
      </c>
      <c r="AE656" s="35" t="n">
        <v>0</v>
      </c>
      <c r="AF656" s="35" t="n">
        <v>0</v>
      </c>
      <c r="AG656" s="36" t="n">
        <v>0</v>
      </c>
    </row>
    <row r="657" ht="15.75" customHeight="1" s="34">
      <c r="A657" s="21" t="inlineStr">
        <is>
          <t>Virginia</t>
        </is>
      </c>
      <c r="B657" s="22" t="inlineStr">
        <is>
          <t>LULUCF - Landfilled Yard Trimmings and Food Scraps - Landfilled Food Scraps</t>
        </is>
      </c>
      <c r="C657" s="37" t="n">
        <v>-0.06452972361249183</v>
      </c>
      <c r="D657" s="37" t="n">
        <v>-0.05661795009653919</v>
      </c>
      <c r="E657" s="37" t="n">
        <v>-0.05810201614366343</v>
      </c>
      <c r="F657" s="37" t="n">
        <v>-0.05660992349503164</v>
      </c>
      <c r="G657" s="37" t="n">
        <v>-0.05131778006831431</v>
      </c>
      <c r="H657" s="37" t="n">
        <v>-0.04260032123590524</v>
      </c>
      <c r="I657" s="37" t="n">
        <v>-0.03995556168752542</v>
      </c>
      <c r="J657" s="37" t="n">
        <v>-0.06774079030501347</v>
      </c>
      <c r="K657" s="37" t="n">
        <v>-0.07126273215849793</v>
      </c>
      <c r="L657" s="37" t="n">
        <v>-0.07242434484185464</v>
      </c>
      <c r="M657" s="37" t="n">
        <v>-0.08427765744592228</v>
      </c>
      <c r="N657" s="37" t="n">
        <v>-0.0838804358715964</v>
      </c>
      <c r="O657" s="37" t="n">
        <v>-0.08464594704225716</v>
      </c>
      <c r="P657" s="37" t="n">
        <v>-0.08272377683095154</v>
      </c>
      <c r="Q657" s="37" t="n">
        <v>-0.09651932779010136</v>
      </c>
      <c r="R657" s="37" t="n">
        <v>-0.09092084650237219</v>
      </c>
      <c r="S657" s="37" t="n">
        <v>-0.08622860741891201</v>
      </c>
      <c r="T657" s="37" t="n">
        <v>-0.08171727851789387</v>
      </c>
      <c r="U657" s="37" t="n">
        <v>-0.07750808470999747</v>
      </c>
      <c r="V657" s="37" t="n">
        <v>-0.07849516314179447</v>
      </c>
      <c r="W657" s="37" t="n">
        <v>-0.07828197254344206</v>
      </c>
      <c r="X657" s="37" t="n">
        <v>-0.074832733858058</v>
      </c>
      <c r="Y657" s="37" t="n">
        <v>-0.07198594202801287</v>
      </c>
      <c r="Z657" s="37" t="n">
        <v>-0.07085974552503553</v>
      </c>
      <c r="AA657" s="37" t="n">
        <v>-0.07164431459189931</v>
      </c>
      <c r="AB657" s="37" t="n">
        <v>-0.07158623119911206</v>
      </c>
      <c r="AC657" s="37" t="n">
        <v>-0.07022028687235315</v>
      </c>
      <c r="AD657" s="37" t="n">
        <v>-0.06913410838068985</v>
      </c>
      <c r="AE657" s="37" t="n">
        <v>0</v>
      </c>
      <c r="AF657" s="37" t="n">
        <v>0</v>
      </c>
      <c r="AG657" s="38" t="n">
        <v>0</v>
      </c>
    </row>
    <row r="658" ht="15.75" customHeight="1" s="34">
      <c r="A658" s="17" t="inlineStr">
        <is>
          <t>Virginia</t>
        </is>
      </c>
      <c r="B658" s="18" t="inlineStr">
        <is>
          <t>LULUCF - Forest Fires</t>
        </is>
      </c>
      <c r="C658" s="35" t="n">
        <v>0</v>
      </c>
      <c r="D658" s="35" t="n">
        <v>0</v>
      </c>
      <c r="E658" s="35" t="n">
        <v>0</v>
      </c>
      <c r="F658" s="35" t="n">
        <v>0</v>
      </c>
      <c r="G658" s="35" t="n">
        <v>0</v>
      </c>
      <c r="H658" s="35" t="n">
        <v>0</v>
      </c>
      <c r="I658" s="35" t="n">
        <v>0</v>
      </c>
      <c r="J658" s="35" t="n">
        <v>0</v>
      </c>
      <c r="K658" s="35" t="n">
        <v>0</v>
      </c>
      <c r="L658" s="35" t="n">
        <v>0</v>
      </c>
      <c r="M658" s="35" t="n">
        <v>0</v>
      </c>
      <c r="N658" s="35" t="n">
        <v>0</v>
      </c>
      <c r="O658" s="35" t="n">
        <v>0</v>
      </c>
      <c r="P658" s="35" t="n">
        <v>0</v>
      </c>
      <c r="Q658" s="35" t="n">
        <v>0</v>
      </c>
      <c r="R658" s="35" t="n">
        <v>0</v>
      </c>
      <c r="S658" s="35" t="n">
        <v>0</v>
      </c>
      <c r="T658" s="35" t="n">
        <v>0</v>
      </c>
      <c r="U658" s="35" t="n">
        <v>0</v>
      </c>
      <c r="V658" s="35" t="n">
        <v>0</v>
      </c>
      <c r="W658" s="35" t="n">
        <v>0</v>
      </c>
      <c r="X658" s="35" t="n">
        <v>0</v>
      </c>
      <c r="Y658" s="35" t="n">
        <v>0</v>
      </c>
      <c r="Z658" s="35" t="n">
        <v>0</v>
      </c>
      <c r="AA658" s="35" t="n">
        <v>0</v>
      </c>
      <c r="AB658" s="35" t="n">
        <v>0</v>
      </c>
      <c r="AC658" s="35" t="n">
        <v>0</v>
      </c>
      <c r="AD658" s="35" t="n">
        <v>0</v>
      </c>
      <c r="AE658" s="35" t="n">
        <v>0</v>
      </c>
      <c r="AF658" s="35" t="n">
        <v>0</v>
      </c>
      <c r="AG658" s="36" t="n">
        <v>0</v>
      </c>
    </row>
    <row r="659" ht="15.75" customHeight="1" s="34">
      <c r="A659" s="17" t="inlineStr">
        <is>
          <t>Virginia</t>
        </is>
      </c>
      <c r="B659" s="18" t="inlineStr">
        <is>
          <t>LULUCF - Agricultural Soil Carbon Flux</t>
        </is>
      </c>
      <c r="C659" s="35" t="n">
        <v>-1.817473899149016</v>
      </c>
      <c r="D659" s="35" t="n">
        <v>-1.774775881055648</v>
      </c>
      <c r="E659" s="35" t="n">
        <v>-1.621984315499414</v>
      </c>
      <c r="F659" s="35" t="n">
        <v>-1.913675645194517</v>
      </c>
      <c r="G659" s="35" t="n">
        <v>-1.58480610612993</v>
      </c>
      <c r="H659" s="35" t="n">
        <v>-1.633491728912828</v>
      </c>
      <c r="I659" s="35" t="n">
        <v>-1.476883328737931</v>
      </c>
      <c r="J659" s="35" t="n">
        <v>-1.689729401871546</v>
      </c>
      <c r="K659" s="35" t="n">
        <v>-1.729099279918913</v>
      </c>
      <c r="L659" s="35" t="n">
        <v>-2.038533250099146</v>
      </c>
      <c r="M659" s="35" t="n">
        <v>-0.8499295575948026</v>
      </c>
      <c r="N659" s="35" t="n">
        <v>-1.839069341970846</v>
      </c>
      <c r="O659" s="35" t="n">
        <v>-1.733073385290202</v>
      </c>
      <c r="P659" s="35" t="n">
        <v>-0.9707504749539648</v>
      </c>
      <c r="Q659" s="35" t="n">
        <v>-1.253474356713034</v>
      </c>
      <c r="R659" s="35" t="n">
        <v>-1.457320869366905</v>
      </c>
      <c r="S659" s="35" t="n">
        <v>-1.724319571416182</v>
      </c>
      <c r="T659" s="35" t="n">
        <v>-1.477919141644122</v>
      </c>
      <c r="U659" s="35" t="n">
        <v>-1.326715653963869</v>
      </c>
      <c r="V659" s="35" t="n">
        <v>-1.188941913338765</v>
      </c>
      <c r="W659" s="35" t="n">
        <v>-1.135797999448638</v>
      </c>
      <c r="X659" s="35" t="n">
        <v>-1.234100996788712</v>
      </c>
      <c r="Y659" s="35" t="n">
        <v>-1.29167384216744</v>
      </c>
      <c r="Z659" s="35" t="n">
        <v>-1.149636819612022</v>
      </c>
      <c r="AA659" s="35" t="n">
        <v>-1.113573551532055</v>
      </c>
      <c r="AB659" s="35" t="n">
        <v>-1.077510283452087</v>
      </c>
      <c r="AC659" s="35" t="n">
        <v>-1.041447015372107</v>
      </c>
      <c r="AD659" s="35" t="n">
        <v>-1.005383747292139</v>
      </c>
      <c r="AE659" s="35" t="n">
        <v>-1.005383747292139</v>
      </c>
      <c r="AF659" s="35" t="n">
        <v>-1.005383747292139</v>
      </c>
      <c r="AG659" s="36" t="n">
        <v>-1.005383747292139</v>
      </c>
    </row>
    <row r="660" ht="15.75" customHeight="1" s="34">
      <c r="A660" s="17" t="inlineStr">
        <is>
          <t>Washington</t>
        </is>
      </c>
      <c r="B660" s="18" t="inlineStr">
        <is>
          <t>LULUCF - Forest Carbon Flux - Aboveground Biomass</t>
        </is>
      </c>
      <c r="C660" s="35" t="n">
        <v>-11.98448387298966</v>
      </c>
      <c r="D660" s="35" t="n">
        <v>-11.90098697732803</v>
      </c>
      <c r="E660" s="35" t="n">
        <v>-12.01940245792381</v>
      </c>
      <c r="F660" s="35" t="n">
        <v>-12.01940245792673</v>
      </c>
      <c r="G660" s="35" t="n">
        <v>-12.01940245792423</v>
      </c>
      <c r="H660" s="35" t="n">
        <v>-12.22964856667427</v>
      </c>
      <c r="I660" s="35" t="n">
        <v>-12.41683904751604</v>
      </c>
      <c r="J660" s="35" t="n">
        <v>-12.41683904751395</v>
      </c>
      <c r="K660" s="35" t="n">
        <v>-12.41683904751395</v>
      </c>
      <c r="L660" s="35" t="n">
        <v>-12.41683904751646</v>
      </c>
      <c r="M660" s="35" t="n">
        <v>-12.41683904751479</v>
      </c>
      <c r="N660" s="35" t="n">
        <v>-12.4168390475127</v>
      </c>
      <c r="O660" s="35" t="n">
        <v>-12.41683904751687</v>
      </c>
      <c r="P660" s="35" t="n">
        <v>-12.41683904751437</v>
      </c>
      <c r="Q660" s="35" t="n">
        <v>-12.41683904751312</v>
      </c>
      <c r="R660" s="35" t="n">
        <v>-12.41683904751562</v>
      </c>
      <c r="S660" s="35" t="n">
        <v>-12.41683904751479</v>
      </c>
      <c r="T660" s="35" t="n">
        <v>-22.6737368929234</v>
      </c>
      <c r="U660" s="35" t="n">
        <v>-23.99224236691915</v>
      </c>
      <c r="V660" s="35" t="n">
        <v>-23.99224236692123</v>
      </c>
      <c r="W660" s="35" t="n">
        <v>-23.99224236691956</v>
      </c>
      <c r="X660" s="35" t="n">
        <v>-23.99224236692123</v>
      </c>
      <c r="Y660" s="35" t="n">
        <v>-23.99224236692165</v>
      </c>
      <c r="Z660" s="35" t="n">
        <v>-23.99224236691956</v>
      </c>
      <c r="AA660" s="35" t="n">
        <v>-23.99224236691956</v>
      </c>
      <c r="AB660" s="35" t="n">
        <v>-23.99224236691956</v>
      </c>
      <c r="AC660" s="35" t="n">
        <v>-23.99224236691956</v>
      </c>
      <c r="AD660" s="35" t="n">
        <v>-23.99224236691956</v>
      </c>
      <c r="AE660" s="35" t="n">
        <v>0</v>
      </c>
      <c r="AF660" s="35" t="n">
        <v>0</v>
      </c>
      <c r="AG660" s="36" t="n">
        <v>0</v>
      </c>
    </row>
    <row r="661" ht="15.75" customHeight="1" s="34">
      <c r="A661" s="21" t="inlineStr">
        <is>
          <t>Washington</t>
        </is>
      </c>
      <c r="B661" s="22" t="inlineStr">
        <is>
          <t>LULUCF - Forest Carbon Flux - Belowground Biomass</t>
        </is>
      </c>
      <c r="C661" s="37" t="n">
        <v>-2.574675856436623</v>
      </c>
      <c r="D661" s="37" t="n">
        <v>-2.565398423585492</v>
      </c>
      <c r="E661" s="37" t="n">
        <v>-2.578555699207281</v>
      </c>
      <c r="F661" s="37" t="n">
        <v>-2.578555699207072</v>
      </c>
      <c r="G661" s="37" t="n">
        <v>-2.578555699207176</v>
      </c>
      <c r="H661" s="37" t="n">
        <v>-2.601916377957413</v>
      </c>
      <c r="I661" s="37" t="n">
        <v>-2.622715320272921</v>
      </c>
      <c r="J661" s="37" t="n">
        <v>-2.622715320272921</v>
      </c>
      <c r="K661" s="37" t="n">
        <v>-2.622715320272609</v>
      </c>
      <c r="L661" s="37" t="n">
        <v>-2.622715320272818</v>
      </c>
      <c r="M661" s="37" t="n">
        <v>-2.622715320273026</v>
      </c>
      <c r="N661" s="37" t="n">
        <v>-2.622715320272505</v>
      </c>
      <c r="O661" s="37" t="n">
        <v>-2.622715320272713</v>
      </c>
      <c r="P661" s="37" t="n">
        <v>-2.622715320272713</v>
      </c>
      <c r="Q661" s="37" t="n">
        <v>-2.622715320272921</v>
      </c>
      <c r="R661" s="37" t="n">
        <v>-2.622715320272713</v>
      </c>
      <c r="S661" s="37" t="n">
        <v>-2.622715320272505</v>
      </c>
      <c r="T661" s="37" t="n">
        <v>-4.895524526570435</v>
      </c>
      <c r="U661" s="37" t="n">
        <v>-5.183221840455265</v>
      </c>
      <c r="V661" s="37" t="n">
        <v>-5.183221840456099</v>
      </c>
      <c r="W661" s="37" t="n">
        <v>-5.18322184045589</v>
      </c>
      <c r="X661" s="37" t="n">
        <v>-5.18322184045589</v>
      </c>
      <c r="Y661" s="37" t="n">
        <v>-5.183221840455682</v>
      </c>
      <c r="Z661" s="37" t="n">
        <v>-5.183221840456099</v>
      </c>
      <c r="AA661" s="37" t="n">
        <v>-5.183221840456099</v>
      </c>
      <c r="AB661" s="37" t="n">
        <v>-5.183221840456099</v>
      </c>
      <c r="AC661" s="37" t="n">
        <v>-5.183221840456099</v>
      </c>
      <c r="AD661" s="37" t="n">
        <v>-5.183221840456099</v>
      </c>
      <c r="AE661" s="37" t="n">
        <v>0</v>
      </c>
      <c r="AF661" s="37" t="n">
        <v>0</v>
      </c>
      <c r="AG661" s="38" t="n">
        <v>0</v>
      </c>
    </row>
    <row r="662" ht="15.75" customHeight="1" s="34">
      <c r="A662" s="17" t="inlineStr">
        <is>
          <t>Washington</t>
        </is>
      </c>
      <c r="B662" s="18" t="inlineStr">
        <is>
          <t>LULUCF - Forest Carbon Flux - Dead Wood</t>
        </is>
      </c>
      <c r="C662" s="35" t="n">
        <v>-6.167040312795923</v>
      </c>
      <c r="D662" s="35" t="n">
        <v>-8.102398741752779</v>
      </c>
      <c r="E662" s="35" t="n">
        <v>-8.681825270234754</v>
      </c>
      <c r="F662" s="35" t="n">
        <v>-8.681825270235587</v>
      </c>
      <c r="G662" s="35" t="n">
        <v>-8.681825270235169</v>
      </c>
      <c r="H662" s="35" t="n">
        <v>-8.623381717588131</v>
      </c>
      <c r="I662" s="35" t="n">
        <v>-8.756971171942192</v>
      </c>
      <c r="J662" s="35" t="n">
        <v>-8.756971171941775</v>
      </c>
      <c r="K662" s="35" t="n">
        <v>-8.756971171942192</v>
      </c>
      <c r="L662" s="35" t="n">
        <v>-8.756971171941775</v>
      </c>
      <c r="M662" s="35" t="n">
        <v>-8.756971171941984</v>
      </c>
      <c r="N662" s="35" t="n">
        <v>-8.756971171942192</v>
      </c>
      <c r="O662" s="35" t="n">
        <v>-8.756971171941984</v>
      </c>
      <c r="P662" s="35" t="n">
        <v>-8.756971171941775</v>
      </c>
      <c r="Q662" s="35" t="n">
        <v>-8.756971171941775</v>
      </c>
      <c r="R662" s="35" t="n">
        <v>-8.756971171941775</v>
      </c>
      <c r="S662" s="35" t="n">
        <v>-8.7569711719424</v>
      </c>
      <c r="T662" s="35" t="n">
        <v>-8.83005074989531</v>
      </c>
      <c r="U662" s="35" t="n">
        <v>-8.656226164847528</v>
      </c>
      <c r="V662" s="35" t="n">
        <v>-8.65622616484732</v>
      </c>
      <c r="W662" s="35" t="n">
        <v>-8.65622616484732</v>
      </c>
      <c r="X662" s="35" t="n">
        <v>-8.656226164846487</v>
      </c>
      <c r="Y662" s="35" t="n">
        <v>-8.656226164847945</v>
      </c>
      <c r="Z662" s="35" t="n">
        <v>-8.656226164846903</v>
      </c>
      <c r="AA662" s="35" t="n">
        <v>-8.656226164846903</v>
      </c>
      <c r="AB662" s="35" t="n">
        <v>-8.656226164846903</v>
      </c>
      <c r="AC662" s="35" t="n">
        <v>-8.656226164846903</v>
      </c>
      <c r="AD662" s="35" t="n">
        <v>-8.656226164846903</v>
      </c>
      <c r="AE662" s="35" t="n">
        <v>0</v>
      </c>
      <c r="AF662" s="35" t="n">
        <v>0</v>
      </c>
      <c r="AG662" s="36" t="n">
        <v>0</v>
      </c>
    </row>
    <row r="663" ht="15.75" customHeight="1" s="34">
      <c r="A663" s="21" t="inlineStr">
        <is>
          <t>Washington</t>
        </is>
      </c>
      <c r="B663" s="22" t="inlineStr">
        <is>
          <t>LULUCF - Forest Carbon Flux - Litter</t>
        </is>
      </c>
      <c r="C663" s="37" t="n">
        <v>-0.4791588196771575</v>
      </c>
      <c r="D663" s="37" t="n">
        <v>-0.4791588196772617</v>
      </c>
      <c r="E663" s="37" t="n">
        <v>-0.479158819677366</v>
      </c>
      <c r="F663" s="37" t="n">
        <v>-0.4791588196771575</v>
      </c>
      <c r="G663" s="37" t="n">
        <v>-0.4791588196774701</v>
      </c>
      <c r="H663" s="37" t="n">
        <v>-0.4791588196771575</v>
      </c>
      <c r="I663" s="37" t="n">
        <v>-0.479158819677366</v>
      </c>
      <c r="J663" s="37" t="n">
        <v>-0.4791588196771575</v>
      </c>
      <c r="K663" s="37" t="n">
        <v>-0.4791588196772617</v>
      </c>
      <c r="L663" s="37" t="n">
        <v>-0.4791588196769491</v>
      </c>
      <c r="M663" s="37" t="n">
        <v>-0.4791588196772617</v>
      </c>
      <c r="N663" s="37" t="n">
        <v>-0.4791588196771575</v>
      </c>
      <c r="O663" s="37" t="n">
        <v>-0.4791588196774701</v>
      </c>
      <c r="P663" s="37" t="n">
        <v>-0.4791588196769491</v>
      </c>
      <c r="Q663" s="37" t="n">
        <v>-0.4791588196774701</v>
      </c>
      <c r="R663" s="37" t="n">
        <v>-0.4791588196771575</v>
      </c>
      <c r="S663" s="37" t="n">
        <v>-0.4791588196774701</v>
      </c>
      <c r="T663" s="37" t="n">
        <v>-0.2270051253037574</v>
      </c>
      <c r="U663" s="37" t="n">
        <v>-0.2651380490081579</v>
      </c>
      <c r="V663" s="37" t="n">
        <v>-0.2651380490084705</v>
      </c>
      <c r="W663" s="37" t="n">
        <v>-0.2651380490083662</v>
      </c>
      <c r="X663" s="37" t="n">
        <v>-0.2651380490084705</v>
      </c>
      <c r="Y663" s="37" t="n">
        <v>-0.2651380490083662</v>
      </c>
      <c r="Z663" s="37" t="n">
        <v>-0.2651380490083662</v>
      </c>
      <c r="AA663" s="37" t="n">
        <v>-0.2651380490083662</v>
      </c>
      <c r="AB663" s="37" t="n">
        <v>-0.2651380490083662</v>
      </c>
      <c r="AC663" s="37" t="n">
        <v>-0.2651380490083662</v>
      </c>
      <c r="AD663" s="37" t="n">
        <v>-0.2651380490083662</v>
      </c>
      <c r="AE663" s="37" t="n">
        <v>0</v>
      </c>
      <c r="AF663" s="37" t="n">
        <v>0</v>
      </c>
      <c r="AG663" s="38" t="n">
        <v>0</v>
      </c>
    </row>
    <row r="664" ht="15.75" customHeight="1" s="34">
      <c r="A664" s="17" t="inlineStr">
        <is>
          <t>Washington</t>
        </is>
      </c>
      <c r="B664" s="18" t="inlineStr">
        <is>
          <t>LULUCF - Forest Carbon Flux - Soil Organic Carbon</t>
        </is>
      </c>
      <c r="C664" s="35" t="n">
        <v>-2.223457527826364</v>
      </c>
      <c r="D664" s="35" t="n">
        <v>-2.223457527824697</v>
      </c>
      <c r="E664" s="35" t="n">
        <v>-2.223457527825114</v>
      </c>
      <c r="F664" s="35" t="n">
        <v>-2.223457527826781</v>
      </c>
      <c r="G664" s="35" t="n">
        <v>-2.223457527825531</v>
      </c>
      <c r="H664" s="35" t="n">
        <v>-2.223457527825531</v>
      </c>
      <c r="I664" s="35" t="n">
        <v>-2.223457527825947</v>
      </c>
      <c r="J664" s="35" t="n">
        <v>-2.223457527824697</v>
      </c>
      <c r="K664" s="35" t="n">
        <v>-2.223457527826364</v>
      </c>
      <c r="L664" s="35" t="n">
        <v>-2.223457527826364</v>
      </c>
      <c r="M664" s="35" t="n">
        <v>-2.223457527823863</v>
      </c>
      <c r="N664" s="35" t="n">
        <v>-2.223457527826781</v>
      </c>
      <c r="O664" s="35" t="n">
        <v>-2.223457527825947</v>
      </c>
      <c r="P664" s="35" t="n">
        <v>-2.223457527826364</v>
      </c>
      <c r="Q664" s="35" t="n">
        <v>-2.223457527824697</v>
      </c>
      <c r="R664" s="35" t="n">
        <v>-2.223457527825114</v>
      </c>
      <c r="S664" s="35" t="n">
        <v>-2.223457527825531</v>
      </c>
      <c r="T664" s="35" t="n">
        <v>3.534232639117931</v>
      </c>
      <c r="U664" s="35" t="n">
        <v>3.890721041177206</v>
      </c>
      <c r="V664" s="35" t="n">
        <v>3.890721041173871</v>
      </c>
      <c r="W664" s="35" t="n">
        <v>3.890721041175539</v>
      </c>
      <c r="X664" s="35" t="n">
        <v>3.890721041175539</v>
      </c>
      <c r="Y664" s="35" t="n">
        <v>3.890721041173871</v>
      </c>
      <c r="Z664" s="35" t="n">
        <v>3.890721041176789</v>
      </c>
      <c r="AA664" s="35" t="n">
        <v>3.890721041176789</v>
      </c>
      <c r="AB664" s="35" t="n">
        <v>3.890721041176789</v>
      </c>
      <c r="AC664" s="35" t="n">
        <v>3.890721041176789</v>
      </c>
      <c r="AD664" s="35" t="n">
        <v>3.890721041176789</v>
      </c>
      <c r="AE664" s="35" t="n">
        <v>0</v>
      </c>
      <c r="AF664" s="35" t="n">
        <v>0</v>
      </c>
      <c r="AG664" s="36" t="n">
        <v>0</v>
      </c>
    </row>
    <row r="665" ht="15.75" customHeight="1" s="34">
      <c r="A665" s="21" t="inlineStr">
        <is>
          <t>Washington</t>
        </is>
      </c>
      <c r="B665" s="22" t="inlineStr">
        <is>
          <t>LULUCF - Forest Carbon Flux - Total wood products and landfills</t>
        </is>
      </c>
      <c r="C665" s="37" t="n">
        <v>-13.07212779272563</v>
      </c>
      <c r="D665" s="37" t="n">
        <v>-13.07212779272563</v>
      </c>
      <c r="E665" s="37" t="n">
        <v>-13.07212779272563</v>
      </c>
      <c r="F665" s="37" t="n">
        <v>-6.883044865643143</v>
      </c>
      <c r="G665" s="37" t="n">
        <v>-6.883044865643143</v>
      </c>
      <c r="H665" s="37" t="n">
        <v>-6.883044865643143</v>
      </c>
      <c r="I665" s="37" t="n">
        <v>-6.883044865643143</v>
      </c>
      <c r="J665" s="37" t="n">
        <v>-6.883044865643143</v>
      </c>
      <c r="K665" s="37" t="n">
        <v>-6.883044865643143</v>
      </c>
      <c r="L665" s="37" t="n">
        <v>-6.883044865643143</v>
      </c>
      <c r="M665" s="37" t="n">
        <v>-6.883044865643143</v>
      </c>
      <c r="N665" s="37" t="n">
        <v>-6.883044865643143</v>
      </c>
      <c r="O665" s="37" t="n">
        <v>-6.883044865643143</v>
      </c>
      <c r="P665" s="37" t="n">
        <v>-6.883044865643143</v>
      </c>
      <c r="Q665" s="37" t="n">
        <v>-6.883044865643143</v>
      </c>
      <c r="R665" s="37" t="n">
        <v>-6.883044865643143</v>
      </c>
      <c r="S665" s="37" t="n">
        <v>-6.883044865643143</v>
      </c>
      <c r="T665" s="37" t="n">
        <v>-6.883044865643143</v>
      </c>
      <c r="U665" s="37" t="n">
        <v>-6.883044865643143</v>
      </c>
      <c r="V665" s="37" t="n">
        <v>-6.883044865643143</v>
      </c>
      <c r="W665" s="37" t="n">
        <v>-6.883044865643143</v>
      </c>
      <c r="X665" s="37" t="n">
        <v>-6.883044865643143</v>
      </c>
      <c r="Y665" s="37" t="n">
        <v>-6.883044865643143</v>
      </c>
      <c r="Z665" s="37" t="n">
        <v>-6.883044865643143</v>
      </c>
      <c r="AA665" s="37" t="n">
        <v>-6.883044865643143</v>
      </c>
      <c r="AB665" s="37" t="n">
        <v>-6.883044865643143</v>
      </c>
      <c r="AC665" s="37" t="n">
        <v>-6.883044865643143</v>
      </c>
      <c r="AD665" s="37" t="n">
        <v>-6.883044865643143</v>
      </c>
      <c r="AE665" s="37" t="n">
        <v>0</v>
      </c>
      <c r="AF665" s="37" t="n">
        <v>0</v>
      </c>
      <c r="AG665" s="38" t="n">
        <v>0</v>
      </c>
    </row>
    <row r="666" ht="15.75" customHeight="1" s="34">
      <c r="A666" s="17" t="inlineStr">
        <is>
          <t>Washington</t>
        </is>
      </c>
      <c r="B666" s="18" t="inlineStr">
        <is>
          <t>LULUCF - Urban Trees</t>
        </is>
      </c>
      <c r="C666" s="35" t="n">
        <v>-1.07010074512</v>
      </c>
      <c r="D666" s="35" t="n">
        <v>-1.097131809664</v>
      </c>
      <c r="E666" s="35" t="n">
        <v>-1.124162874208</v>
      </c>
      <c r="F666" s="35" t="n">
        <v>-1.151193938752</v>
      </c>
      <c r="G666" s="35" t="n">
        <v>-1.178225003296001</v>
      </c>
      <c r="H666" s="35" t="n">
        <v>-1.205256067840001</v>
      </c>
      <c r="I666" s="35" t="n">
        <v>-1.232287132384001</v>
      </c>
      <c r="J666" s="35" t="n">
        <v>-1.259318196928001</v>
      </c>
      <c r="K666" s="35" t="n">
        <v>-1.286349261472001</v>
      </c>
      <c r="L666" s="35" t="n">
        <v>-1.313380326016001</v>
      </c>
      <c r="M666" s="35" t="n">
        <v>-1.34041139056</v>
      </c>
      <c r="N666" s="35" t="n">
        <v>-1.355345001349868</v>
      </c>
      <c r="O666" s="35" t="n">
        <v>-1.370278612139736</v>
      </c>
      <c r="P666" s="35" t="n">
        <v>-1.385212222929604</v>
      </c>
      <c r="Q666" s="35" t="n">
        <v>-1.400145833719472</v>
      </c>
      <c r="R666" s="35" t="n">
        <v>-1.41507944450934</v>
      </c>
      <c r="S666" s="35" t="n">
        <v>-1.430013055299208</v>
      </c>
      <c r="T666" s="35" t="n">
        <v>-1.444946666089076</v>
      </c>
      <c r="U666" s="35" t="n">
        <v>-1.459880276878943</v>
      </c>
      <c r="V666" s="35" t="n">
        <v>-1.474813887668812</v>
      </c>
      <c r="W666" s="35" t="n">
        <v>-1.48974749845868</v>
      </c>
      <c r="X666" s="35" t="n">
        <v>-1.50468110924855</v>
      </c>
      <c r="Y666" s="35" t="n">
        <v>-1.519614720038419</v>
      </c>
      <c r="Z666" s="35" t="n">
        <v>-1.534548330828285</v>
      </c>
      <c r="AA666" s="35" t="n">
        <v>-1.549481941618155</v>
      </c>
      <c r="AB666" s="35" t="n">
        <v>-1.564415552408021</v>
      </c>
      <c r="AC666" s="35" t="n">
        <v>-1.579349163197891</v>
      </c>
      <c r="AD666" s="35" t="n">
        <v>-1.594282773987757</v>
      </c>
      <c r="AE666" s="35" t="n">
        <v>0</v>
      </c>
      <c r="AF666" s="35" t="n">
        <v>0</v>
      </c>
      <c r="AG666" s="36" t="n">
        <v>0</v>
      </c>
    </row>
    <row r="667" ht="15.75" customHeight="1" s="34">
      <c r="A667" s="21" t="inlineStr">
        <is>
          <t>Washington</t>
        </is>
      </c>
      <c r="B667" s="22" t="inlineStr">
        <is>
          <t>LULUCF - Landfilled Yard Trimmings and Food Scraps</t>
        </is>
      </c>
      <c r="C667" s="37" t="n">
        <v>-0.4781479203782641</v>
      </c>
      <c r="D667" s="37" t="n">
        <v>-0.4597631014800044</v>
      </c>
      <c r="E667" s="37" t="n">
        <v>-0.4615687749413753</v>
      </c>
      <c r="F667" s="37" t="n">
        <v>-0.4103631376233026</v>
      </c>
      <c r="G667" s="37" t="n">
        <v>-0.3657172317837331</v>
      </c>
      <c r="H667" s="37" t="n">
        <v>-0.3072044573163878</v>
      </c>
      <c r="I667" s="37" t="n">
        <v>-0.2559759625948668</v>
      </c>
      <c r="J667" s="37" t="n">
        <v>-0.2727196356977662</v>
      </c>
      <c r="K667" s="37" t="n">
        <v>-0.2713151499297942</v>
      </c>
      <c r="L667" s="37" t="n">
        <v>-0.2530899887215682</v>
      </c>
      <c r="M667" s="37" t="n">
        <v>-0.2518227850969459</v>
      </c>
      <c r="N667" s="37" t="n">
        <v>-0.2575182824062664</v>
      </c>
      <c r="O667" s="37" t="n">
        <v>-0.2615935612679938</v>
      </c>
      <c r="P667" s="37" t="n">
        <v>-0.2261566337493506</v>
      </c>
      <c r="Q667" s="37" t="n">
        <v>-0.2219550212316852</v>
      </c>
      <c r="R667" s="37" t="n">
        <v>-0.2222508136812366</v>
      </c>
      <c r="S667" s="37" t="n">
        <v>-0.2215727848688254</v>
      </c>
      <c r="T667" s="37" t="n">
        <v>-0.2116837746435892</v>
      </c>
      <c r="U667" s="37" t="n">
        <v>-0.2083050948111262</v>
      </c>
      <c r="V667" s="37" t="n">
        <v>-0.2359754736182975</v>
      </c>
      <c r="W667" s="37" t="n">
        <v>-0.2500112212625568</v>
      </c>
      <c r="X667" s="37" t="n">
        <v>-0.247365214427318</v>
      </c>
      <c r="Y667" s="37" t="n">
        <v>-0.2453722511329327</v>
      </c>
      <c r="Z667" s="37" t="n">
        <v>-0.2349957744201199</v>
      </c>
      <c r="AA667" s="37" t="n">
        <v>-0.2350272430493159</v>
      </c>
      <c r="AB667" s="37" t="n">
        <v>-0.2376255013419144</v>
      </c>
      <c r="AC667" s="37" t="n">
        <v>-0.2395953382030639</v>
      </c>
      <c r="AD667" s="37" t="n">
        <v>-0.2418289466908012</v>
      </c>
      <c r="AE667" s="37" t="n">
        <v>0</v>
      </c>
      <c r="AF667" s="37" t="n">
        <v>0</v>
      </c>
      <c r="AG667" s="38" t="n">
        <v>0</v>
      </c>
    </row>
    <row r="668" ht="15.75" customHeight="1" s="34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35" t="n">
        <v>-0.0384553839647978</v>
      </c>
      <c r="D668" s="35" t="n">
        <v>-0.03649497927326509</v>
      </c>
      <c r="E668" s="35" t="n">
        <v>-0.0364438624254427</v>
      </c>
      <c r="F668" s="35" t="n">
        <v>-0.02954731175825522</v>
      </c>
      <c r="G668" s="35" t="n">
        <v>-0.02436768871004138</v>
      </c>
      <c r="H668" s="35" t="n">
        <v>-0.01785041414472211</v>
      </c>
      <c r="I668" s="35" t="n">
        <v>-0.01200140874121066</v>
      </c>
      <c r="J668" s="35" t="n">
        <v>-0.01211160906324369</v>
      </c>
      <c r="K668" s="35" t="n">
        <v>-0.01240284469535267</v>
      </c>
      <c r="L668" s="35" t="n">
        <v>-0.01077993844565996</v>
      </c>
      <c r="M668" s="35" t="n">
        <v>-0.01043048615662449</v>
      </c>
      <c r="N668" s="35" t="n">
        <v>-0.01210543265344328</v>
      </c>
      <c r="O668" s="35" t="n">
        <v>-0.01334152441479768</v>
      </c>
      <c r="P668" s="35" t="n">
        <v>-0.009454047687374687</v>
      </c>
      <c r="Q668" s="35" t="n">
        <v>-0.008104807740505312</v>
      </c>
      <c r="R668" s="35" t="n">
        <v>-0.009358400304357644</v>
      </c>
      <c r="S668" s="35" t="n">
        <v>-0.01032159677444023</v>
      </c>
      <c r="T668" s="35" t="n">
        <v>-0.01031053557617397</v>
      </c>
      <c r="U668" s="35" t="n">
        <v>-0.01080786941216651</v>
      </c>
      <c r="V668" s="35" t="n">
        <v>-0.01376243727740378</v>
      </c>
      <c r="W668" s="35" t="n">
        <v>-0.01550949185470409</v>
      </c>
      <c r="X668" s="35" t="n">
        <v>-0.01584995922372862</v>
      </c>
      <c r="Y668" s="35" t="n">
        <v>-0.0161692943652492</v>
      </c>
      <c r="Z668" s="35" t="n">
        <v>-0.01551241057516936</v>
      </c>
      <c r="AA668" s="35" t="n">
        <v>-0.01563326940152814</v>
      </c>
      <c r="AB668" s="35" t="n">
        <v>-0.01601322116125616</v>
      </c>
      <c r="AC668" s="35" t="n">
        <v>-0.01639821633999613</v>
      </c>
      <c r="AD668" s="35" t="n">
        <v>-0.01676845852632353</v>
      </c>
      <c r="AE668" s="35" t="n">
        <v>0</v>
      </c>
      <c r="AF668" s="35" t="n">
        <v>0</v>
      </c>
      <c r="AG668" s="36" t="n">
        <v>0</v>
      </c>
    </row>
    <row r="669" ht="15.75" customHeight="1" s="34">
      <c r="A669" s="21" t="inlineStr">
        <is>
          <t>Washington</t>
        </is>
      </c>
      <c r="B669" s="22" t="inlineStr">
        <is>
          <t>LULUCF - Landfilled Yard Trimmings and Food Scraps - Leaves</t>
        </is>
      </c>
      <c r="C669" s="37" t="n">
        <v>-0.1927485707859323</v>
      </c>
      <c r="D669" s="37" t="n">
        <v>-0.1871654475708704</v>
      </c>
      <c r="E669" s="37" t="n">
        <v>-0.1871607860463496</v>
      </c>
      <c r="F669" s="37" t="n">
        <v>-0.1656804853947632</v>
      </c>
      <c r="G669" s="37" t="n">
        <v>-0.1483621443954917</v>
      </c>
      <c r="H669" s="37" t="n">
        <v>-0.1260317568688608</v>
      </c>
      <c r="I669" s="37" t="n">
        <v>-0.1048058548850617</v>
      </c>
      <c r="J669" s="37" t="n">
        <v>-0.101445921662614</v>
      </c>
      <c r="K669" s="37" t="n">
        <v>-0.09894758273460608</v>
      </c>
      <c r="L669" s="37" t="n">
        <v>-0.09075998544813099</v>
      </c>
      <c r="M669" s="37" t="n">
        <v>-0.08651312956267149</v>
      </c>
      <c r="N669" s="37" t="n">
        <v>-0.08878281654709758</v>
      </c>
      <c r="O669" s="37" t="n">
        <v>-0.09019162841772936</v>
      </c>
      <c r="P669" s="37" t="n">
        <v>-0.07595567390342331</v>
      </c>
      <c r="Q669" s="37" t="n">
        <v>-0.06915518612321155</v>
      </c>
      <c r="R669" s="37" t="n">
        <v>-0.07113769134161763</v>
      </c>
      <c r="S669" s="37" t="n">
        <v>-0.07224509657252634</v>
      </c>
      <c r="T669" s="37" t="n">
        <v>-0.0690177523973776</v>
      </c>
      <c r="U669" s="37" t="n">
        <v>-0.06873336250486059</v>
      </c>
      <c r="V669" s="37" t="n">
        <v>-0.08098631193348213</v>
      </c>
      <c r="W669" s="37" t="n">
        <v>-0.08758165313811613</v>
      </c>
      <c r="X669" s="37" t="n">
        <v>-0.08749153944222476</v>
      </c>
      <c r="Y669" s="37" t="n">
        <v>-0.08753963176848993</v>
      </c>
      <c r="Z669" s="37" t="n">
        <v>-0.08296479246080449</v>
      </c>
      <c r="AA669" s="37" t="n">
        <v>-0.08242429951992501</v>
      </c>
      <c r="AB669" s="37" t="n">
        <v>-0.08332584751576692</v>
      </c>
      <c r="AC669" s="37" t="n">
        <v>-0.08439047767609772</v>
      </c>
      <c r="AD669" s="37" t="n">
        <v>-0.08550190301124537</v>
      </c>
      <c r="AE669" s="37" t="n">
        <v>0</v>
      </c>
      <c r="AF669" s="37" t="n">
        <v>0</v>
      </c>
      <c r="AG669" s="38" t="n">
        <v>0</v>
      </c>
    </row>
    <row r="670" ht="15.75" customHeight="1" s="34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35" t="n">
        <v>-0.1923816539941751</v>
      </c>
      <c r="D670" s="35" t="n">
        <v>-0.1863944173683414</v>
      </c>
      <c r="E670" s="35" t="n">
        <v>-0.1861679328493422</v>
      </c>
      <c r="F670" s="35" t="n">
        <v>-0.1638163738391364</v>
      </c>
      <c r="G670" s="35" t="n">
        <v>-0.1457917901861432</v>
      </c>
      <c r="H670" s="35" t="n">
        <v>-0.1226341273169772</v>
      </c>
      <c r="I670" s="35" t="n">
        <v>-0.1006537544854369</v>
      </c>
      <c r="J670" s="35" t="n">
        <v>-0.09711958484844323</v>
      </c>
      <c r="K670" s="35" t="n">
        <v>-0.09448076603109924</v>
      </c>
      <c r="L670" s="35" t="n">
        <v>-0.08598576056434611</v>
      </c>
      <c r="M670" s="35" t="n">
        <v>-0.08156652612859049</v>
      </c>
      <c r="N670" s="35" t="n">
        <v>-0.08387057246841943</v>
      </c>
      <c r="O670" s="35" t="n">
        <v>-0.08528543729331091</v>
      </c>
      <c r="P670" s="35" t="n">
        <v>-0.07057912144633936</v>
      </c>
      <c r="Q670" s="35" t="n">
        <v>-0.06355903367560942</v>
      </c>
      <c r="R670" s="35" t="n">
        <v>-0.06543102444216697</v>
      </c>
      <c r="S670" s="35" t="n">
        <v>-0.06648363748553129</v>
      </c>
      <c r="T670" s="35" t="n">
        <v>-0.06347646497224173</v>
      </c>
      <c r="U670" s="35" t="n">
        <v>-0.06322591839966253</v>
      </c>
      <c r="V670" s="35" t="n">
        <v>-0.07471826057481454</v>
      </c>
      <c r="W670" s="35" t="n">
        <v>-0.08091171663095306</v>
      </c>
      <c r="X670" s="35" t="n">
        <v>-0.08084355989871415</v>
      </c>
      <c r="Y670" s="35" t="n">
        <v>-0.08090494268218086</v>
      </c>
      <c r="Z670" s="35" t="n">
        <v>-0.07663646688460381</v>
      </c>
      <c r="AA670" s="35" t="n">
        <v>-0.07614668959169139</v>
      </c>
      <c r="AB670" s="35" t="n">
        <v>-0.07700758650863827</v>
      </c>
      <c r="AC670" s="35" t="n">
        <v>-0.07802124103390762</v>
      </c>
      <c r="AD670" s="35" t="n">
        <v>-0.07907871913020008</v>
      </c>
      <c r="AE670" s="35" t="n">
        <v>0</v>
      </c>
      <c r="AF670" s="35" t="n">
        <v>0</v>
      </c>
      <c r="AG670" s="36" t="n">
        <v>0</v>
      </c>
    </row>
    <row r="671" ht="15.75" customHeight="1" s="34">
      <c r="A671" s="21" t="inlineStr">
        <is>
          <t>Washington</t>
        </is>
      </c>
      <c r="B671" s="22" t="inlineStr">
        <is>
          <t>LULUCF - Landfilled Yard Trimmings and Food Scraps - Landfilled Food Scraps</t>
        </is>
      </c>
      <c r="C671" s="37" t="n">
        <v>-0.0545623116333589</v>
      </c>
      <c r="D671" s="37" t="n">
        <v>-0.04970825726752747</v>
      </c>
      <c r="E671" s="37" t="n">
        <v>-0.05179619362024079</v>
      </c>
      <c r="F671" s="37" t="n">
        <v>-0.05131896663114783</v>
      </c>
      <c r="G671" s="37" t="n">
        <v>-0.04719560849205678</v>
      </c>
      <c r="H671" s="37" t="n">
        <v>-0.04068815898582774</v>
      </c>
      <c r="I671" s="37" t="n">
        <v>-0.03851494448315754</v>
      </c>
      <c r="J671" s="37" t="n">
        <v>-0.06204252012346541</v>
      </c>
      <c r="K671" s="37" t="n">
        <v>-0.06548395646873623</v>
      </c>
      <c r="L671" s="37" t="n">
        <v>-0.06556430426343113</v>
      </c>
      <c r="M671" s="37" t="n">
        <v>-0.07331264324905939</v>
      </c>
      <c r="N671" s="37" t="n">
        <v>-0.07275946073730609</v>
      </c>
      <c r="O671" s="37" t="n">
        <v>-0.07277497114215585</v>
      </c>
      <c r="P671" s="37" t="n">
        <v>-0.07016779071221321</v>
      </c>
      <c r="Q671" s="37" t="n">
        <v>-0.08113599369235888</v>
      </c>
      <c r="R671" s="37" t="n">
        <v>-0.0763236975930944</v>
      </c>
      <c r="S671" s="37" t="n">
        <v>-0.07252245403632757</v>
      </c>
      <c r="T671" s="37" t="n">
        <v>-0.0688790216977959</v>
      </c>
      <c r="U671" s="37" t="n">
        <v>-0.0655379444944366</v>
      </c>
      <c r="V671" s="37" t="n">
        <v>-0.06650846383259708</v>
      </c>
      <c r="W671" s="37" t="n">
        <v>-0.06600835963878353</v>
      </c>
      <c r="X671" s="37" t="n">
        <v>-0.0631801558626504</v>
      </c>
      <c r="Y671" s="37" t="n">
        <v>-0.06075838231701269</v>
      </c>
      <c r="Z671" s="37" t="n">
        <v>-0.0598821044995423</v>
      </c>
      <c r="AA671" s="37" t="n">
        <v>-0.06082298453617132</v>
      </c>
      <c r="AB671" s="37" t="n">
        <v>-0.06127884615625305</v>
      </c>
      <c r="AC671" s="37" t="n">
        <v>-0.06078540315306243</v>
      </c>
      <c r="AD671" s="37" t="n">
        <v>-0.06047986602303221</v>
      </c>
      <c r="AE671" s="37" t="n">
        <v>0</v>
      </c>
      <c r="AF671" s="37" t="n">
        <v>0</v>
      </c>
      <c r="AG671" s="38" t="n">
        <v>0</v>
      </c>
    </row>
    <row r="672" ht="15.75" customHeight="1" s="34">
      <c r="A672" s="17" t="inlineStr">
        <is>
          <t>Washington</t>
        </is>
      </c>
      <c r="B672" s="18" t="inlineStr">
        <is>
          <t>LULUCF - Forest Fires</t>
        </is>
      </c>
      <c r="C672" s="35" t="n">
        <v>0</v>
      </c>
      <c r="D672" s="35" t="n">
        <v>0</v>
      </c>
      <c r="E672" s="35" t="n">
        <v>0</v>
      </c>
      <c r="F672" s="35" t="n">
        <v>0</v>
      </c>
      <c r="G672" s="35" t="n">
        <v>0</v>
      </c>
      <c r="H672" s="35" t="n">
        <v>0</v>
      </c>
      <c r="I672" s="35" t="n">
        <v>0</v>
      </c>
      <c r="J672" s="35" t="n">
        <v>0</v>
      </c>
      <c r="K672" s="35" t="n">
        <v>0</v>
      </c>
      <c r="L672" s="35" t="n">
        <v>0</v>
      </c>
      <c r="M672" s="35" t="n">
        <v>0</v>
      </c>
      <c r="N672" s="35" t="n">
        <v>0</v>
      </c>
      <c r="O672" s="35" t="n">
        <v>0</v>
      </c>
      <c r="P672" s="35" t="n">
        <v>0</v>
      </c>
      <c r="Q672" s="35" t="n">
        <v>0</v>
      </c>
      <c r="R672" s="35" t="n">
        <v>0</v>
      </c>
      <c r="S672" s="35" t="n">
        <v>0</v>
      </c>
      <c r="T672" s="35" t="n">
        <v>0</v>
      </c>
      <c r="U672" s="35" t="n">
        <v>0</v>
      </c>
      <c r="V672" s="35" t="n">
        <v>0</v>
      </c>
      <c r="W672" s="35" t="n">
        <v>0</v>
      </c>
      <c r="X672" s="35" t="n">
        <v>0</v>
      </c>
      <c r="Y672" s="35" t="n">
        <v>0</v>
      </c>
      <c r="Z672" s="35" t="n">
        <v>0</v>
      </c>
      <c r="AA672" s="35" t="n">
        <v>0</v>
      </c>
      <c r="AB672" s="35" t="n">
        <v>0</v>
      </c>
      <c r="AC672" s="35" t="n">
        <v>0</v>
      </c>
      <c r="AD672" s="35" t="n">
        <v>0</v>
      </c>
      <c r="AE672" s="35" t="n">
        <v>0</v>
      </c>
      <c r="AF672" s="35" t="n">
        <v>0</v>
      </c>
      <c r="AG672" s="36" t="n">
        <v>0</v>
      </c>
    </row>
    <row r="673" ht="15.75" customHeight="1" s="34">
      <c r="A673" s="17" t="inlineStr">
        <is>
          <t>Washington</t>
        </is>
      </c>
      <c r="B673" s="18" t="inlineStr">
        <is>
          <t>LULUCF - Agricultural Soil Carbon Flux</t>
        </is>
      </c>
      <c r="C673" s="35" t="n">
        <v>0.3207448469118934</v>
      </c>
      <c r="D673" s="35" t="n">
        <v>-0.002421160442353788</v>
      </c>
      <c r="E673" s="35" t="n">
        <v>-0.3857142940637223</v>
      </c>
      <c r="F673" s="35" t="n">
        <v>-0.2725129446842286</v>
      </c>
      <c r="G673" s="35" t="n">
        <v>-0.05647934134338132</v>
      </c>
      <c r="H673" s="35" t="n">
        <v>0.1237814022951843</v>
      </c>
      <c r="I673" s="35" t="n">
        <v>-0.302018797936391</v>
      </c>
      <c r="J673" s="35" t="n">
        <v>-0.1633597854485688</v>
      </c>
      <c r="K673" s="35" t="n">
        <v>-0.09021586367604607</v>
      </c>
      <c r="L673" s="35" t="n">
        <v>-0.447188638469473</v>
      </c>
      <c r="M673" s="35" t="n">
        <v>-0.3361604582364571</v>
      </c>
      <c r="N673" s="35" t="n">
        <v>0.2153734593541959</v>
      </c>
      <c r="O673" s="35" t="n">
        <v>-0.8206278794282784</v>
      </c>
      <c r="P673" s="35" t="n">
        <v>0.4370654322597005</v>
      </c>
      <c r="Q673" s="35" t="n">
        <v>-0.2991546446012131</v>
      </c>
      <c r="R673" s="35" t="n">
        <v>-0.6132011482846997</v>
      </c>
      <c r="S673" s="35" t="n">
        <v>0.1581646497691748</v>
      </c>
      <c r="T673" s="35" t="n">
        <v>-0.5047390957940699</v>
      </c>
      <c r="U673" s="35" t="n">
        <v>0.426928004320635</v>
      </c>
      <c r="V673" s="35" t="n">
        <v>-0.1563827472557232</v>
      </c>
      <c r="W673" s="35" t="n">
        <v>0.1983349496021722</v>
      </c>
      <c r="X673" s="35" t="n">
        <v>0.8163567869554818</v>
      </c>
      <c r="Y673" s="35" t="n">
        <v>-0.1926963676361849</v>
      </c>
      <c r="Z673" s="35" t="n">
        <v>0.4062886902539233</v>
      </c>
      <c r="AA673" s="35" t="n">
        <v>0.4943806241268334</v>
      </c>
      <c r="AB673" s="35" t="n">
        <v>0.5824725579997434</v>
      </c>
      <c r="AC673" s="35" t="n">
        <v>0.6705644918726534</v>
      </c>
      <c r="AD673" s="35" t="n">
        <v>0.7586564257455635</v>
      </c>
      <c r="AE673" s="35" t="n">
        <v>0.7586564257455635</v>
      </c>
      <c r="AF673" s="35" t="n">
        <v>0.7586564257455635</v>
      </c>
      <c r="AG673" s="36" t="n">
        <v>0.7586564257455635</v>
      </c>
    </row>
    <row r="674" ht="15.75" customHeight="1" s="34">
      <c r="A674" s="17" t="inlineStr">
        <is>
          <t>West Virginia</t>
        </is>
      </c>
      <c r="B674" s="18" t="inlineStr">
        <is>
          <t>LULUCF - Forest Carbon Flux - Aboveground Biomass</t>
        </is>
      </c>
      <c r="C674" s="35" t="n">
        <v>-5.512261714020156</v>
      </c>
      <c r="D674" s="35" t="n">
        <v>-5.512261714020363</v>
      </c>
      <c r="E674" s="35" t="n">
        <v>-5.512261714020989</v>
      </c>
      <c r="F674" s="35" t="n">
        <v>-5.512261714020572</v>
      </c>
      <c r="G674" s="35" t="n">
        <v>-5.512261714020363</v>
      </c>
      <c r="H674" s="35" t="n">
        <v>-5.512261714020156</v>
      </c>
      <c r="I674" s="35" t="n">
        <v>-5.512261714020156</v>
      </c>
      <c r="J674" s="35" t="n">
        <v>-5.512261714020781</v>
      </c>
      <c r="K674" s="35" t="n">
        <v>-5.512261714019947</v>
      </c>
      <c r="L674" s="35" t="n">
        <v>-5.512261714020989</v>
      </c>
      <c r="M674" s="35" t="n">
        <v>-8.410023674037195</v>
      </c>
      <c r="N674" s="35" t="n">
        <v>-26.38946769226211</v>
      </c>
      <c r="O674" s="35" t="n">
        <v>-26.38946769226169</v>
      </c>
      <c r="P674" s="35" t="n">
        <v>-26.38946769226169</v>
      </c>
      <c r="Q674" s="35" t="n">
        <v>-26.38946769226148</v>
      </c>
      <c r="R674" s="35" t="n">
        <v>-26.38946769226148</v>
      </c>
      <c r="S674" s="35" t="n">
        <v>-26.38946769226273</v>
      </c>
      <c r="T674" s="35" t="n">
        <v>-13.52538805117242</v>
      </c>
      <c r="U674" s="35" t="n">
        <v>-13.38783503454137</v>
      </c>
      <c r="V674" s="35" t="n">
        <v>-13.38783503454221</v>
      </c>
      <c r="W674" s="35" t="n">
        <v>-13.38783503453971</v>
      </c>
      <c r="X674" s="35" t="n">
        <v>-13.38783503454241</v>
      </c>
      <c r="Y674" s="35" t="n">
        <v>-13.387835034542</v>
      </c>
      <c r="Z674" s="35" t="n">
        <v>-13.38783503454158</v>
      </c>
      <c r="AA674" s="35" t="n">
        <v>-13.38783503454158</v>
      </c>
      <c r="AB674" s="35" t="n">
        <v>-13.38783503454158</v>
      </c>
      <c r="AC674" s="35" t="n">
        <v>-13.38783503454158</v>
      </c>
      <c r="AD674" s="35" t="n">
        <v>-13.38783503454158</v>
      </c>
      <c r="AE674" s="35" t="n">
        <v>0</v>
      </c>
      <c r="AF674" s="35" t="n">
        <v>0</v>
      </c>
      <c r="AG674" s="36" t="n">
        <v>0</v>
      </c>
    </row>
    <row r="675" ht="15.75" customHeight="1" s="34">
      <c r="A675" s="21" t="inlineStr">
        <is>
          <t>West Virginia</t>
        </is>
      </c>
      <c r="B675" s="22" t="inlineStr">
        <is>
          <t>LULUCF - Forest Carbon Flux - Belowground Biomass</t>
        </is>
      </c>
      <c r="C675" s="37" t="n">
        <v>-1.027026446273664</v>
      </c>
      <c r="D675" s="37" t="n">
        <v>-1.02702644627395</v>
      </c>
      <c r="E675" s="37" t="n">
        <v>-1.027026446273794</v>
      </c>
      <c r="F675" s="37" t="n">
        <v>-1.027026446273872</v>
      </c>
      <c r="G675" s="37" t="n">
        <v>-1.027026446273794</v>
      </c>
      <c r="H675" s="37" t="n">
        <v>-1.02702644627382</v>
      </c>
      <c r="I675" s="37" t="n">
        <v>-1.027026446273872</v>
      </c>
      <c r="J675" s="37" t="n">
        <v>-1.027026446273768</v>
      </c>
      <c r="K675" s="37" t="n">
        <v>-1.027026446273794</v>
      </c>
      <c r="L675" s="37" t="n">
        <v>-1.02702644627382</v>
      </c>
      <c r="M675" s="37" t="n">
        <v>-1.572357795034563</v>
      </c>
      <c r="N675" s="37" t="n">
        <v>-4.95592203433551</v>
      </c>
      <c r="O675" s="37" t="n">
        <v>-4.955922034335406</v>
      </c>
      <c r="P675" s="37" t="n">
        <v>-4.955922034335406</v>
      </c>
      <c r="Q675" s="37" t="n">
        <v>-4.95592203433551</v>
      </c>
      <c r="R675" s="37" t="n">
        <v>-4.955922034335353</v>
      </c>
      <c r="S675" s="37" t="n">
        <v>-4.955922034335562</v>
      </c>
      <c r="T675" s="37" t="n">
        <v>-2.551456367402096</v>
      </c>
      <c r="U675" s="37" t="n">
        <v>-2.525825254129543</v>
      </c>
      <c r="V675" s="37" t="n">
        <v>-2.525825254129595</v>
      </c>
      <c r="W675" s="37" t="n">
        <v>-2.525825254128918</v>
      </c>
      <c r="X675" s="37" t="n">
        <v>-2.525825254129595</v>
      </c>
      <c r="Y675" s="37" t="n">
        <v>-2.525825254129647</v>
      </c>
      <c r="Z675" s="37" t="n">
        <v>-2.525825254129595</v>
      </c>
      <c r="AA675" s="37" t="n">
        <v>-2.525825254129595</v>
      </c>
      <c r="AB675" s="37" t="n">
        <v>-2.525825254129595</v>
      </c>
      <c r="AC675" s="37" t="n">
        <v>-2.525825254129595</v>
      </c>
      <c r="AD675" s="37" t="n">
        <v>-2.525825254129595</v>
      </c>
      <c r="AE675" s="37" t="n">
        <v>0</v>
      </c>
      <c r="AF675" s="37" t="n">
        <v>0</v>
      </c>
      <c r="AG675" s="38" t="n">
        <v>0</v>
      </c>
    </row>
    <row r="676" ht="15.75" customHeight="1" s="34">
      <c r="A676" s="17" t="inlineStr">
        <is>
          <t>West Virginia</t>
        </is>
      </c>
      <c r="B676" s="18" t="inlineStr">
        <is>
          <t>LULUCF - Forest Carbon Flux - Dead Wood</t>
        </is>
      </c>
      <c r="C676" s="35" t="n">
        <v>-0.9786827585929672</v>
      </c>
      <c r="D676" s="35" t="n">
        <v>-0.9786827585929672</v>
      </c>
      <c r="E676" s="35" t="n">
        <v>-0.9786827585929411</v>
      </c>
      <c r="F676" s="35" t="n">
        <v>-0.9786827585929411</v>
      </c>
      <c r="G676" s="35" t="n">
        <v>-0.9786827585929672</v>
      </c>
      <c r="H676" s="35" t="n">
        <v>-0.9786827585929931</v>
      </c>
      <c r="I676" s="35" t="n">
        <v>-0.9786827585929411</v>
      </c>
      <c r="J676" s="35" t="n">
        <v>-0.9786827585929672</v>
      </c>
      <c r="K676" s="35" t="n">
        <v>-0.9786827585929931</v>
      </c>
      <c r="L676" s="35" t="n">
        <v>-0.978682758592889</v>
      </c>
      <c r="M676" s="35" t="n">
        <v>-1.258137449248717</v>
      </c>
      <c r="N676" s="35" t="n">
        <v>-2.992681080680576</v>
      </c>
      <c r="O676" s="35" t="n">
        <v>-2.992681080680524</v>
      </c>
      <c r="P676" s="35" t="n">
        <v>-2.99268108068055</v>
      </c>
      <c r="Q676" s="35" t="n">
        <v>-2.992681080680628</v>
      </c>
      <c r="R676" s="35" t="n">
        <v>-2.992681080680446</v>
      </c>
      <c r="S676" s="35" t="n">
        <v>-2.992681080680576</v>
      </c>
      <c r="T676" s="35" t="n">
        <v>-2.367841739336744</v>
      </c>
      <c r="U676" s="35" t="n">
        <v>-2.371915888105974</v>
      </c>
      <c r="V676" s="35" t="n">
        <v>-2.371915888106026</v>
      </c>
      <c r="W676" s="35" t="n">
        <v>-2.371915888105609</v>
      </c>
      <c r="X676" s="35" t="n">
        <v>-2.371915888105974</v>
      </c>
      <c r="Y676" s="35" t="n">
        <v>-2.371915888106</v>
      </c>
      <c r="Z676" s="35" t="n">
        <v>-2.371915888106</v>
      </c>
      <c r="AA676" s="35" t="n">
        <v>-2.371915888106</v>
      </c>
      <c r="AB676" s="35" t="n">
        <v>-2.371915888106</v>
      </c>
      <c r="AC676" s="35" t="n">
        <v>-2.371915888106</v>
      </c>
      <c r="AD676" s="35" t="n">
        <v>-2.371915888106</v>
      </c>
      <c r="AE676" s="35" t="n">
        <v>0</v>
      </c>
      <c r="AF676" s="35" t="n">
        <v>0</v>
      </c>
      <c r="AG676" s="36" t="n">
        <v>0</v>
      </c>
    </row>
    <row r="677" ht="15.75" customHeight="1" s="34">
      <c r="A677" s="21" t="inlineStr">
        <is>
          <t>West Virginia</t>
        </is>
      </c>
      <c r="B677" s="22" t="inlineStr">
        <is>
          <t>LULUCF - Forest Carbon Flux - Litter</t>
        </is>
      </c>
      <c r="C677" s="37" t="n">
        <v>0.06790268788063732</v>
      </c>
      <c r="D677" s="37" t="n">
        <v>0.06790268788081968</v>
      </c>
      <c r="E677" s="37" t="n">
        <v>0.06790268788074152</v>
      </c>
      <c r="F677" s="37" t="n">
        <v>0.06790268788076759</v>
      </c>
      <c r="G677" s="37" t="n">
        <v>0.06790268788074152</v>
      </c>
      <c r="H677" s="37" t="n">
        <v>0.06790268788079364</v>
      </c>
      <c r="I677" s="37" t="n">
        <v>0.06790268788074152</v>
      </c>
      <c r="J677" s="37" t="n">
        <v>0.06790268788071548</v>
      </c>
      <c r="K677" s="37" t="n">
        <v>0.06790268788081968</v>
      </c>
      <c r="L677" s="37" t="n">
        <v>0.06790268788076759</v>
      </c>
      <c r="M677" s="37" t="n">
        <v>0.07019738762333816</v>
      </c>
      <c r="N677" s="37" t="n">
        <v>0.0844351067754753</v>
      </c>
      <c r="O677" s="37" t="n">
        <v>0.08443510677552742</v>
      </c>
      <c r="P677" s="37" t="n">
        <v>0.08443510677563162</v>
      </c>
      <c r="Q677" s="37" t="n">
        <v>0.08443510677544926</v>
      </c>
      <c r="R677" s="37" t="n">
        <v>0.08443510677552742</v>
      </c>
      <c r="S677" s="37" t="n">
        <v>0.08443510677560558</v>
      </c>
      <c r="T677" s="37" t="n">
        <v>-0.7047437193811679</v>
      </c>
      <c r="U677" s="37" t="n">
        <v>-0.7131180272885397</v>
      </c>
      <c r="V677" s="37" t="n">
        <v>-0.7131180272886439</v>
      </c>
      <c r="W677" s="37" t="n">
        <v>-0.7131180272884876</v>
      </c>
      <c r="X677" s="37" t="n">
        <v>-0.7131180272885658</v>
      </c>
      <c r="Y677" s="37" t="n">
        <v>-0.713118027288696</v>
      </c>
      <c r="Z677" s="37" t="n">
        <v>-0.7131180272885658</v>
      </c>
      <c r="AA677" s="37" t="n">
        <v>-0.7131180272885658</v>
      </c>
      <c r="AB677" s="37" t="n">
        <v>-0.7131180272885658</v>
      </c>
      <c r="AC677" s="37" t="n">
        <v>-0.7131180272885658</v>
      </c>
      <c r="AD677" s="37" t="n">
        <v>-0.7131180272885658</v>
      </c>
      <c r="AE677" s="37" t="n">
        <v>0</v>
      </c>
      <c r="AF677" s="37" t="n">
        <v>0</v>
      </c>
      <c r="AG677" s="38" t="n">
        <v>0</v>
      </c>
    </row>
    <row r="678" ht="15.75" customHeight="1" s="34">
      <c r="A678" s="17" t="inlineStr">
        <is>
          <t>West Virginia</t>
        </is>
      </c>
      <c r="B678" s="18" t="inlineStr">
        <is>
          <t>LULUCF - Forest Carbon Flux - Soil Organic Carbon</t>
        </is>
      </c>
      <c r="C678" s="35" t="n">
        <v>-1.452645051969967</v>
      </c>
      <c r="D678" s="35" t="n">
        <v>-1.452645051969967</v>
      </c>
      <c r="E678" s="35" t="n">
        <v>-1.452645051970383</v>
      </c>
      <c r="F678" s="35" t="n">
        <v>-1.452645051969758</v>
      </c>
      <c r="G678" s="35" t="n">
        <v>-1.452645051970592</v>
      </c>
      <c r="H678" s="35" t="n">
        <v>-1.452645051969967</v>
      </c>
      <c r="I678" s="35" t="n">
        <v>-1.452645051970175</v>
      </c>
      <c r="J678" s="35" t="n">
        <v>-1.452645051969967</v>
      </c>
      <c r="K678" s="35" t="n">
        <v>-1.452645051970383</v>
      </c>
      <c r="L678" s="35" t="n">
        <v>-1.452645051969967</v>
      </c>
      <c r="M678" s="35" t="n">
        <v>-0.5525339474725683</v>
      </c>
      <c r="N678" s="35" t="n">
        <v>5.032305268609813</v>
      </c>
      <c r="O678" s="35" t="n">
        <v>5.032305268610021</v>
      </c>
      <c r="P678" s="35" t="n">
        <v>5.032305268609605</v>
      </c>
      <c r="Q678" s="35" t="n">
        <v>5.032305268609605</v>
      </c>
      <c r="R678" s="35" t="n">
        <v>5.032305268609605</v>
      </c>
      <c r="S678" s="35" t="n">
        <v>5.032305268609396</v>
      </c>
      <c r="T678" s="35" t="n">
        <v>-6.290966484789331</v>
      </c>
      <c r="U678" s="35" t="n">
        <v>-6.411122476107304</v>
      </c>
      <c r="V678" s="35" t="n">
        <v>-6.411122476107304</v>
      </c>
      <c r="W678" s="35" t="n">
        <v>-6.41112247610647</v>
      </c>
      <c r="X678" s="35" t="n">
        <v>-6.411122476107096</v>
      </c>
      <c r="Y678" s="35" t="n">
        <v>-6.411122476107304</v>
      </c>
      <c r="Z678" s="35" t="n">
        <v>-6.411122476107096</v>
      </c>
      <c r="AA678" s="35" t="n">
        <v>-6.411122476107096</v>
      </c>
      <c r="AB678" s="35" t="n">
        <v>-6.411122476107096</v>
      </c>
      <c r="AC678" s="35" t="n">
        <v>-6.411122476107096</v>
      </c>
      <c r="AD678" s="35" t="n">
        <v>-6.411122476107096</v>
      </c>
      <c r="AE678" s="35" t="n">
        <v>0</v>
      </c>
      <c r="AF678" s="35" t="n">
        <v>0</v>
      </c>
      <c r="AG678" s="36" t="n">
        <v>0</v>
      </c>
    </row>
    <row r="679" ht="15.75" customHeight="1" s="34">
      <c r="A679" s="21" t="inlineStr">
        <is>
          <t>West Virginia</t>
        </is>
      </c>
      <c r="B679" s="22" t="inlineStr">
        <is>
          <t>LULUCF - Forest Carbon Flux - Total wood products and landfills</t>
        </is>
      </c>
      <c r="C679" s="37" t="n">
        <v>-0.3259303012998396</v>
      </c>
      <c r="D679" s="37" t="n">
        <v>-0.3259303012998396</v>
      </c>
      <c r="E679" s="37" t="n">
        <v>-0.3259303012998396</v>
      </c>
      <c r="F679" s="37" t="n">
        <v>-2.009086620300126</v>
      </c>
      <c r="G679" s="37" t="n">
        <v>-2.009086620300126</v>
      </c>
      <c r="H679" s="37" t="n">
        <v>-2.009086620300126</v>
      </c>
      <c r="I679" s="37" t="n">
        <v>-2.009086620300126</v>
      </c>
      <c r="J679" s="37" t="n">
        <v>-2.009086620300126</v>
      </c>
      <c r="K679" s="37" t="n">
        <v>-2.009086620300126</v>
      </c>
      <c r="L679" s="37" t="n">
        <v>-2.009086620300126</v>
      </c>
      <c r="M679" s="37" t="n">
        <v>-2.009086620300126</v>
      </c>
      <c r="N679" s="37" t="n">
        <v>-2.009086620300126</v>
      </c>
      <c r="O679" s="37" t="n">
        <v>-2.009086620300126</v>
      </c>
      <c r="P679" s="37" t="n">
        <v>-2.009086620300126</v>
      </c>
      <c r="Q679" s="37" t="n">
        <v>-2.009086620300126</v>
      </c>
      <c r="R679" s="37" t="n">
        <v>-2.009086620300126</v>
      </c>
      <c r="S679" s="37" t="n">
        <v>-2.009086620300126</v>
      </c>
      <c r="T679" s="37" t="n">
        <v>-2.009086620300126</v>
      </c>
      <c r="U679" s="37" t="n">
        <v>-2.009086620300126</v>
      </c>
      <c r="V679" s="37" t="n">
        <v>-2.009086620300126</v>
      </c>
      <c r="W679" s="37" t="n">
        <v>-2.009086620300126</v>
      </c>
      <c r="X679" s="37" t="n">
        <v>-2.009086620300126</v>
      </c>
      <c r="Y679" s="37" t="n">
        <v>-2.009086620300126</v>
      </c>
      <c r="Z679" s="37" t="n">
        <v>-2.009086620300126</v>
      </c>
      <c r="AA679" s="37" t="n">
        <v>-2.009086620300126</v>
      </c>
      <c r="AB679" s="37" t="n">
        <v>-2.009086620300126</v>
      </c>
      <c r="AC679" s="37" t="n">
        <v>-2.009086620300126</v>
      </c>
      <c r="AD679" s="37" t="n">
        <v>-2.009086620300126</v>
      </c>
      <c r="AE679" s="37" t="n">
        <v>0</v>
      </c>
      <c r="AF679" s="37" t="n">
        <v>0</v>
      </c>
      <c r="AG679" s="38" t="n">
        <v>0</v>
      </c>
    </row>
    <row r="680" ht="15.75" customHeight="1" s="34">
      <c r="A680" s="17" t="inlineStr">
        <is>
          <t>West Virginia</t>
        </is>
      </c>
      <c r="B680" s="18" t="inlineStr">
        <is>
          <t>LULUCF - Urban Trees</t>
        </is>
      </c>
      <c r="C680" s="35" t="n">
        <v>-0.4706868173333333</v>
      </c>
      <c r="D680" s="35" t="n">
        <v>-0.4819354344933333</v>
      </c>
      <c r="E680" s="35" t="n">
        <v>-0.4931840516533333</v>
      </c>
      <c r="F680" s="35" t="n">
        <v>-0.5044326688133333</v>
      </c>
      <c r="G680" s="35" t="n">
        <v>-0.5156812859733333</v>
      </c>
      <c r="H680" s="35" t="n">
        <v>-0.5269299031333334</v>
      </c>
      <c r="I680" s="35" t="n">
        <v>-0.5381785202933334</v>
      </c>
      <c r="J680" s="35" t="n">
        <v>-0.5494271374533334</v>
      </c>
      <c r="K680" s="35" t="n">
        <v>-0.5606757546133334</v>
      </c>
      <c r="L680" s="35" t="n">
        <v>-0.5719243717733336</v>
      </c>
      <c r="M680" s="35" t="n">
        <v>-0.5831729889333332</v>
      </c>
      <c r="N680" s="35" t="n">
        <v>-0.5910107023516207</v>
      </c>
      <c r="O680" s="35" t="n">
        <v>-0.598848415769908</v>
      </c>
      <c r="P680" s="35" t="n">
        <v>-0.6066861291881954</v>
      </c>
      <c r="Q680" s="35" t="n">
        <v>-0.6145238426064829</v>
      </c>
      <c r="R680" s="35" t="n">
        <v>-0.6223615560247703</v>
      </c>
      <c r="S680" s="35" t="n">
        <v>-0.6301992694430577</v>
      </c>
      <c r="T680" s="35" t="n">
        <v>-0.638036982861345</v>
      </c>
      <c r="U680" s="35" t="n">
        <v>-0.6458746962796326</v>
      </c>
      <c r="V680" s="35" t="n">
        <v>-0.6537124096979198</v>
      </c>
      <c r="W680" s="35" t="n">
        <v>-0.6615501231162074</v>
      </c>
      <c r="X680" s="35" t="n">
        <v>-0.6693878365344952</v>
      </c>
      <c r="Y680" s="35" t="n">
        <v>-0.6772255499527813</v>
      </c>
      <c r="Z680" s="35" t="n">
        <v>-0.6850632633710705</v>
      </c>
      <c r="AA680" s="35" t="n">
        <v>-0.6929009767893564</v>
      </c>
      <c r="AB680" s="35" t="n">
        <v>-0.7007386902076426</v>
      </c>
      <c r="AC680" s="35" t="n">
        <v>-0.7085764036259316</v>
      </c>
      <c r="AD680" s="35" t="n">
        <v>-0.7164141170442179</v>
      </c>
      <c r="AE680" s="35" t="n">
        <v>0</v>
      </c>
      <c r="AF680" s="35" t="n">
        <v>0</v>
      </c>
      <c r="AG680" s="36" t="n">
        <v>0</v>
      </c>
    </row>
    <row r="681" ht="15.75" customHeight="1" s="34">
      <c r="A681" s="21" t="inlineStr">
        <is>
          <t>West Virginia</t>
        </is>
      </c>
      <c r="B681" s="22" t="inlineStr">
        <is>
          <t>LULUCF - Landfilled Yard Trimmings and Food Scraps</t>
        </is>
      </c>
      <c r="C681" s="37" t="n">
        <v>-0.1611386625368789</v>
      </c>
      <c r="D681" s="37" t="n">
        <v>-0.1512889161055274</v>
      </c>
      <c r="E681" s="37" t="n">
        <v>-0.1485480134931392</v>
      </c>
      <c r="F681" s="37" t="n">
        <v>-0.1287794917914453</v>
      </c>
      <c r="G681" s="37" t="n">
        <v>-0.1117071377022142</v>
      </c>
      <c r="H681" s="37" t="n">
        <v>-0.09016192543436477</v>
      </c>
      <c r="I681" s="37" t="n">
        <v>-0.07190084116123356</v>
      </c>
      <c r="J681" s="37" t="n">
        <v>-0.07570352719603705</v>
      </c>
      <c r="K681" s="37" t="n">
        <v>-0.07384045386634933</v>
      </c>
      <c r="L681" s="37" t="n">
        <v>-0.06707722287386442</v>
      </c>
      <c r="M681" s="37" t="n">
        <v>-0.06398983944983369</v>
      </c>
      <c r="N681" s="37" t="n">
        <v>-0.06442330790086005</v>
      </c>
      <c r="O681" s="37" t="n">
        <v>-0.06527602996707868</v>
      </c>
      <c r="P681" s="37" t="n">
        <v>-0.05490153861095044</v>
      </c>
      <c r="Q681" s="37" t="n">
        <v>-0.0532932070983019</v>
      </c>
      <c r="R681" s="37" t="n">
        <v>-0.05371944380297947</v>
      </c>
      <c r="S681" s="37" t="n">
        <v>-0.05341507457292556</v>
      </c>
      <c r="T681" s="37" t="n">
        <v>-0.05068186237766248</v>
      </c>
      <c r="U681" s="37" t="n">
        <v>-0.04964902391788082</v>
      </c>
      <c r="V681" s="37" t="n">
        <v>-0.05710892292429022</v>
      </c>
      <c r="W681" s="37" t="n">
        <v>-0.06191813722305101</v>
      </c>
      <c r="X681" s="37" t="n">
        <v>-0.06093465998327274</v>
      </c>
      <c r="Y681" s="37" t="n">
        <v>-0.06013252693474242</v>
      </c>
      <c r="Z681" s="37" t="n">
        <v>-0.05696114397436509</v>
      </c>
      <c r="AA681" s="37" t="n">
        <v>-0.05634433475322059</v>
      </c>
      <c r="AB681" s="37" t="n">
        <v>-0.05608918476258803</v>
      </c>
      <c r="AC681" s="37" t="n">
        <v>-0.05536774018292867</v>
      </c>
      <c r="AD681" s="37" t="n">
        <v>-0.05462166860393597</v>
      </c>
      <c r="AE681" s="37" t="n">
        <v>0</v>
      </c>
      <c r="AF681" s="37" t="n">
        <v>0</v>
      </c>
      <c r="AG681" s="38" t="n">
        <v>0</v>
      </c>
    </row>
    <row r="682" ht="15.75" customHeight="1" s="34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35" t="n">
        <v>-0.01202397338960299</v>
      </c>
      <c r="D682" s="35" t="n">
        <v>-0.01110945675867676</v>
      </c>
      <c r="E682" s="35" t="n">
        <v>-0.01086655335090516</v>
      </c>
      <c r="F682" s="35" t="n">
        <v>-0.008387124887684061</v>
      </c>
      <c r="G682" s="35" t="n">
        <v>-0.006554277211383625</v>
      </c>
      <c r="H682" s="35" t="n">
        <v>-0.004298265187144759</v>
      </c>
      <c r="I682" s="35" t="n">
        <v>-0.002354847402276552</v>
      </c>
      <c r="J682" s="35" t="n">
        <v>-0.002362965403618015</v>
      </c>
      <c r="K682" s="35" t="n">
        <v>-0.00245420853160464</v>
      </c>
      <c r="L682" s="35" t="n">
        <v>-0.001969365370344396</v>
      </c>
      <c r="M682" s="35" t="n">
        <v>-0.001766839370144794</v>
      </c>
      <c r="N682" s="35" t="n">
        <v>-0.002281270016789979</v>
      </c>
      <c r="O682" s="35" t="n">
        <v>-0.00271498289510141</v>
      </c>
      <c r="P682" s="35" t="n">
        <v>-0.001655771039698048</v>
      </c>
      <c r="Q682" s="35" t="n">
        <v>-0.001316411120917839</v>
      </c>
      <c r="R682" s="35" t="n">
        <v>-0.001766143023970509</v>
      </c>
      <c r="S682" s="35" t="n">
        <v>-0.002089955670174902</v>
      </c>
      <c r="T682" s="35" t="n">
        <v>-0.002143965370315158</v>
      </c>
      <c r="U682" s="35" t="n">
        <v>-0.002324340840192785</v>
      </c>
      <c r="V682" s="35" t="n">
        <v>-0.003169506930160935</v>
      </c>
      <c r="W682" s="35" t="n">
        <v>-0.003758261254998122</v>
      </c>
      <c r="X682" s="35" t="n">
        <v>-0.003863941595540695</v>
      </c>
      <c r="Y682" s="35" t="n">
        <v>-0.00395893277005617</v>
      </c>
      <c r="Z682" s="35" t="n">
        <v>-0.003778716890879139</v>
      </c>
      <c r="AA682" s="35" t="n">
        <v>-0.003786922467662095</v>
      </c>
      <c r="AB682" s="35" t="n">
        <v>-0.003837605932114883</v>
      </c>
      <c r="AC682" s="35" t="n">
        <v>-0.003864191073419239</v>
      </c>
      <c r="AD682" s="35" t="n">
        <v>-0.003877134447335635</v>
      </c>
      <c r="AE682" s="35" t="n">
        <v>0</v>
      </c>
      <c r="AF682" s="35" t="n">
        <v>0</v>
      </c>
      <c r="AG682" s="36" t="n">
        <v>0</v>
      </c>
    </row>
    <row r="683" ht="15.75" customHeight="1" s="34">
      <c r="A683" s="21" t="inlineStr">
        <is>
          <t>West Virginia</t>
        </is>
      </c>
      <c r="B683" s="22" t="inlineStr">
        <is>
          <t>LULUCF - Landfilled Yard Trimmings and Food Scraps - Leaves</t>
        </is>
      </c>
      <c r="C683" s="37" t="n">
        <v>-0.06870049583854317</v>
      </c>
      <c r="D683" s="37" t="n">
        <v>-0.06527385424363459</v>
      </c>
      <c r="E683" s="37" t="n">
        <v>-0.06382947540749155</v>
      </c>
      <c r="F683" s="37" t="n">
        <v>-0.05538635548307866</v>
      </c>
      <c r="G683" s="37" t="n">
        <v>-0.04858782244284002</v>
      </c>
      <c r="H683" s="37" t="n">
        <v>-0.04022559097771011</v>
      </c>
      <c r="I683" s="37" t="n">
        <v>-0.03255006146231854</v>
      </c>
      <c r="J683" s="37" t="n">
        <v>-0.03077070392424495</v>
      </c>
      <c r="K683" s="37" t="n">
        <v>-0.02939022576697061</v>
      </c>
      <c r="L683" s="37" t="n">
        <v>-0.02634867151537158</v>
      </c>
      <c r="M683" s="37" t="n">
        <v>-0.02422445588785968</v>
      </c>
      <c r="N683" s="37" t="n">
        <v>-0.02442524168114812</v>
      </c>
      <c r="O683" s="37" t="n">
        <v>-0.02457096515156517</v>
      </c>
      <c r="P683" s="37" t="n">
        <v>-0.02021071062037913</v>
      </c>
      <c r="Q683" s="37" t="n">
        <v>-0.01800388553837206</v>
      </c>
      <c r="R683" s="37" t="n">
        <v>-0.01839987194459032</v>
      </c>
      <c r="S683" s="37" t="n">
        <v>-0.01842108533746901</v>
      </c>
      <c r="T683" s="37" t="n">
        <v>-0.0173224652014477</v>
      </c>
      <c r="U683" s="37" t="n">
        <v>-0.01703733797700977</v>
      </c>
      <c r="V683" s="37" t="n">
        <v>-0.02020711842527438</v>
      </c>
      <c r="W683" s="37" t="n">
        <v>-0.02224885728543169</v>
      </c>
      <c r="X683" s="37" t="n">
        <v>-0.02202152088138749</v>
      </c>
      <c r="Y683" s="37" t="n">
        <v>-0.0218479457787707</v>
      </c>
      <c r="Z683" s="37" t="n">
        <v>-0.02040419511944731</v>
      </c>
      <c r="AA683" s="37" t="n">
        <v>-0.01997370314992899</v>
      </c>
      <c r="AB683" s="37" t="n">
        <v>-0.01982311526411934</v>
      </c>
      <c r="AC683" s="37" t="n">
        <v>-0.01961347110395093</v>
      </c>
      <c r="AD683" s="37" t="n">
        <v>-0.0193884636108894</v>
      </c>
      <c r="AE683" s="37" t="n">
        <v>0</v>
      </c>
      <c r="AF683" s="37" t="n">
        <v>0</v>
      </c>
      <c r="AG683" s="38" t="n">
        <v>0</v>
      </c>
    </row>
    <row r="684" ht="15.75" customHeight="1" s="34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35" t="n">
        <v>-0.06778613173301842</v>
      </c>
      <c r="D684" s="35" t="n">
        <v>-0.06418267446114362</v>
      </c>
      <c r="E684" s="35" t="n">
        <v>-0.06262864109298183</v>
      </c>
      <c r="F684" s="35" t="n">
        <v>-0.05386667647164169</v>
      </c>
      <c r="G684" s="35" t="n">
        <v>-0.04681426154354725</v>
      </c>
      <c r="H684" s="35" t="n">
        <v>-0.03816274200724187</v>
      </c>
      <c r="I684" s="35" t="n">
        <v>-0.03023336111014763</v>
      </c>
      <c r="J684" s="35" t="n">
        <v>-0.02839270452557192</v>
      </c>
      <c r="K684" s="35" t="n">
        <v>-0.02696659022885569</v>
      </c>
      <c r="L684" s="35" t="n">
        <v>-0.02383172468375688</v>
      </c>
      <c r="M684" s="35" t="n">
        <v>-0.02164757047231596</v>
      </c>
      <c r="N684" s="35" t="n">
        <v>-0.02186301735725764</v>
      </c>
      <c r="O684" s="35" t="n">
        <v>-0.02202178828618597</v>
      </c>
      <c r="P684" s="35" t="n">
        <v>-0.01753770665811608</v>
      </c>
      <c r="Q684" s="35" t="n">
        <v>-0.01527996542115814</v>
      </c>
      <c r="R684" s="35" t="n">
        <v>-0.0156823961482338</v>
      </c>
      <c r="S684" s="35" t="n">
        <v>-0.01573339389273379</v>
      </c>
      <c r="T684" s="35" t="n">
        <v>-0.01473511474947914</v>
      </c>
      <c r="U684" s="35" t="n">
        <v>-0.01449834584636145</v>
      </c>
      <c r="V684" s="35" t="n">
        <v>-0.01749708457708869</v>
      </c>
      <c r="W684" s="35" t="n">
        <v>-0.01943884659187616</v>
      </c>
      <c r="X684" s="35" t="n">
        <v>-0.01925491448606188</v>
      </c>
      <c r="Y684" s="35" t="n">
        <v>-0.01912090092923703</v>
      </c>
      <c r="Z684" s="35" t="n">
        <v>-0.01779677894446941</v>
      </c>
      <c r="AA684" s="35" t="n">
        <v>-0.01742125730965707</v>
      </c>
      <c r="AB684" s="35" t="n">
        <v>-0.01730746111606724</v>
      </c>
      <c r="AC684" s="35" t="n">
        <v>-0.01713791338879048</v>
      </c>
      <c r="AD684" s="35" t="n">
        <v>-0.01695353825239598</v>
      </c>
      <c r="AE684" s="35" t="n">
        <v>0</v>
      </c>
      <c r="AF684" s="35" t="n">
        <v>0</v>
      </c>
      <c r="AG684" s="36" t="n">
        <v>0</v>
      </c>
    </row>
    <row r="685" ht="15.75" customHeight="1" s="34">
      <c r="A685" s="21" t="inlineStr">
        <is>
          <t>West Virginia</t>
        </is>
      </c>
      <c r="B685" s="22" t="inlineStr">
        <is>
          <t>LULUCF - Landfilled Yard Trimmings and Food Scraps - Landfilled Food Scraps</t>
        </is>
      </c>
      <c r="C685" s="37" t="n">
        <v>-0.01262806157571427</v>
      </c>
      <c r="D685" s="37" t="n">
        <v>-0.01072293064207248</v>
      </c>
      <c r="E685" s="37" t="n">
        <v>-0.01122334364176064</v>
      </c>
      <c r="F685" s="37" t="n">
        <v>-0.01113933494904091</v>
      </c>
      <c r="G685" s="37" t="n">
        <v>-0.009750776504443354</v>
      </c>
      <c r="H685" s="37" t="n">
        <v>-0.007475327262268033</v>
      </c>
      <c r="I685" s="37" t="n">
        <v>-0.006762571186490835</v>
      </c>
      <c r="J685" s="37" t="n">
        <v>-0.01417715334260217</v>
      </c>
      <c r="K685" s="37" t="n">
        <v>-0.01502942933891837</v>
      </c>
      <c r="L685" s="37" t="n">
        <v>-0.01492746130439156</v>
      </c>
      <c r="M685" s="37" t="n">
        <v>-0.01635097371951326</v>
      </c>
      <c r="N685" s="37" t="n">
        <v>-0.01585377884566431</v>
      </c>
      <c r="O685" s="37" t="n">
        <v>-0.01596829363422612</v>
      </c>
      <c r="P685" s="37" t="n">
        <v>-0.01549735029275718</v>
      </c>
      <c r="Q685" s="37" t="n">
        <v>-0.01869294501785386</v>
      </c>
      <c r="R685" s="37" t="n">
        <v>-0.01787103268618482</v>
      </c>
      <c r="S685" s="37" t="n">
        <v>-0.01717063967254785</v>
      </c>
      <c r="T685" s="37" t="n">
        <v>-0.01648031705642048</v>
      </c>
      <c r="U685" s="37" t="n">
        <v>-0.01578899925431681</v>
      </c>
      <c r="V685" s="37" t="n">
        <v>-0.01623521299176623</v>
      </c>
      <c r="W685" s="37" t="n">
        <v>-0.01647217209074503</v>
      </c>
      <c r="X685" s="37" t="n">
        <v>-0.01579428302028267</v>
      </c>
      <c r="Y685" s="37" t="n">
        <v>-0.01520474745667853</v>
      </c>
      <c r="Z685" s="37" t="n">
        <v>-0.01498145301956923</v>
      </c>
      <c r="AA685" s="37" t="n">
        <v>-0.01516245182597243</v>
      </c>
      <c r="AB685" s="37" t="n">
        <v>-0.01512100245028658</v>
      </c>
      <c r="AC685" s="37" t="n">
        <v>-0.01475216461676803</v>
      </c>
      <c r="AD685" s="37" t="n">
        <v>-0.01440253229331495</v>
      </c>
      <c r="AE685" s="37" t="n">
        <v>0</v>
      </c>
      <c r="AF685" s="37" t="n">
        <v>0</v>
      </c>
      <c r="AG685" s="38" t="n">
        <v>0</v>
      </c>
    </row>
    <row r="686" ht="15.75" customHeight="1" s="34">
      <c r="A686" s="17" t="inlineStr">
        <is>
          <t>West Virginia</t>
        </is>
      </c>
      <c r="B686" s="18" t="inlineStr">
        <is>
          <t>LULUCF - Forest Fires</t>
        </is>
      </c>
      <c r="C686" s="35" t="n">
        <v>0</v>
      </c>
      <c r="D686" s="35" t="n">
        <v>0</v>
      </c>
      <c r="E686" s="35" t="n">
        <v>0</v>
      </c>
      <c r="F686" s="35" t="n">
        <v>0</v>
      </c>
      <c r="G686" s="35" t="n">
        <v>0</v>
      </c>
      <c r="H686" s="35" t="n">
        <v>0</v>
      </c>
      <c r="I686" s="35" t="n">
        <v>0</v>
      </c>
      <c r="J686" s="35" t="n">
        <v>0</v>
      </c>
      <c r="K686" s="35" t="n">
        <v>0</v>
      </c>
      <c r="L686" s="35" t="n">
        <v>0</v>
      </c>
      <c r="M686" s="35" t="n">
        <v>0</v>
      </c>
      <c r="N686" s="35" t="n">
        <v>0</v>
      </c>
      <c r="O686" s="35" t="n">
        <v>0</v>
      </c>
      <c r="P686" s="35" t="n">
        <v>0</v>
      </c>
      <c r="Q686" s="35" t="n">
        <v>0</v>
      </c>
      <c r="R686" s="35" t="n">
        <v>0</v>
      </c>
      <c r="S686" s="35" t="n">
        <v>0</v>
      </c>
      <c r="T686" s="35" t="n">
        <v>0</v>
      </c>
      <c r="U686" s="35" t="n">
        <v>0</v>
      </c>
      <c r="V686" s="35" t="n">
        <v>0</v>
      </c>
      <c r="W686" s="35" t="n">
        <v>0</v>
      </c>
      <c r="X686" s="35" t="n">
        <v>0</v>
      </c>
      <c r="Y686" s="35" t="n">
        <v>0</v>
      </c>
      <c r="Z686" s="35" t="n">
        <v>0</v>
      </c>
      <c r="AA686" s="35" t="n">
        <v>0</v>
      </c>
      <c r="AB686" s="35" t="n">
        <v>0</v>
      </c>
      <c r="AC686" s="35" t="n">
        <v>0</v>
      </c>
      <c r="AD686" s="35" t="n">
        <v>0</v>
      </c>
      <c r="AE686" s="35" t="n">
        <v>0</v>
      </c>
      <c r="AF686" s="35" t="n">
        <v>0</v>
      </c>
      <c r="AG686" s="36" t="n">
        <v>0</v>
      </c>
    </row>
    <row r="687" ht="15.75" customHeight="1" s="34">
      <c r="A687" s="17" t="inlineStr">
        <is>
          <t>West Virginia</t>
        </is>
      </c>
      <c r="B687" s="18" t="inlineStr">
        <is>
          <t>LULUCF - Agricultural Soil Carbon Flux</t>
        </is>
      </c>
      <c r="C687" s="35" t="n">
        <v>-0.6115442018505549</v>
      </c>
      <c r="D687" s="35" t="n">
        <v>-0.6640530869322543</v>
      </c>
      <c r="E687" s="35" t="n">
        <v>-0.3549868159706441</v>
      </c>
      <c r="F687" s="35" t="n">
        <v>-0.8872447208942603</v>
      </c>
      <c r="G687" s="35" t="n">
        <v>-0.6210042591318515</v>
      </c>
      <c r="H687" s="35" t="n">
        <v>-0.6911349310417215</v>
      </c>
      <c r="I687" s="35" t="n">
        <v>-0.7908539569843841</v>
      </c>
      <c r="J687" s="35" t="n">
        <v>-1.216233255028218</v>
      </c>
      <c r="K687" s="35" t="n">
        <v>-0.6666911492502077</v>
      </c>
      <c r="L687" s="35" t="n">
        <v>-1.497212091500236</v>
      </c>
      <c r="M687" s="35" t="n">
        <v>-0.3535564850100441</v>
      </c>
      <c r="N687" s="35" t="n">
        <v>-0.7701519716609617</v>
      </c>
      <c r="O687" s="35" t="n">
        <v>-0.6808151220794701</v>
      </c>
      <c r="P687" s="35" t="n">
        <v>-0.4828816158354179</v>
      </c>
      <c r="Q687" s="35" t="n">
        <v>-0.5422272777980206</v>
      </c>
      <c r="R687" s="35" t="n">
        <v>-0.8538491159456967</v>
      </c>
      <c r="S687" s="35" t="n">
        <v>-0.9026703161250348</v>
      </c>
      <c r="T687" s="35" t="n">
        <v>-0.7164964216311102</v>
      </c>
      <c r="U687" s="35" t="n">
        <v>-1.18287534167518</v>
      </c>
      <c r="V687" s="35" t="n">
        <v>-0.698957192876314</v>
      </c>
      <c r="W687" s="35" t="n">
        <v>-0.7728664554965855</v>
      </c>
      <c r="X687" s="35" t="n">
        <v>-0.999132805700507</v>
      </c>
      <c r="Y687" s="35" t="n">
        <v>-0.5166196651781392</v>
      </c>
      <c r="Z687" s="35" t="n">
        <v>-0.666821101002777</v>
      </c>
      <c r="AA687" s="35" t="n">
        <v>-0.6246296116436719</v>
      </c>
      <c r="AB687" s="35" t="n">
        <v>-0.5824381222845798</v>
      </c>
      <c r="AC687" s="35" t="n">
        <v>-0.5402466329254747</v>
      </c>
      <c r="AD687" s="35" t="n">
        <v>-0.4980551435663697</v>
      </c>
      <c r="AE687" s="35" t="n">
        <v>-0.4980551435663697</v>
      </c>
      <c r="AF687" s="35" t="n">
        <v>-0.4980551435663697</v>
      </c>
      <c r="AG687" s="36" t="n">
        <v>-0.4980551435663697</v>
      </c>
    </row>
    <row r="688" ht="15.75" customHeight="1" s="34">
      <c r="A688" s="17" t="inlineStr">
        <is>
          <t>Wisconsin</t>
        </is>
      </c>
      <c r="B688" s="18" t="inlineStr">
        <is>
          <t>LULUCF - Forest Carbon Flux - Aboveground Biomass</t>
        </is>
      </c>
      <c r="C688" s="35" t="n">
        <v>-11.53939404913096</v>
      </c>
      <c r="D688" s="35" t="n">
        <v>-11.53939404913221</v>
      </c>
      <c r="E688" s="35" t="n">
        <v>-11.53939404913116</v>
      </c>
      <c r="F688" s="35" t="n">
        <v>-11.539394049132</v>
      </c>
      <c r="G688" s="35" t="n">
        <v>-11.53939404913096</v>
      </c>
      <c r="H688" s="35" t="n">
        <v>-0.5486395403393468</v>
      </c>
      <c r="I688" s="35" t="n">
        <v>0.7572803688769719</v>
      </c>
      <c r="J688" s="35" t="n">
        <v>0.7572803688757214</v>
      </c>
      <c r="K688" s="35" t="n">
        <v>0.7572803688761383</v>
      </c>
      <c r="L688" s="35" t="n">
        <v>0.7572803688767635</v>
      </c>
      <c r="M688" s="35" t="n">
        <v>0.7572803688761383</v>
      </c>
      <c r="N688" s="35" t="n">
        <v>0.7572803688761383</v>
      </c>
      <c r="O688" s="35" t="n">
        <v>-6.680027236372021</v>
      </c>
      <c r="P688" s="35" t="n">
        <v>-11.26163745027154</v>
      </c>
      <c r="Q688" s="35" t="n">
        <v>-11.26163745027092</v>
      </c>
      <c r="R688" s="35" t="n">
        <v>-11.26163745027071</v>
      </c>
      <c r="S688" s="35" t="n">
        <v>-11.26163745027029</v>
      </c>
      <c r="T688" s="35" t="n">
        <v>-13.09755617569222</v>
      </c>
      <c r="U688" s="35" t="n">
        <v>-13.72846882745578</v>
      </c>
      <c r="V688" s="35" t="n">
        <v>-13.72846882745536</v>
      </c>
      <c r="W688" s="35" t="n">
        <v>-13.7284688274562</v>
      </c>
      <c r="X688" s="35" t="n">
        <v>-13.72846882745536</v>
      </c>
      <c r="Y688" s="35" t="n">
        <v>-13.72846882745536</v>
      </c>
      <c r="Z688" s="35" t="n">
        <v>-13.72846882745641</v>
      </c>
      <c r="AA688" s="35" t="n">
        <v>-13.72846882745641</v>
      </c>
      <c r="AB688" s="35" t="n">
        <v>-13.72846882745641</v>
      </c>
      <c r="AC688" s="35" t="n">
        <v>-13.72846882745641</v>
      </c>
      <c r="AD688" s="35" t="n">
        <v>-13.72846882745641</v>
      </c>
      <c r="AE688" s="35" t="n">
        <v>0</v>
      </c>
      <c r="AF688" s="35" t="n">
        <v>0</v>
      </c>
      <c r="AG688" s="36" t="n">
        <v>0</v>
      </c>
    </row>
    <row r="689" ht="15.75" customHeight="1" s="34">
      <c r="A689" s="21" t="inlineStr">
        <is>
          <t>Wisconsin</t>
        </is>
      </c>
      <c r="B689" s="22" t="inlineStr">
        <is>
          <t>LULUCF - Forest Carbon Flux - Belowground Biomass</t>
        </is>
      </c>
      <c r="C689" s="37" t="n">
        <v>-2.223102457420137</v>
      </c>
      <c r="D689" s="37" t="n">
        <v>-2.223102457420007</v>
      </c>
      <c r="E689" s="37" t="n">
        <v>-2.223102457420294</v>
      </c>
      <c r="F689" s="37" t="n">
        <v>-2.223102457420085</v>
      </c>
      <c r="G689" s="37" t="n">
        <v>-2.223102457420137</v>
      </c>
      <c r="H689" s="37" t="n">
        <v>-0.1275392678459255</v>
      </c>
      <c r="I689" s="37" t="n">
        <v>0.1214540916700055</v>
      </c>
      <c r="J689" s="37" t="n">
        <v>0.1214540916700315</v>
      </c>
      <c r="K689" s="37" t="n">
        <v>0.1214540916698752</v>
      </c>
      <c r="L689" s="37" t="n">
        <v>0.1214540916701097</v>
      </c>
      <c r="M689" s="37" t="n">
        <v>0.1214540916698752</v>
      </c>
      <c r="N689" s="37" t="n">
        <v>0.1214540916699794</v>
      </c>
      <c r="O689" s="37" t="n">
        <v>-1.299918623614654</v>
      </c>
      <c r="P689" s="37" t="n">
        <v>-2.175528092269973</v>
      </c>
      <c r="Q689" s="37" t="n">
        <v>-2.175528092270156</v>
      </c>
      <c r="R689" s="37" t="n">
        <v>-2.175528092269973</v>
      </c>
      <c r="S689" s="37" t="n">
        <v>-2.17552809227</v>
      </c>
      <c r="T689" s="37" t="n">
        <v>-2.579467264292572</v>
      </c>
      <c r="U689" s="37" t="n">
        <v>-2.710445151221876</v>
      </c>
      <c r="V689" s="37" t="n">
        <v>-2.710445151221902</v>
      </c>
      <c r="W689" s="37" t="n">
        <v>-2.710445151221824</v>
      </c>
      <c r="X689" s="37" t="n">
        <v>-2.710445151221824</v>
      </c>
      <c r="Y689" s="37" t="n">
        <v>-2.710445151221876</v>
      </c>
      <c r="Z689" s="37" t="n">
        <v>-2.710445151221772</v>
      </c>
      <c r="AA689" s="37" t="n">
        <v>-2.710445151221772</v>
      </c>
      <c r="AB689" s="37" t="n">
        <v>-2.710445151221772</v>
      </c>
      <c r="AC689" s="37" t="n">
        <v>-2.710445151221772</v>
      </c>
      <c r="AD689" s="37" t="n">
        <v>-2.710445151221772</v>
      </c>
      <c r="AE689" s="37" t="n">
        <v>0</v>
      </c>
      <c r="AF689" s="37" t="n">
        <v>0</v>
      </c>
      <c r="AG689" s="38" t="n">
        <v>0</v>
      </c>
    </row>
    <row r="690" ht="15.75" customHeight="1" s="34">
      <c r="A690" s="17" t="inlineStr">
        <is>
          <t>Wisconsin</t>
        </is>
      </c>
      <c r="B690" s="18" t="inlineStr">
        <is>
          <t>LULUCF - Forest Carbon Flux - Dead Wood</t>
        </is>
      </c>
      <c r="C690" s="35" t="n">
        <v>-2.542431616401238</v>
      </c>
      <c r="D690" s="35" t="n">
        <v>-2.542431616401264</v>
      </c>
      <c r="E690" s="35" t="n">
        <v>-2.542431616401264</v>
      </c>
      <c r="F690" s="35" t="n">
        <v>-2.542431616401238</v>
      </c>
      <c r="G690" s="35" t="n">
        <v>-2.542431616401238</v>
      </c>
      <c r="H690" s="35" t="n">
        <v>2.360318880503188</v>
      </c>
      <c r="I690" s="35" t="n">
        <v>2.942762932467258</v>
      </c>
      <c r="J690" s="35" t="n">
        <v>2.942762932467232</v>
      </c>
      <c r="K690" s="35" t="n">
        <v>2.942762932467284</v>
      </c>
      <c r="L690" s="35" t="n">
        <v>2.942762932467232</v>
      </c>
      <c r="M690" s="35" t="n">
        <v>2.942762932467232</v>
      </c>
      <c r="N690" s="35" t="n">
        <v>2.942762932467232</v>
      </c>
      <c r="O690" s="35" t="n">
        <v>-1.598136067765012</v>
      </c>
      <c r="P690" s="35" t="n">
        <v>-4.395459249947635</v>
      </c>
      <c r="Q690" s="35" t="n">
        <v>-4.395459249947686</v>
      </c>
      <c r="R690" s="35" t="n">
        <v>-4.395459249947686</v>
      </c>
      <c r="S690" s="35" t="n">
        <v>-4.395459249947635</v>
      </c>
      <c r="T690" s="35" t="n">
        <v>-1.935183945387744</v>
      </c>
      <c r="U690" s="35" t="n">
        <v>-1.418899749678161</v>
      </c>
      <c r="V690" s="35" t="n">
        <v>-1.418899749678161</v>
      </c>
      <c r="W690" s="35" t="n">
        <v>-1.418899749678161</v>
      </c>
      <c r="X690" s="35" t="n">
        <v>-1.418899749678109</v>
      </c>
      <c r="Y690" s="35" t="n">
        <v>-1.418899749678161</v>
      </c>
      <c r="Z690" s="35" t="n">
        <v>-1.418899749678109</v>
      </c>
      <c r="AA690" s="35" t="n">
        <v>-1.418899749678109</v>
      </c>
      <c r="AB690" s="35" t="n">
        <v>-1.418899749678109</v>
      </c>
      <c r="AC690" s="35" t="n">
        <v>-1.418899749678109</v>
      </c>
      <c r="AD690" s="35" t="n">
        <v>-1.418899749678109</v>
      </c>
      <c r="AE690" s="35" t="n">
        <v>0</v>
      </c>
      <c r="AF690" s="35" t="n">
        <v>0</v>
      </c>
      <c r="AG690" s="36" t="n">
        <v>0</v>
      </c>
    </row>
    <row r="691" ht="15.75" customHeight="1" s="34">
      <c r="A691" s="21" t="inlineStr">
        <is>
          <t>Wisconsin</t>
        </is>
      </c>
      <c r="B691" s="22" t="inlineStr">
        <is>
          <t>LULUCF - Forest Carbon Flux - Litter</t>
        </is>
      </c>
      <c r="C691" s="37" t="n">
        <v>-0.8738248760891214</v>
      </c>
      <c r="D691" s="37" t="n">
        <v>-0.8738248760892257</v>
      </c>
      <c r="E691" s="37" t="n">
        <v>-0.8738248760891736</v>
      </c>
      <c r="F691" s="37" t="n">
        <v>-0.8738248760891475</v>
      </c>
      <c r="G691" s="37" t="n">
        <v>-0.8738248760891736</v>
      </c>
      <c r="H691" s="37" t="n">
        <v>-0.270046839956945</v>
      </c>
      <c r="I691" s="37" t="n">
        <v>-0.1983068226854906</v>
      </c>
      <c r="J691" s="37" t="n">
        <v>-0.1983068226854646</v>
      </c>
      <c r="K691" s="37" t="n">
        <v>-0.1983068226854125</v>
      </c>
      <c r="L691" s="37" t="n">
        <v>-0.1983068226855427</v>
      </c>
      <c r="M691" s="37" t="n">
        <v>-0.1983068226854125</v>
      </c>
      <c r="N691" s="37" t="n">
        <v>-0.1983068226854385</v>
      </c>
      <c r="O691" s="37" t="n">
        <v>-1.2870112533549</v>
      </c>
      <c r="P691" s="37" t="n">
        <v>-1.957686962745401</v>
      </c>
      <c r="Q691" s="37" t="n">
        <v>-1.957686962745453</v>
      </c>
      <c r="R691" s="37" t="n">
        <v>-1.957686962745427</v>
      </c>
      <c r="S691" s="37" t="n">
        <v>-1.957686962745453</v>
      </c>
      <c r="T691" s="37" t="n">
        <v>-1.503756728295826</v>
      </c>
      <c r="U691" s="37" t="n">
        <v>-1.365552558297826</v>
      </c>
      <c r="V691" s="37" t="n">
        <v>-1.365552558297826</v>
      </c>
      <c r="W691" s="37" t="n">
        <v>-1.36555255829793</v>
      </c>
      <c r="X691" s="37" t="n">
        <v>-1.365552558297826</v>
      </c>
      <c r="Y691" s="37" t="n">
        <v>-1.36555255829767</v>
      </c>
      <c r="Z691" s="37" t="n">
        <v>-1.365552558297826</v>
      </c>
      <c r="AA691" s="37" t="n">
        <v>-1.365552558297826</v>
      </c>
      <c r="AB691" s="37" t="n">
        <v>-1.365552558297826</v>
      </c>
      <c r="AC691" s="37" t="n">
        <v>-1.365552558297826</v>
      </c>
      <c r="AD691" s="37" t="n">
        <v>-1.365552558297826</v>
      </c>
      <c r="AE691" s="37" t="n">
        <v>0</v>
      </c>
      <c r="AF691" s="37" t="n">
        <v>0</v>
      </c>
      <c r="AG691" s="38" t="n">
        <v>0</v>
      </c>
    </row>
    <row r="692" ht="15.75" customHeight="1" s="34">
      <c r="A692" s="17" t="inlineStr">
        <is>
          <t>Wisconsin</t>
        </is>
      </c>
      <c r="B692" s="18" t="inlineStr">
        <is>
          <t>LULUCF - Forest Carbon Flux - Soil Organic Carbon</t>
        </is>
      </c>
      <c r="C692" s="35" t="n">
        <v>-5.103138665327265</v>
      </c>
      <c r="D692" s="35" t="n">
        <v>-5.10313866532518</v>
      </c>
      <c r="E692" s="35" t="n">
        <v>-5.103138665328098</v>
      </c>
      <c r="F692" s="35" t="n">
        <v>-5.10313866532518</v>
      </c>
      <c r="G692" s="35" t="n">
        <v>-5.103138665324764</v>
      </c>
      <c r="H692" s="35" t="n">
        <v>10.14292864471925</v>
      </c>
      <c r="I692" s="35" t="n">
        <v>11.95444391472381</v>
      </c>
      <c r="J692" s="35" t="n">
        <v>11.95444391472381</v>
      </c>
      <c r="K692" s="35" t="n">
        <v>11.95444391471964</v>
      </c>
      <c r="L692" s="35" t="n">
        <v>11.95444391472256</v>
      </c>
      <c r="M692" s="35" t="n">
        <v>11.95444391472256</v>
      </c>
      <c r="N692" s="35" t="n">
        <v>11.95444391472089</v>
      </c>
      <c r="O692" s="35" t="n">
        <v>-14.56002365305896</v>
      </c>
      <c r="P692" s="35" t="n">
        <v>-30.89375836028315</v>
      </c>
      <c r="Q692" s="35" t="n">
        <v>-30.89375836028565</v>
      </c>
      <c r="R692" s="35" t="n">
        <v>-30.89375836028565</v>
      </c>
      <c r="S692" s="35" t="n">
        <v>-30.89375836028398</v>
      </c>
      <c r="T692" s="35" t="n">
        <v>-21.88612529562045</v>
      </c>
      <c r="U692" s="35" t="n">
        <v>-19.14365000565002</v>
      </c>
      <c r="V692" s="35" t="n">
        <v>-19.14365000565044</v>
      </c>
      <c r="W692" s="35" t="n">
        <v>-19.14365000564919</v>
      </c>
      <c r="X692" s="35" t="n">
        <v>-19.14365000565127</v>
      </c>
      <c r="Y692" s="35" t="n">
        <v>-19.14365000565002</v>
      </c>
      <c r="Z692" s="35" t="n">
        <v>-19.14365000565127</v>
      </c>
      <c r="AA692" s="35" t="n">
        <v>-19.14365000565127</v>
      </c>
      <c r="AB692" s="35" t="n">
        <v>-19.14365000565127</v>
      </c>
      <c r="AC692" s="35" t="n">
        <v>-19.14365000565127</v>
      </c>
      <c r="AD692" s="35" t="n">
        <v>-19.14365000565127</v>
      </c>
      <c r="AE692" s="35" t="n">
        <v>0</v>
      </c>
      <c r="AF692" s="35" t="n">
        <v>0</v>
      </c>
      <c r="AG692" s="36" t="n">
        <v>0</v>
      </c>
    </row>
    <row r="693" ht="15.75" customHeight="1" s="34">
      <c r="A693" s="21" t="inlineStr">
        <is>
          <t>Wisconsin</t>
        </is>
      </c>
      <c r="B693" s="22" t="inlineStr">
        <is>
          <t>LULUCF - Forest Carbon Flux - Total wood products and landfills</t>
        </is>
      </c>
      <c r="C693" s="37" t="n">
        <v>-5.61700411831554</v>
      </c>
      <c r="D693" s="37" t="n">
        <v>-5.61700411831554</v>
      </c>
      <c r="E693" s="37" t="n">
        <v>-5.61700411831554</v>
      </c>
      <c r="F693" s="37" t="n">
        <v>-5.264981090489723</v>
      </c>
      <c r="G693" s="37" t="n">
        <v>-5.264981090489723</v>
      </c>
      <c r="H693" s="37" t="n">
        <v>-5.264981090489723</v>
      </c>
      <c r="I693" s="37" t="n">
        <v>-5.264981090489723</v>
      </c>
      <c r="J693" s="37" t="n">
        <v>-5.264981090489723</v>
      </c>
      <c r="K693" s="37" t="n">
        <v>-5.264981090489723</v>
      </c>
      <c r="L693" s="37" t="n">
        <v>-5.264981090489723</v>
      </c>
      <c r="M693" s="37" t="n">
        <v>-5.264981090489723</v>
      </c>
      <c r="N693" s="37" t="n">
        <v>-5.264981090489723</v>
      </c>
      <c r="O693" s="37" t="n">
        <v>-5.264981090489723</v>
      </c>
      <c r="P693" s="37" t="n">
        <v>-5.264981090489723</v>
      </c>
      <c r="Q693" s="37" t="n">
        <v>-5.264981090489723</v>
      </c>
      <c r="R693" s="37" t="n">
        <v>-5.264981090489723</v>
      </c>
      <c r="S693" s="37" t="n">
        <v>-5.264981090489723</v>
      </c>
      <c r="T693" s="37" t="n">
        <v>-5.264981090489723</v>
      </c>
      <c r="U693" s="37" t="n">
        <v>-5.264981090489723</v>
      </c>
      <c r="V693" s="37" t="n">
        <v>-5.264981090489723</v>
      </c>
      <c r="W693" s="37" t="n">
        <v>-5.264981090489723</v>
      </c>
      <c r="X693" s="37" t="n">
        <v>-5.264981090489723</v>
      </c>
      <c r="Y693" s="37" t="n">
        <v>-5.264981090489723</v>
      </c>
      <c r="Z693" s="37" t="n">
        <v>-5.264981090489723</v>
      </c>
      <c r="AA693" s="37" t="n">
        <v>-5.264981090489723</v>
      </c>
      <c r="AB693" s="37" t="n">
        <v>-5.264981090489723</v>
      </c>
      <c r="AC693" s="37" t="n">
        <v>-5.264981090489723</v>
      </c>
      <c r="AD693" s="37" t="n">
        <v>-5.264981090489723</v>
      </c>
      <c r="AE693" s="37" t="n">
        <v>0</v>
      </c>
      <c r="AF693" s="37" t="n">
        <v>0</v>
      </c>
      <c r="AG693" s="38" t="n">
        <v>0</v>
      </c>
    </row>
    <row r="694" ht="15.75" customHeight="1" s="34">
      <c r="A694" s="17" t="inlineStr">
        <is>
          <t>Wisconsin</t>
        </is>
      </c>
      <c r="B694" s="18" t="inlineStr">
        <is>
          <t>LULUCF - Urban Trees</t>
        </is>
      </c>
      <c r="C694" s="35" t="n">
        <v>-0.6870579210000001</v>
      </c>
      <c r="D694" s="35" t="n">
        <v>-0.7016960016</v>
      </c>
      <c r="E694" s="35" t="n">
        <v>-0.7163340822000001</v>
      </c>
      <c r="F694" s="35" t="n">
        <v>-0.7309721628000001</v>
      </c>
      <c r="G694" s="35" t="n">
        <v>-0.7456102434</v>
      </c>
      <c r="H694" s="35" t="n">
        <v>-0.760248324</v>
      </c>
      <c r="I694" s="35" t="n">
        <v>-0.7748864046000002</v>
      </c>
      <c r="J694" s="35" t="n">
        <v>-0.7895244852000001</v>
      </c>
      <c r="K694" s="35" t="n">
        <v>-0.8041625658000001</v>
      </c>
      <c r="L694" s="35" t="n">
        <v>-0.8188006464000001</v>
      </c>
      <c r="M694" s="35" t="n">
        <v>-0.8334387269999999</v>
      </c>
      <c r="N694" s="35" t="n">
        <v>-0.8445725612005869</v>
      </c>
      <c r="O694" s="35" t="n">
        <v>-0.8557063954011739</v>
      </c>
      <c r="P694" s="35" t="n">
        <v>-0.866840229601761</v>
      </c>
      <c r="Q694" s="35" t="n">
        <v>-0.8779740638023479</v>
      </c>
      <c r="R694" s="35" t="n">
        <v>-0.8891078980029349</v>
      </c>
      <c r="S694" s="35" t="n">
        <v>-0.9002417322035219</v>
      </c>
      <c r="T694" s="35" t="n">
        <v>-0.9113755664041089</v>
      </c>
      <c r="U694" s="35" t="n">
        <v>-0.9225094006046959</v>
      </c>
      <c r="V694" s="35" t="n">
        <v>-0.9336432348052828</v>
      </c>
      <c r="W694" s="35" t="n">
        <v>-0.9447770690058691</v>
      </c>
      <c r="X694" s="35" t="n">
        <v>-0.9559109032064589</v>
      </c>
      <c r="Y694" s="35" t="n">
        <v>-0.9670447374070443</v>
      </c>
      <c r="Z694" s="35" t="n">
        <v>-0.9781785716076326</v>
      </c>
      <c r="AA694" s="35" t="n">
        <v>-0.989312405808218</v>
      </c>
      <c r="AB694" s="35" t="n">
        <v>-1.000446240008806</v>
      </c>
      <c r="AC694" s="35" t="n">
        <v>-1.011580074209392</v>
      </c>
      <c r="AD694" s="35" t="n">
        <v>-1.02271390840998</v>
      </c>
      <c r="AE694" s="35" t="n">
        <v>0</v>
      </c>
      <c r="AF694" s="35" t="n">
        <v>0</v>
      </c>
      <c r="AG694" s="36" t="n">
        <v>0</v>
      </c>
    </row>
    <row r="695" ht="15.75" customHeight="1" s="34">
      <c r="A695" s="21" t="inlineStr">
        <is>
          <t>Wisconsin</t>
        </is>
      </c>
      <c r="B695" s="22" t="inlineStr">
        <is>
          <t>LULUCF - Landfilled Yard Trimmings and Food Scraps</t>
        </is>
      </c>
      <c r="C695" s="37" t="n">
        <v>-0.4584495680197249</v>
      </c>
      <c r="D695" s="37" t="n">
        <v>-0.4340543440297726</v>
      </c>
      <c r="E695" s="37" t="n">
        <v>-0.4287108652055778</v>
      </c>
      <c r="F695" s="37" t="n">
        <v>-0.3745556947950616</v>
      </c>
      <c r="G695" s="37" t="n">
        <v>-0.3289633918424043</v>
      </c>
      <c r="H695" s="37" t="n">
        <v>-0.2703377793153726</v>
      </c>
      <c r="I695" s="37" t="n">
        <v>-0.2206798683916553</v>
      </c>
      <c r="J695" s="37" t="n">
        <v>-0.2329836842391793</v>
      </c>
      <c r="K695" s="37" t="n">
        <v>-0.2288720852569884</v>
      </c>
      <c r="L695" s="37" t="n">
        <v>-0.2112496856269436</v>
      </c>
      <c r="M695" s="37" t="n">
        <v>-0.2105365872209408</v>
      </c>
      <c r="N695" s="37" t="n">
        <v>-0.2145675156702163</v>
      </c>
      <c r="O695" s="37" t="n">
        <v>-0.2178386161166177</v>
      </c>
      <c r="P695" s="37" t="n">
        <v>-0.1860655136446267</v>
      </c>
      <c r="Q695" s="37" t="n">
        <v>-0.1816839259562542</v>
      </c>
      <c r="R695" s="37" t="n">
        <v>-0.1821441888029634</v>
      </c>
      <c r="S695" s="37" t="n">
        <v>-0.1804318688373307</v>
      </c>
      <c r="T695" s="37" t="n">
        <v>-0.1712195874101384</v>
      </c>
      <c r="U695" s="37" t="n">
        <v>-0.1673006936990936</v>
      </c>
      <c r="V695" s="37" t="n">
        <v>-0.1898132893615338</v>
      </c>
      <c r="W695" s="37" t="n">
        <v>-0.2012503213045927</v>
      </c>
      <c r="X695" s="37" t="n">
        <v>-0.1977302387527423</v>
      </c>
      <c r="Y695" s="37" t="n">
        <v>-0.1950054079588303</v>
      </c>
      <c r="Z695" s="37" t="n">
        <v>-0.1854714872738972</v>
      </c>
      <c r="AA695" s="37" t="n">
        <v>-0.1839464642775419</v>
      </c>
      <c r="AB695" s="37" t="n">
        <v>-0.1837266453159344</v>
      </c>
      <c r="AC695" s="37" t="n">
        <v>-0.1825325712018046</v>
      </c>
      <c r="AD695" s="37" t="n">
        <v>-0.1818242010572422</v>
      </c>
      <c r="AE695" s="37" t="n">
        <v>0</v>
      </c>
      <c r="AF695" s="37" t="n">
        <v>0</v>
      </c>
      <c r="AG695" s="38" t="n">
        <v>0</v>
      </c>
    </row>
    <row r="696" ht="15.75" customHeight="1" s="34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35" t="n">
        <v>-0.0355977081790818</v>
      </c>
      <c r="D696" s="35" t="n">
        <v>-0.03319745996538171</v>
      </c>
      <c r="E696" s="35" t="n">
        <v>-0.03259912037178619</v>
      </c>
      <c r="F696" s="35" t="n">
        <v>-0.02564016729126541</v>
      </c>
      <c r="G696" s="35" t="n">
        <v>-0.02057848493153081</v>
      </c>
      <c r="H696" s="35" t="n">
        <v>-0.01427438864504711</v>
      </c>
      <c r="I696" s="35" t="n">
        <v>-0.008808675516734655</v>
      </c>
      <c r="J696" s="35" t="n">
        <v>-0.008805744188615865</v>
      </c>
      <c r="K696" s="35" t="n">
        <v>-0.009021921358823893</v>
      </c>
      <c r="L696" s="35" t="n">
        <v>-0.007627801388670983</v>
      </c>
      <c r="M696" s="35" t="n">
        <v>-0.007495197908964144</v>
      </c>
      <c r="N696" s="35" t="n">
        <v>-0.009073369247025483</v>
      </c>
      <c r="O696" s="35" t="n">
        <v>-0.01028605966099337</v>
      </c>
      <c r="P696" s="35" t="n">
        <v>-0.006916491765025758</v>
      </c>
      <c r="Q696" s="35" t="n">
        <v>-0.005783079256862663</v>
      </c>
      <c r="R696" s="35" t="n">
        <v>-0.00699711981023961</v>
      </c>
      <c r="S696" s="35" t="n">
        <v>-0.007843466175565007</v>
      </c>
      <c r="T696" s="35" t="n">
        <v>-0.007869283341629417</v>
      </c>
      <c r="U696" s="35" t="n">
        <v>-0.008299755590522068</v>
      </c>
      <c r="V696" s="35" t="n">
        <v>-0.01080990459454589</v>
      </c>
      <c r="W696" s="35" t="n">
        <v>-0.01231945368342345</v>
      </c>
      <c r="X696" s="35" t="n">
        <v>-0.01256525833312342</v>
      </c>
      <c r="Y696" s="35" t="n">
        <v>-0.01280270538105757</v>
      </c>
      <c r="Z696" s="35" t="n">
        <v>-0.01223424279730625</v>
      </c>
      <c r="AA696" s="35" t="n">
        <v>-0.0122601246626157</v>
      </c>
      <c r="AB696" s="35" t="n">
        <v>-0.01243511516942789</v>
      </c>
      <c r="AC696" s="35" t="n">
        <v>-0.01257436735304826</v>
      </c>
      <c r="AD696" s="35" t="n">
        <v>-0.01271614994870913</v>
      </c>
      <c r="AE696" s="35" t="n">
        <v>0</v>
      </c>
      <c r="AF696" s="35" t="n">
        <v>0</v>
      </c>
      <c r="AG696" s="36" t="n">
        <v>0</v>
      </c>
    </row>
    <row r="697" ht="15.75" customHeight="1" s="34">
      <c r="A697" s="21" t="inlineStr">
        <is>
          <t>Wisconsin</t>
        </is>
      </c>
      <c r="B697" s="22" t="inlineStr">
        <is>
          <t>LULUCF - Landfilled Yard Trimmings and Food Scraps - Leaves</t>
        </is>
      </c>
      <c r="C697" s="37" t="n">
        <v>-0.189990783043934</v>
      </c>
      <c r="D697" s="37" t="n">
        <v>-0.1819633544265219</v>
      </c>
      <c r="E697" s="37" t="n">
        <v>-0.1791858281526397</v>
      </c>
      <c r="F697" s="37" t="n">
        <v>-0.1564398554985653</v>
      </c>
      <c r="G697" s="37" t="n">
        <v>-0.138494306326802</v>
      </c>
      <c r="H697" s="37" t="n">
        <v>-0.1159343460645975</v>
      </c>
      <c r="I697" s="37" t="n">
        <v>-0.09511994531458541</v>
      </c>
      <c r="J697" s="37" t="n">
        <v>-0.09074651688723671</v>
      </c>
      <c r="K697" s="37" t="n">
        <v>-0.08738810434518518</v>
      </c>
      <c r="L697" s="37" t="n">
        <v>-0.07933016989805165</v>
      </c>
      <c r="M697" s="37" t="n">
        <v>-0.07526336036410171</v>
      </c>
      <c r="N697" s="37" t="n">
        <v>-0.07681003127370407</v>
      </c>
      <c r="O697" s="37" t="n">
        <v>-0.07774457856773861</v>
      </c>
      <c r="P697" s="37" t="n">
        <v>-0.06475962903419168</v>
      </c>
      <c r="Q697" s="37" t="n">
        <v>-0.05838530956088705</v>
      </c>
      <c r="R697" s="37" t="n">
        <v>-0.05981751552680058</v>
      </c>
      <c r="S697" s="37" t="n">
        <v>-0.06004662177200331</v>
      </c>
      <c r="T697" s="37" t="n">
        <v>-0.05674955286691677</v>
      </c>
      <c r="U697" s="37" t="n">
        <v>-0.0559226944535385</v>
      </c>
      <c r="V697" s="37" t="n">
        <v>-0.06579900079550695</v>
      </c>
      <c r="W697" s="37" t="n">
        <v>-0.07107277221782676</v>
      </c>
      <c r="X697" s="37" t="n">
        <v>-0.07039469399343389</v>
      </c>
      <c r="Y697" s="37" t="n">
        <v>-0.06994071616602687</v>
      </c>
      <c r="Z697" s="37" t="n">
        <v>-0.06572658253399663</v>
      </c>
      <c r="AA697" s="37" t="n">
        <v>-0.06465537699315457</v>
      </c>
      <c r="AB697" s="37" t="n">
        <v>-0.06449592273515872</v>
      </c>
      <c r="AC697" s="37" t="n">
        <v>-0.06430985396707077</v>
      </c>
      <c r="AD697" s="37" t="n">
        <v>-0.06426660413458724</v>
      </c>
      <c r="AE697" s="37" t="n">
        <v>0</v>
      </c>
      <c r="AF697" s="37" t="n">
        <v>0</v>
      </c>
      <c r="AG697" s="38" t="n">
        <v>0</v>
      </c>
    </row>
    <row r="698" ht="15.75" customHeight="1" s="34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35" t="n">
        <v>-0.1883844545666597</v>
      </c>
      <c r="D698" s="35" t="n">
        <v>-0.1798995373430518</v>
      </c>
      <c r="E698" s="35" t="n">
        <v>-0.1768407882613465</v>
      </c>
      <c r="F698" s="35" t="n">
        <v>-0.1532144275697374</v>
      </c>
      <c r="G698" s="35" t="n">
        <v>-0.134574848723355</v>
      </c>
      <c r="H698" s="35" t="n">
        <v>-0.1112127698033767</v>
      </c>
      <c r="I698" s="35" t="n">
        <v>-0.08968872570703623</v>
      </c>
      <c r="J698" s="35" t="n">
        <v>-0.08514167917175745</v>
      </c>
      <c r="K698" s="35" t="n">
        <v>-0.08164949845771033</v>
      </c>
      <c r="L698" s="35" t="n">
        <v>-0.07332210872628539</v>
      </c>
      <c r="M698" s="35" t="n">
        <v>-0.0691219159953157</v>
      </c>
      <c r="N698" s="35" t="n">
        <v>-0.07071390304848402</v>
      </c>
      <c r="O698" s="35" t="n">
        <v>-0.07167390325231614</v>
      </c>
      <c r="P698" s="35" t="n">
        <v>-0.05829089996014075</v>
      </c>
      <c r="Q698" s="35" t="n">
        <v>-0.05174183487125613</v>
      </c>
      <c r="R698" s="35" t="n">
        <v>-0.05313800137991984</v>
      </c>
      <c r="S698" s="35" t="n">
        <v>-0.05340680160454712</v>
      </c>
      <c r="T698" s="35" t="n">
        <v>-0.0503723750203491</v>
      </c>
      <c r="U698" s="35" t="n">
        <v>-0.04965103503780301</v>
      </c>
      <c r="V698" s="35" t="n">
        <v>-0.05895391136057507</v>
      </c>
      <c r="W698" s="35" t="n">
        <v>-0.06394536595510045</v>
      </c>
      <c r="X698" s="35" t="n">
        <v>-0.06336158897840034</v>
      </c>
      <c r="Y698" s="35" t="n">
        <v>-0.06298708416272211</v>
      </c>
      <c r="Z698" s="35" t="n">
        <v>-0.05909010631318248</v>
      </c>
      <c r="AA698" s="35" t="n">
        <v>-0.0581362099842842</v>
      </c>
      <c r="AB698" s="35" t="n">
        <v>-0.05803562156018218</v>
      </c>
      <c r="AC698" s="35" t="n">
        <v>-0.05790944106511688</v>
      </c>
      <c r="AD698" s="35" t="n">
        <v>-0.05791635639957576</v>
      </c>
      <c r="AE698" s="35" t="n">
        <v>0</v>
      </c>
      <c r="AF698" s="35" t="n">
        <v>0</v>
      </c>
      <c r="AG698" s="36" t="n">
        <v>0</v>
      </c>
    </row>
    <row r="699" ht="15.75" customHeight="1" s="34">
      <c r="A699" s="21" t="inlineStr">
        <is>
          <t>Wisconsin</t>
        </is>
      </c>
      <c r="B699" s="22" t="inlineStr">
        <is>
          <t>LULUCF - Landfilled Yard Trimmings and Food Scraps - Landfilled Food Scraps</t>
        </is>
      </c>
      <c r="C699" s="37" t="n">
        <v>-0.04447662223004938</v>
      </c>
      <c r="D699" s="37" t="n">
        <v>-0.03899399229481722</v>
      </c>
      <c r="E699" s="37" t="n">
        <v>-0.04008512841980537</v>
      </c>
      <c r="F699" s="37" t="n">
        <v>-0.0392612444354935</v>
      </c>
      <c r="G699" s="37" t="n">
        <v>-0.03531575186071653</v>
      </c>
      <c r="H699" s="37" t="n">
        <v>-0.02891627480235127</v>
      </c>
      <c r="I699" s="37" t="n">
        <v>-0.02706252185329896</v>
      </c>
      <c r="J699" s="37" t="n">
        <v>-0.0482897439915692</v>
      </c>
      <c r="K699" s="37" t="n">
        <v>-0.05081256109526897</v>
      </c>
      <c r="L699" s="37" t="n">
        <v>-0.05096960561393558</v>
      </c>
      <c r="M699" s="37" t="n">
        <v>-0.0586561129525593</v>
      </c>
      <c r="N699" s="37" t="n">
        <v>-0.0579702121010027</v>
      </c>
      <c r="O699" s="37" t="n">
        <v>-0.05813407463556954</v>
      </c>
      <c r="P699" s="37" t="n">
        <v>-0.05609849288526852</v>
      </c>
      <c r="Q699" s="37" t="n">
        <v>-0.06577370226724838</v>
      </c>
      <c r="R699" s="37" t="n">
        <v>-0.06219155208600337</v>
      </c>
      <c r="S699" s="37" t="n">
        <v>-0.05913497928521523</v>
      </c>
      <c r="T699" s="37" t="n">
        <v>-0.05622837618124311</v>
      </c>
      <c r="U699" s="37" t="n">
        <v>-0.05342720861723004</v>
      </c>
      <c r="V699" s="37" t="n">
        <v>-0.0542504726109059</v>
      </c>
      <c r="W699" s="37" t="n">
        <v>-0.05391272944824209</v>
      </c>
      <c r="X699" s="37" t="n">
        <v>-0.05140869744778463</v>
      </c>
      <c r="Y699" s="37" t="n">
        <v>-0.04927490224902374</v>
      </c>
      <c r="Z699" s="37" t="n">
        <v>-0.04842055562941183</v>
      </c>
      <c r="AA699" s="37" t="n">
        <v>-0.04889475263748742</v>
      </c>
      <c r="AB699" s="37" t="n">
        <v>-0.04875998585116561</v>
      </c>
      <c r="AC699" s="37" t="n">
        <v>-0.04773890881656871</v>
      </c>
      <c r="AD699" s="37" t="n">
        <v>-0.04692509057437007</v>
      </c>
      <c r="AE699" s="37" t="n">
        <v>0</v>
      </c>
      <c r="AF699" s="37" t="n">
        <v>0</v>
      </c>
      <c r="AG699" s="38" t="n">
        <v>0</v>
      </c>
    </row>
    <row r="700" ht="15.75" customHeight="1" s="34">
      <c r="A700" s="17" t="inlineStr">
        <is>
          <t>Wisconsin</t>
        </is>
      </c>
      <c r="B700" s="18" t="inlineStr">
        <is>
          <t>LULUCF - Forest Fires</t>
        </is>
      </c>
      <c r="C700" s="35" t="n">
        <v>0</v>
      </c>
      <c r="D700" s="35" t="n">
        <v>0</v>
      </c>
      <c r="E700" s="35" t="n">
        <v>0</v>
      </c>
      <c r="F700" s="35" t="n">
        <v>0</v>
      </c>
      <c r="G700" s="35" t="n">
        <v>0</v>
      </c>
      <c r="H700" s="35" t="n">
        <v>0</v>
      </c>
      <c r="I700" s="35" t="n">
        <v>0</v>
      </c>
      <c r="J700" s="35" t="n">
        <v>0</v>
      </c>
      <c r="K700" s="35" t="n">
        <v>0</v>
      </c>
      <c r="L700" s="35" t="n">
        <v>0</v>
      </c>
      <c r="M700" s="35" t="n">
        <v>0</v>
      </c>
      <c r="N700" s="35" t="n">
        <v>0</v>
      </c>
      <c r="O700" s="35" t="n">
        <v>0</v>
      </c>
      <c r="P700" s="35" t="n">
        <v>0</v>
      </c>
      <c r="Q700" s="35" t="n">
        <v>0</v>
      </c>
      <c r="R700" s="35" t="n">
        <v>0</v>
      </c>
      <c r="S700" s="35" t="n">
        <v>0</v>
      </c>
      <c r="T700" s="35" t="n">
        <v>0</v>
      </c>
      <c r="U700" s="35" t="n">
        <v>0</v>
      </c>
      <c r="V700" s="35" t="n">
        <v>0</v>
      </c>
      <c r="W700" s="35" t="n">
        <v>0</v>
      </c>
      <c r="X700" s="35" t="n">
        <v>0</v>
      </c>
      <c r="Y700" s="35" t="n">
        <v>0</v>
      </c>
      <c r="Z700" s="35" t="n">
        <v>0</v>
      </c>
      <c r="AA700" s="35" t="n">
        <v>0</v>
      </c>
      <c r="AB700" s="35" t="n">
        <v>0</v>
      </c>
      <c r="AC700" s="35" t="n">
        <v>0</v>
      </c>
      <c r="AD700" s="35" t="n">
        <v>0</v>
      </c>
      <c r="AE700" s="35" t="n">
        <v>0</v>
      </c>
      <c r="AF700" s="35" t="n">
        <v>0</v>
      </c>
      <c r="AG700" s="36" t="n">
        <v>0</v>
      </c>
    </row>
    <row r="701" ht="15.75" customHeight="1" s="34">
      <c r="A701" s="17" t="inlineStr">
        <is>
          <t>Wisconsin</t>
        </is>
      </c>
      <c r="B701" s="18" t="inlineStr">
        <is>
          <t>LULUCF - Agricultural Soil Carbon Flux</t>
        </is>
      </c>
      <c r="C701" s="35" t="n">
        <v>1.283336183793601</v>
      </c>
      <c r="D701" s="35" t="n">
        <v>1.209947342363669</v>
      </c>
      <c r="E701" s="35" t="n">
        <v>0.8361803873529879</v>
      </c>
      <c r="F701" s="35" t="n">
        <v>3.233729842676478</v>
      </c>
      <c r="G701" s="35" t="n">
        <v>2.433919807090485</v>
      </c>
      <c r="H701" s="35" t="n">
        <v>3.256618104098773</v>
      </c>
      <c r="I701" s="35" t="n">
        <v>2.842602289280195</v>
      </c>
      <c r="J701" s="35" t="n">
        <v>3.017150557629656</v>
      </c>
      <c r="K701" s="35" t="n">
        <v>2.449957889346648</v>
      </c>
      <c r="L701" s="35" t="n">
        <v>2.825257184772825</v>
      </c>
      <c r="M701" s="35" t="n">
        <v>2.915422730500414</v>
      </c>
      <c r="N701" s="35" t="n">
        <v>3.072515395374141</v>
      </c>
      <c r="O701" s="35" t="n">
        <v>3.592573030390844</v>
      </c>
      <c r="P701" s="35" t="n">
        <v>2.054752180587113</v>
      </c>
      <c r="Q701" s="35" t="n">
        <v>2.327160499256733</v>
      </c>
      <c r="R701" s="35" t="n">
        <v>2.460879900252832</v>
      </c>
      <c r="S701" s="35" t="n">
        <v>3.007409837730238</v>
      </c>
      <c r="T701" s="35" t="n">
        <v>3.294588472063529</v>
      </c>
      <c r="U701" s="35" t="n">
        <v>2.361211282135954</v>
      </c>
      <c r="V701" s="35" t="n">
        <v>3.201252170567123</v>
      </c>
      <c r="W701" s="35" t="n">
        <v>4.994319716357756</v>
      </c>
      <c r="X701" s="35" t="n">
        <v>3.160196344446971</v>
      </c>
      <c r="Y701" s="35" t="n">
        <v>3.290438351302186</v>
      </c>
      <c r="Z701" s="35" t="n">
        <v>3.800594935703965</v>
      </c>
      <c r="AA701" s="35" t="n">
        <v>3.919716996530146</v>
      </c>
      <c r="AB701" s="35" t="n">
        <v>4.038839057356379</v>
      </c>
      <c r="AC701" s="35" t="n">
        <v>4.15796111818256</v>
      </c>
      <c r="AD701" s="35" t="n">
        <v>4.277083179008741</v>
      </c>
      <c r="AE701" s="35" t="n">
        <v>4.277083179008741</v>
      </c>
      <c r="AF701" s="35" t="n">
        <v>4.277083179008741</v>
      </c>
      <c r="AG701" s="36" t="n">
        <v>4.277083179008741</v>
      </c>
    </row>
    <row r="702" ht="15.75" customHeight="1" s="34">
      <c r="A702" s="17" t="inlineStr">
        <is>
          <t>Wyoming</t>
        </is>
      </c>
      <c r="B702" s="18" t="inlineStr">
        <is>
          <t>LULUCF - Forest Carbon Flux - Aboveground Biomass</t>
        </is>
      </c>
      <c r="C702" s="35" t="n">
        <v>-2.631503042811914</v>
      </c>
      <c r="D702" s="35" t="n">
        <v>-2.631503042811706</v>
      </c>
      <c r="E702" s="35" t="n">
        <v>-2.63150304281181</v>
      </c>
      <c r="F702" s="35" t="n">
        <v>-2.63150304281181</v>
      </c>
      <c r="G702" s="35" t="n">
        <v>-2.631503042812018</v>
      </c>
      <c r="H702" s="35" t="n">
        <v>-2.631503042812123</v>
      </c>
      <c r="I702" s="35" t="n">
        <v>-2.631503042811602</v>
      </c>
      <c r="J702" s="35" t="n">
        <v>-2.763130955178051</v>
      </c>
      <c r="K702" s="35" t="n">
        <v>-2.869574923720089</v>
      </c>
      <c r="L702" s="35" t="n">
        <v>-2.517861227417313</v>
      </c>
      <c r="M702" s="35" t="n">
        <v>6.826426960865888</v>
      </c>
      <c r="N702" s="35" t="n">
        <v>7.237962080746958</v>
      </c>
      <c r="O702" s="35" t="n">
        <v>10.13023009772483</v>
      </c>
      <c r="P702" s="35" t="n">
        <v>10.1876588876716</v>
      </c>
      <c r="Q702" s="35" t="n">
        <v>10.18765888767139</v>
      </c>
      <c r="R702" s="35" t="n">
        <v>10.1876588876715</v>
      </c>
      <c r="S702" s="35" t="n">
        <v>10.1876588876716</v>
      </c>
      <c r="T702" s="35" t="n">
        <v>10.9072289839063</v>
      </c>
      <c r="U702" s="35" t="n">
        <v>10.90722898390609</v>
      </c>
      <c r="V702" s="35" t="n">
        <v>10.90722898390609</v>
      </c>
      <c r="W702" s="35" t="n">
        <v>10.9072289839063</v>
      </c>
      <c r="X702" s="35" t="n">
        <v>10.9072289839062</v>
      </c>
      <c r="Y702" s="35" t="n">
        <v>10.90722898390474</v>
      </c>
      <c r="Z702" s="35" t="n">
        <v>10.90722898390609</v>
      </c>
      <c r="AA702" s="35" t="n">
        <v>10.90722898390609</v>
      </c>
      <c r="AB702" s="35" t="n">
        <v>10.90722898390609</v>
      </c>
      <c r="AC702" s="35" t="n">
        <v>10.90722898390609</v>
      </c>
      <c r="AD702" s="35" t="n">
        <v>10.90722898390609</v>
      </c>
      <c r="AE702" s="35" t="n">
        <v>0</v>
      </c>
      <c r="AF702" s="35" t="n">
        <v>0</v>
      </c>
      <c r="AG702" s="36" t="n">
        <v>0</v>
      </c>
    </row>
    <row r="703" ht="15.75" customHeight="1" s="34">
      <c r="A703" s="21" t="inlineStr">
        <is>
          <t>Wyoming</t>
        </is>
      </c>
      <c r="B703" s="22" t="inlineStr">
        <is>
          <t>LULUCF - Forest Carbon Flux - Belowground Biomass</t>
        </is>
      </c>
      <c r="C703" s="37" t="n">
        <v>-0.4571174676901582</v>
      </c>
      <c r="D703" s="37" t="n">
        <v>-0.4571174676901061</v>
      </c>
      <c r="E703" s="37" t="n">
        <v>-0.4571174676901842</v>
      </c>
      <c r="F703" s="37" t="n">
        <v>-0.4571174676901061</v>
      </c>
      <c r="G703" s="37" t="n">
        <v>-0.4571174676901582</v>
      </c>
      <c r="H703" s="37" t="n">
        <v>-0.4571174676901322</v>
      </c>
      <c r="I703" s="37" t="n">
        <v>-0.4571174676901842</v>
      </c>
      <c r="J703" s="37" t="n">
        <v>-0.4717427912864594</v>
      </c>
      <c r="K703" s="37" t="n">
        <v>-0.4835698989021371</v>
      </c>
      <c r="L703" s="37" t="n">
        <v>-0.4134668966989328</v>
      </c>
      <c r="M703" s="37" t="n">
        <v>1.524636582299915</v>
      </c>
      <c r="N703" s="37" t="n">
        <v>1.60372662323352</v>
      </c>
      <c r="O703" s="37" t="n">
        <v>2.15450048031321</v>
      </c>
      <c r="P703" s="37" t="n">
        <v>2.165251825601693</v>
      </c>
      <c r="Q703" s="37" t="n">
        <v>2.165251825601615</v>
      </c>
      <c r="R703" s="37" t="n">
        <v>2.165251825601641</v>
      </c>
      <c r="S703" s="37" t="n">
        <v>2.165251825601537</v>
      </c>
      <c r="T703" s="37" t="n">
        <v>2.245204058516637</v>
      </c>
      <c r="U703" s="37" t="n">
        <v>2.245204058516558</v>
      </c>
      <c r="V703" s="37" t="n">
        <v>2.245204058516598</v>
      </c>
      <c r="W703" s="37" t="n">
        <v>2.245204058516624</v>
      </c>
      <c r="X703" s="37" t="n">
        <v>2.245204058516558</v>
      </c>
      <c r="Y703" s="37" t="n">
        <v>2.245204058516363</v>
      </c>
      <c r="Z703" s="37" t="n">
        <v>2.245204058516519</v>
      </c>
      <c r="AA703" s="37" t="n">
        <v>2.245204058516519</v>
      </c>
      <c r="AB703" s="37" t="n">
        <v>2.245204058516519</v>
      </c>
      <c r="AC703" s="37" t="n">
        <v>2.245204058516519</v>
      </c>
      <c r="AD703" s="37" t="n">
        <v>2.245204058516519</v>
      </c>
      <c r="AE703" s="37" t="n">
        <v>0</v>
      </c>
      <c r="AF703" s="37" t="n">
        <v>0</v>
      </c>
      <c r="AG703" s="38" t="n">
        <v>0</v>
      </c>
    </row>
    <row r="704" ht="15.75" customHeight="1" s="34">
      <c r="A704" s="17" t="inlineStr">
        <is>
          <t>Wyoming</t>
        </is>
      </c>
      <c r="B704" s="18" t="inlineStr">
        <is>
          <t>LULUCF - Forest Carbon Flux - Dead Wood</t>
        </is>
      </c>
      <c r="C704" s="35" t="n">
        <v>-1.024497405074039</v>
      </c>
      <c r="D704" s="35" t="n">
        <v>-1.024497405073883</v>
      </c>
      <c r="E704" s="35" t="n">
        <v>-1.024497405073987</v>
      </c>
      <c r="F704" s="35" t="n">
        <v>-1.024497405074091</v>
      </c>
      <c r="G704" s="35" t="n">
        <v>-1.024497405073935</v>
      </c>
      <c r="H704" s="35" t="n">
        <v>-1.024497405074091</v>
      </c>
      <c r="I704" s="35" t="n">
        <v>-1.024497405073987</v>
      </c>
      <c r="J704" s="35" t="n">
        <v>-4.088373675199449</v>
      </c>
      <c r="K704" s="35" t="n">
        <v>-6.566048383007166</v>
      </c>
      <c r="L704" s="35" t="n">
        <v>-6.629556698453186</v>
      </c>
      <c r="M704" s="35" t="n">
        <v>-12.90698553147291</v>
      </c>
      <c r="N704" s="35" t="n">
        <v>-12.88240936295559</v>
      </c>
      <c r="O704" s="35" t="n">
        <v>-12.65438164300652</v>
      </c>
      <c r="P704" s="35" t="n">
        <v>-12.64783829497934</v>
      </c>
      <c r="Q704" s="35" t="n">
        <v>-12.64783829497934</v>
      </c>
      <c r="R704" s="35" t="n">
        <v>-12.64783829497965</v>
      </c>
      <c r="S704" s="35" t="n">
        <v>-12.64783829497944</v>
      </c>
      <c r="T704" s="35" t="n">
        <v>-6.549908123429105</v>
      </c>
      <c r="U704" s="35" t="n">
        <v>-6.549908123429053</v>
      </c>
      <c r="V704" s="35" t="n">
        <v>-6.549908123429157</v>
      </c>
      <c r="W704" s="35" t="n">
        <v>-6.549908123429209</v>
      </c>
      <c r="X704" s="35" t="n">
        <v>-6.549908123429209</v>
      </c>
      <c r="Y704" s="35" t="n">
        <v>-6.549908123428063</v>
      </c>
      <c r="Z704" s="35" t="n">
        <v>-6.549908123429313</v>
      </c>
      <c r="AA704" s="35" t="n">
        <v>-6.549908123429313</v>
      </c>
      <c r="AB704" s="35" t="n">
        <v>-6.549908123429313</v>
      </c>
      <c r="AC704" s="35" t="n">
        <v>-6.549908123429313</v>
      </c>
      <c r="AD704" s="35" t="n">
        <v>-6.549908123429313</v>
      </c>
      <c r="AE704" s="35" t="n">
        <v>0</v>
      </c>
      <c r="AF704" s="35" t="n">
        <v>0</v>
      </c>
      <c r="AG704" s="36" t="n">
        <v>0</v>
      </c>
    </row>
    <row r="705" ht="15.75" customHeight="1" s="34">
      <c r="A705" s="21" t="inlineStr">
        <is>
          <t>Wyoming</t>
        </is>
      </c>
      <c r="B705" s="22" t="inlineStr">
        <is>
          <t>LULUCF - Forest Carbon Flux - Litter</t>
        </is>
      </c>
      <c r="C705" s="37" t="n">
        <v>-0.2715504806123287</v>
      </c>
      <c r="D705" s="37" t="n">
        <v>-0.271550480612485</v>
      </c>
      <c r="E705" s="37" t="n">
        <v>-0.2715504806124068</v>
      </c>
      <c r="F705" s="37" t="n">
        <v>-0.2715504806123808</v>
      </c>
      <c r="G705" s="37" t="n">
        <v>-0.2715504806124329</v>
      </c>
      <c r="H705" s="37" t="n">
        <v>-0.2715504806124329</v>
      </c>
      <c r="I705" s="37" t="n">
        <v>-0.2715504806125111</v>
      </c>
      <c r="J705" s="37" t="n">
        <v>-0.271550480612459</v>
      </c>
      <c r="K705" s="37" t="n">
        <v>-0.2715504806122505</v>
      </c>
      <c r="L705" s="37" t="n">
        <v>-0.2359598909150312</v>
      </c>
      <c r="M705" s="37" t="n">
        <v>0.5936750716507954</v>
      </c>
      <c r="N705" s="37" t="n">
        <v>0.6814844887203316</v>
      </c>
      <c r="O705" s="37" t="n">
        <v>1.687928423548693</v>
      </c>
      <c r="P705" s="37" t="n">
        <v>1.72210104203302</v>
      </c>
      <c r="Q705" s="37" t="n">
        <v>1.722101042032837</v>
      </c>
      <c r="R705" s="37" t="n">
        <v>1.722101042032968</v>
      </c>
      <c r="S705" s="37" t="n">
        <v>1.722101042033046</v>
      </c>
      <c r="T705" s="37" t="n">
        <v>1.722101042032863</v>
      </c>
      <c r="U705" s="37" t="n">
        <v>1.722101042032994</v>
      </c>
      <c r="V705" s="37" t="n">
        <v>1.722101042032941</v>
      </c>
      <c r="W705" s="37" t="n">
        <v>1.722101042032994</v>
      </c>
      <c r="X705" s="37" t="n">
        <v>1.722101042032941</v>
      </c>
      <c r="Y705" s="37" t="n">
        <v>1.722101042032655</v>
      </c>
      <c r="Z705" s="37" t="n">
        <v>1.722101042032994</v>
      </c>
      <c r="AA705" s="37" t="n">
        <v>1.722101042032994</v>
      </c>
      <c r="AB705" s="37" t="n">
        <v>1.722101042032994</v>
      </c>
      <c r="AC705" s="37" t="n">
        <v>1.722101042032994</v>
      </c>
      <c r="AD705" s="37" t="n">
        <v>1.722101042032994</v>
      </c>
      <c r="AE705" s="37" t="n">
        <v>0</v>
      </c>
      <c r="AF705" s="37" t="n">
        <v>0</v>
      </c>
      <c r="AG705" s="38" t="n">
        <v>0</v>
      </c>
    </row>
    <row r="706" ht="15.75" customHeight="1" s="34">
      <c r="A706" s="17" t="inlineStr">
        <is>
          <t>Wyoming</t>
        </is>
      </c>
      <c r="B706" s="18" t="inlineStr">
        <is>
          <t>LULUCF - Forest Carbon Flux - Soil Organic Carbon</t>
        </is>
      </c>
      <c r="C706" s="35" t="n">
        <v>-1.91426089663805</v>
      </c>
      <c r="D706" s="35" t="n">
        <v>-1.914260896638259</v>
      </c>
      <c r="E706" s="35" t="n">
        <v>-1.914260896638363</v>
      </c>
      <c r="F706" s="35" t="n">
        <v>-1.914260896638259</v>
      </c>
      <c r="G706" s="35" t="n">
        <v>-1.914260896638259</v>
      </c>
      <c r="H706" s="35" t="n">
        <v>-1.914260896638259</v>
      </c>
      <c r="I706" s="35" t="n">
        <v>-1.914260896638259</v>
      </c>
      <c r="J706" s="35" t="n">
        <v>-1.914260896638154</v>
      </c>
      <c r="K706" s="35" t="n">
        <v>-1.914260896638467</v>
      </c>
      <c r="L706" s="35" t="n">
        <v>-1.806134510889005</v>
      </c>
      <c r="M706" s="35" t="n">
        <v>-0.3278402916352832</v>
      </c>
      <c r="N706" s="35" t="n">
        <v>0.2523795543954842</v>
      </c>
      <c r="O706" s="35" t="n">
        <v>5.091346474287727</v>
      </c>
      <c r="P706" s="35" t="n">
        <v>5.215170070932563</v>
      </c>
      <c r="Q706" s="35" t="n">
        <v>5.215170070932979</v>
      </c>
      <c r="R706" s="35" t="n">
        <v>5.215170070932771</v>
      </c>
      <c r="S706" s="35" t="n">
        <v>5.215170070932875</v>
      </c>
      <c r="T706" s="35" t="n">
        <v>5.215170070932615</v>
      </c>
      <c r="U706" s="35" t="n">
        <v>5.215170070932979</v>
      </c>
      <c r="V706" s="35" t="n">
        <v>5.215170070932719</v>
      </c>
      <c r="W706" s="35" t="n">
        <v>5.215170070932875</v>
      </c>
      <c r="X706" s="35" t="n">
        <v>5.215170070932771</v>
      </c>
      <c r="Y706" s="35" t="n">
        <v>5.215170070932146</v>
      </c>
      <c r="Z706" s="35" t="n">
        <v>5.215170070932823</v>
      </c>
      <c r="AA706" s="35" t="n">
        <v>5.215170070932823</v>
      </c>
      <c r="AB706" s="35" t="n">
        <v>5.215170070932823</v>
      </c>
      <c r="AC706" s="35" t="n">
        <v>5.215170070932823</v>
      </c>
      <c r="AD706" s="35" t="n">
        <v>5.215170070932823</v>
      </c>
      <c r="AE706" s="35" t="n">
        <v>0</v>
      </c>
      <c r="AF706" s="35" t="n">
        <v>0</v>
      </c>
      <c r="AG706" s="36" t="n">
        <v>0</v>
      </c>
    </row>
    <row r="707" ht="15.75" customHeight="1" s="34">
      <c r="A707" s="21" t="inlineStr">
        <is>
          <t>Wyoming</t>
        </is>
      </c>
      <c r="B707" s="22" t="inlineStr">
        <is>
          <t>LULUCF - Forest Carbon Flux - Total wood products and landfills</t>
        </is>
      </c>
      <c r="C707" s="37" t="n">
        <v>-7.352019005427204</v>
      </c>
      <c r="D707" s="37" t="n">
        <v>-7.352019005427204</v>
      </c>
      <c r="E707" s="37" t="n">
        <v>-7.352019005427204</v>
      </c>
      <c r="F707" s="37" t="n">
        <v>13.34652979408719</v>
      </c>
      <c r="G707" s="37" t="n">
        <v>13.34652979408719</v>
      </c>
      <c r="H707" s="37" t="n">
        <v>13.34652979408719</v>
      </c>
      <c r="I707" s="37" t="n">
        <v>13.34652979408719</v>
      </c>
      <c r="J707" s="37" t="n">
        <v>13.34652979408719</v>
      </c>
      <c r="K707" s="37" t="n">
        <v>13.34652979408719</v>
      </c>
      <c r="L707" s="37" t="n">
        <v>13.34652979408719</v>
      </c>
      <c r="M707" s="37" t="n">
        <v>13.34652979408719</v>
      </c>
      <c r="N707" s="37" t="n">
        <v>13.34652979408719</v>
      </c>
      <c r="O707" s="37" t="n">
        <v>13.34652979408719</v>
      </c>
      <c r="P707" s="37" t="n">
        <v>13.34652979408719</v>
      </c>
      <c r="Q707" s="37" t="n">
        <v>13.34652979408719</v>
      </c>
      <c r="R707" s="37" t="n">
        <v>13.34652979408719</v>
      </c>
      <c r="S707" s="37" t="n">
        <v>13.34652979408719</v>
      </c>
      <c r="T707" s="37" t="n">
        <v>13.34652979408719</v>
      </c>
      <c r="U707" s="37" t="n">
        <v>13.34652979408719</v>
      </c>
      <c r="V707" s="37" t="n">
        <v>13.34652979408719</v>
      </c>
      <c r="W707" s="37" t="n">
        <v>13.34652979408719</v>
      </c>
      <c r="X707" s="37" t="n">
        <v>13.34652979408719</v>
      </c>
      <c r="Y707" s="37" t="n">
        <v>13.34652979408719</v>
      </c>
      <c r="Z707" s="37" t="n">
        <v>13.34652979408719</v>
      </c>
      <c r="AA707" s="37" t="n">
        <v>13.34652979408719</v>
      </c>
      <c r="AB707" s="37" t="n">
        <v>13.34652979408719</v>
      </c>
      <c r="AC707" s="37" t="n">
        <v>13.34652979408719</v>
      </c>
      <c r="AD707" s="37" t="n">
        <v>13.34652979408719</v>
      </c>
      <c r="AE707" s="37" t="n">
        <v>0</v>
      </c>
      <c r="AF707" s="37" t="n">
        <v>0</v>
      </c>
      <c r="AG707" s="38" t="n">
        <v>0</v>
      </c>
    </row>
    <row r="708" ht="15.75" customHeight="1" s="34">
      <c r="A708" s="17" t="inlineStr">
        <is>
          <t>Wyoming</t>
        </is>
      </c>
      <c r="B708" s="18" t="inlineStr">
        <is>
          <t>LULUCF - Urban Trees</t>
        </is>
      </c>
      <c r="C708" s="35" t="n">
        <v>-0.03822761609333332</v>
      </c>
      <c r="D708" s="35" t="n">
        <v>-0.03870914647599998</v>
      </c>
      <c r="E708" s="35" t="n">
        <v>-0.03919067685866665</v>
      </c>
      <c r="F708" s="35" t="n">
        <v>-0.03967220724133332</v>
      </c>
      <c r="G708" s="35" t="n">
        <v>-0.04015373762399999</v>
      </c>
      <c r="H708" s="35" t="n">
        <v>-0.04063526800666665</v>
      </c>
      <c r="I708" s="35" t="n">
        <v>-0.0411167983893333</v>
      </c>
      <c r="J708" s="35" t="n">
        <v>-0.04159832877199997</v>
      </c>
      <c r="K708" s="35" t="n">
        <v>-0.04207985915466663</v>
      </c>
      <c r="L708" s="35" t="n">
        <v>-0.04256138953733331</v>
      </c>
      <c r="M708" s="35" t="n">
        <v>-0.04304291991999999</v>
      </c>
      <c r="N708" s="35" t="n">
        <v>-0.04369019108512325</v>
      </c>
      <c r="O708" s="35" t="n">
        <v>-0.04433746225024649</v>
      </c>
      <c r="P708" s="35" t="n">
        <v>-0.04498473341536974</v>
      </c>
      <c r="Q708" s="35" t="n">
        <v>-0.04563200458049298</v>
      </c>
      <c r="R708" s="35" t="n">
        <v>-0.04627927574561624</v>
      </c>
      <c r="S708" s="35" t="n">
        <v>-0.04692654691073949</v>
      </c>
      <c r="T708" s="35" t="n">
        <v>-0.04757381807586273</v>
      </c>
      <c r="U708" s="35" t="n">
        <v>-0.04822108924098598</v>
      </c>
      <c r="V708" s="35" t="n">
        <v>-0.04886836040610923</v>
      </c>
      <c r="W708" s="35" t="n">
        <v>-0.04951563157123248</v>
      </c>
      <c r="X708" s="35" t="n">
        <v>-0.0501629027363557</v>
      </c>
      <c r="Y708" s="35" t="n">
        <v>-0.05081017390147902</v>
      </c>
      <c r="Z708" s="35" t="n">
        <v>-0.05145744506660217</v>
      </c>
      <c r="AA708" s="35" t="n">
        <v>-0.0521047162317255</v>
      </c>
      <c r="AB708" s="35" t="n">
        <v>-0.05275198739684864</v>
      </c>
      <c r="AC708" s="35" t="n">
        <v>-0.05339925856197198</v>
      </c>
      <c r="AD708" s="35" t="n">
        <v>-0.0540465297270953</v>
      </c>
      <c r="AE708" s="35" t="n">
        <v>0</v>
      </c>
      <c r="AF708" s="35" t="n">
        <v>0</v>
      </c>
      <c r="AG708" s="36" t="n">
        <v>0</v>
      </c>
    </row>
    <row r="709" ht="15.75" customHeight="1" s="34">
      <c r="A709" s="21" t="inlineStr">
        <is>
          <t>Wyoming</t>
        </is>
      </c>
      <c r="B709" s="22" t="inlineStr">
        <is>
          <t>LULUCF - Landfilled Yard Trimmings and Food Scraps</t>
        </is>
      </c>
      <c r="C709" s="37" t="n">
        <v>-0.04147584663763614</v>
      </c>
      <c r="D709" s="37" t="n">
        <v>-0.0393079504162212</v>
      </c>
      <c r="E709" s="37" t="n">
        <v>-0.03904846209874286</v>
      </c>
      <c r="F709" s="37" t="n">
        <v>-0.03422412759366179</v>
      </c>
      <c r="G709" s="37" t="n">
        <v>-0.03030590242654885</v>
      </c>
      <c r="H709" s="37" t="n">
        <v>-0.02485706040858194</v>
      </c>
      <c r="I709" s="37" t="n">
        <v>-0.02012992688782604</v>
      </c>
      <c r="J709" s="37" t="n">
        <v>-0.02110709621255631</v>
      </c>
      <c r="K709" s="37" t="n">
        <v>-0.02061217747740249</v>
      </c>
      <c r="L709" s="37" t="n">
        <v>-0.01880130188011918</v>
      </c>
      <c r="M709" s="37" t="n">
        <v>-0.0190425696528772</v>
      </c>
      <c r="N709" s="37" t="n">
        <v>-0.01911982526991924</v>
      </c>
      <c r="O709" s="37" t="n">
        <v>-0.01952944575653558</v>
      </c>
      <c r="P709" s="37" t="n">
        <v>-0.01662573463550538</v>
      </c>
      <c r="Q709" s="37" t="n">
        <v>-0.01631261991859545</v>
      </c>
      <c r="R709" s="37" t="n">
        <v>-0.016401129174349</v>
      </c>
      <c r="S709" s="37" t="n">
        <v>-0.01639644637420794</v>
      </c>
      <c r="T709" s="37" t="n">
        <v>-0.01581560839756833</v>
      </c>
      <c r="U709" s="37" t="n">
        <v>-0.01569013057116724</v>
      </c>
      <c r="V709" s="37" t="n">
        <v>-0.01814474009040594</v>
      </c>
      <c r="W709" s="37" t="n">
        <v>-0.01987712506025341</v>
      </c>
      <c r="X709" s="37" t="n">
        <v>-0.01959568340550539</v>
      </c>
      <c r="Y709" s="37" t="n">
        <v>-0.01960898934613894</v>
      </c>
      <c r="Z709" s="37" t="n">
        <v>-0.01880286933114082</v>
      </c>
      <c r="AA709" s="37" t="n">
        <v>-0.01862431197527994</v>
      </c>
      <c r="AB709" s="37" t="n">
        <v>-0.01868498018075051</v>
      </c>
      <c r="AC709" s="37" t="n">
        <v>-0.01848788154048936</v>
      </c>
      <c r="AD709" s="37" t="n">
        <v>-0.01818338267557221</v>
      </c>
      <c r="AE709" s="37" t="n">
        <v>0</v>
      </c>
      <c r="AF709" s="37" t="n">
        <v>0</v>
      </c>
      <c r="AG709" s="38" t="n">
        <v>0</v>
      </c>
    </row>
    <row r="710" ht="15.75" customHeight="1" s="34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35" t="n">
        <v>-0.003117490315573554</v>
      </c>
      <c r="D710" s="35" t="n">
        <v>-0.002913912042917762</v>
      </c>
      <c r="E710" s="35" t="n">
        <v>-0.002890669937246643</v>
      </c>
      <c r="F710" s="35" t="n">
        <v>-0.002272295304152261</v>
      </c>
      <c r="G710" s="35" t="n">
        <v>-0.00183864684572085</v>
      </c>
      <c r="H710" s="35" t="n">
        <v>-0.001257874464903511</v>
      </c>
      <c r="I710" s="35" t="n">
        <v>-0.0007452421475122506</v>
      </c>
      <c r="J710" s="35" t="n">
        <v>-0.0007371403355181105</v>
      </c>
      <c r="K710" s="35" t="n">
        <v>-0.0007536275227429219</v>
      </c>
      <c r="L710" s="35" t="n">
        <v>-0.0006167555371962052</v>
      </c>
      <c r="M710" s="35" t="n">
        <v>-0.0006324161108643504</v>
      </c>
      <c r="N710" s="35" t="n">
        <v>-0.0007609629435210578</v>
      </c>
      <c r="O710" s="35" t="n">
        <v>-0.0008841232585894758</v>
      </c>
      <c r="P710" s="35" t="n">
        <v>-0.0005805572477269081</v>
      </c>
      <c r="Q710" s="35" t="n">
        <v>-0.000486511827684204</v>
      </c>
      <c r="R710" s="35" t="n">
        <v>-0.0006037804962806181</v>
      </c>
      <c r="S710" s="35" t="n">
        <v>-0.0006950158787424622</v>
      </c>
      <c r="T710" s="35" t="n">
        <v>-0.000718821712332082</v>
      </c>
      <c r="U710" s="35" t="n">
        <v>-0.0007771979018544855</v>
      </c>
      <c r="V710" s="35" t="n">
        <v>-0.001038557507408378</v>
      </c>
      <c r="W710" s="35" t="n">
        <v>-0.001230104046940205</v>
      </c>
      <c r="X710" s="35" t="n">
        <v>-0.001257028887951144</v>
      </c>
      <c r="Y710" s="35" t="n">
        <v>-0.001299818137058634</v>
      </c>
      <c r="Z710" s="35" t="n">
        <v>-0.001251626481360361</v>
      </c>
      <c r="AA710" s="35" t="n">
        <v>-0.001250224703245571</v>
      </c>
      <c r="AB710" s="35" t="n">
        <v>-0.001272130925488324</v>
      </c>
      <c r="AC710" s="35" t="n">
        <v>-0.001279051867757374</v>
      </c>
      <c r="AD710" s="35" t="n">
        <v>-0.001275007569795576</v>
      </c>
      <c r="AE710" s="35" t="n">
        <v>0</v>
      </c>
      <c r="AF710" s="35" t="n">
        <v>0</v>
      </c>
      <c r="AG710" s="36" t="n">
        <v>0</v>
      </c>
    </row>
    <row r="711" ht="15.75" customHeight="1" s="34">
      <c r="A711" s="21" t="inlineStr">
        <is>
          <t>Wyoming</t>
        </is>
      </c>
      <c r="B711" s="22" t="inlineStr">
        <is>
          <t>LULUCF - Landfilled Yard Trimmings and Food Scraps - Leaves</t>
        </is>
      </c>
      <c r="C711" s="37" t="n">
        <v>-0.01756524508372783</v>
      </c>
      <c r="D711" s="37" t="n">
        <v>-0.01680981179198647</v>
      </c>
      <c r="E711" s="37" t="n">
        <v>-0.01659121448641611</v>
      </c>
      <c r="F711" s="37" t="n">
        <v>-0.01451448867755484</v>
      </c>
      <c r="G711" s="37" t="n">
        <v>-0.01291893847935239</v>
      </c>
      <c r="H711" s="37" t="n">
        <v>-0.01080492975356681</v>
      </c>
      <c r="I711" s="37" t="n">
        <v>-0.008825884397574564</v>
      </c>
      <c r="J711" s="37" t="n">
        <v>-0.008366329013545851</v>
      </c>
      <c r="K711" s="37" t="n">
        <v>-0.008015120839721248</v>
      </c>
      <c r="L711" s="37" t="n">
        <v>-0.007217020277287209</v>
      </c>
      <c r="M711" s="37" t="n">
        <v>-0.006901076291761655</v>
      </c>
      <c r="N711" s="37" t="n">
        <v>-0.006969203791462594</v>
      </c>
      <c r="O711" s="37" t="n">
        <v>-0.00706823938181887</v>
      </c>
      <c r="P711" s="37" t="n">
        <v>-0.005874291811742788</v>
      </c>
      <c r="Q711" s="37" t="n">
        <v>-0.005302995565278545</v>
      </c>
      <c r="R711" s="37" t="n">
        <v>-0.005440084308251101</v>
      </c>
      <c r="S711" s="37" t="n">
        <v>-0.005508036229407517</v>
      </c>
      <c r="T711" s="37" t="n">
        <v>-0.005294053939370447</v>
      </c>
      <c r="U711" s="37" t="n">
        <v>-0.005296403173223145</v>
      </c>
      <c r="V711" s="37" t="n">
        <v>-0.006343087978600739</v>
      </c>
      <c r="W711" s="37" t="n">
        <v>-0.007078163480118338</v>
      </c>
      <c r="X711" s="37" t="n">
        <v>-0.007027688550410336</v>
      </c>
      <c r="Y711" s="37" t="n">
        <v>-0.007081469310706041</v>
      </c>
      <c r="Z711" s="37" t="n">
        <v>-0.006707052634428217</v>
      </c>
      <c r="AA711" s="37" t="n">
        <v>-0.00658368136896263</v>
      </c>
      <c r="AB711" s="37" t="n">
        <v>-0.006592514810227186</v>
      </c>
      <c r="AC711" s="37" t="n">
        <v>-0.006541705587964022</v>
      </c>
      <c r="AD711" s="37" t="n">
        <v>-0.006449218279983521</v>
      </c>
      <c r="AE711" s="37" t="n">
        <v>0</v>
      </c>
      <c r="AF711" s="37" t="n">
        <v>0</v>
      </c>
      <c r="AG711" s="38" t="n">
        <v>0</v>
      </c>
    </row>
    <row r="712" ht="15.75" customHeight="1" s="34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35" t="n">
        <v>-0.01742331769468485</v>
      </c>
      <c r="D712" s="35" t="n">
        <v>-0.01662494417018682</v>
      </c>
      <c r="E712" s="35" t="n">
        <v>-0.0163812977644164</v>
      </c>
      <c r="F712" s="35" t="n">
        <v>-0.01422370953292008</v>
      </c>
      <c r="G712" s="35" t="n">
        <v>-0.01256562777848418</v>
      </c>
      <c r="H712" s="35" t="n">
        <v>-0.0103762068124221</v>
      </c>
      <c r="I712" s="35" t="n">
        <v>-0.008329550790328426</v>
      </c>
      <c r="J712" s="35" t="n">
        <v>-0.007852023451934323</v>
      </c>
      <c r="K712" s="35" t="n">
        <v>-0.007487066022337652</v>
      </c>
      <c r="L712" s="35" t="n">
        <v>-0.006662367005564334</v>
      </c>
      <c r="M712" s="35" t="n">
        <v>-0.006335937523646275</v>
      </c>
      <c r="N712" s="35" t="n">
        <v>-0.0064059056251866</v>
      </c>
      <c r="O712" s="35" t="n">
        <v>-0.006507732799770991</v>
      </c>
      <c r="P712" s="35" t="n">
        <v>-0.005277220495941937</v>
      </c>
      <c r="Q712" s="35" t="n">
        <v>-0.004690346978376415</v>
      </c>
      <c r="R712" s="35" t="n">
        <v>-0.004823866569111648</v>
      </c>
      <c r="S712" s="35" t="n">
        <v>-0.004892583952290332</v>
      </c>
      <c r="T712" s="35" t="n">
        <v>-0.004697186733049989</v>
      </c>
      <c r="U712" s="35" t="n">
        <v>-0.004704358505774005</v>
      </c>
      <c r="V712" s="35" t="n">
        <v>-0.005689622473478105</v>
      </c>
      <c r="W712" s="35" t="n">
        <v>-0.006382972189656252</v>
      </c>
      <c r="X712" s="35" t="n">
        <v>-0.006340503543193032</v>
      </c>
      <c r="Y712" s="35" t="n">
        <v>-0.006395625253702396</v>
      </c>
      <c r="Z712" s="35" t="n">
        <v>-0.006049630001512534</v>
      </c>
      <c r="AA712" s="35" t="n">
        <v>-0.005938709046882138</v>
      </c>
      <c r="AB712" s="35" t="n">
        <v>-0.005951552915050077</v>
      </c>
      <c r="AC712" s="35" t="n">
        <v>-0.005908472760390888</v>
      </c>
      <c r="AD712" s="35" t="n">
        <v>-0.005826293875179488</v>
      </c>
      <c r="AE712" s="35" t="n">
        <v>0</v>
      </c>
      <c r="AF712" s="35" t="n">
        <v>0</v>
      </c>
      <c r="AG712" s="36" t="n">
        <v>0</v>
      </c>
    </row>
    <row r="713" ht="15.75" customHeight="1" s="34">
      <c r="A713" s="21" t="inlineStr">
        <is>
          <t>Wyoming</t>
        </is>
      </c>
      <c r="B713" s="22" t="inlineStr">
        <is>
          <t>LULUCF - Landfilled Yard Trimmings and Food Scraps - Landfilled Food Scraps</t>
        </is>
      </c>
      <c r="C713" s="37" t="n">
        <v>-0.003369793543649905</v>
      </c>
      <c r="D713" s="37" t="n">
        <v>-0.002959282411130163</v>
      </c>
      <c r="E713" s="37" t="n">
        <v>-0.003185279910663704</v>
      </c>
      <c r="F713" s="37" t="n">
        <v>-0.003213634079034613</v>
      </c>
      <c r="G713" s="37" t="n">
        <v>-0.002982689322991421</v>
      </c>
      <c r="H713" s="37" t="n">
        <v>-0.002418049377689525</v>
      </c>
      <c r="I713" s="37" t="n">
        <v>-0.002229249552410796</v>
      </c>
      <c r="J713" s="37" t="n">
        <v>-0.004151603411558023</v>
      </c>
      <c r="K713" s="37" t="n">
        <v>-0.004356363092600674</v>
      </c>
      <c r="L713" s="37" t="n">
        <v>-0.004305159060071434</v>
      </c>
      <c r="M713" s="37" t="n">
        <v>-0.005173139726604917</v>
      </c>
      <c r="N713" s="37" t="n">
        <v>-0.004983752909748991</v>
      </c>
      <c r="O713" s="37" t="n">
        <v>-0.005069350316356243</v>
      </c>
      <c r="P713" s="37" t="n">
        <v>-0.004893665080093751</v>
      </c>
      <c r="Q713" s="37" t="n">
        <v>-0.005832765547256286</v>
      </c>
      <c r="R713" s="37" t="n">
        <v>-0.005533397800705631</v>
      </c>
      <c r="S713" s="37" t="n">
        <v>-0.005300810313767627</v>
      </c>
      <c r="T713" s="37" t="n">
        <v>-0.005105546012815819</v>
      </c>
      <c r="U713" s="37" t="n">
        <v>-0.004912170990315599</v>
      </c>
      <c r="V713" s="37" t="n">
        <v>-0.005073472130918714</v>
      </c>
      <c r="W713" s="37" t="n">
        <v>-0.005185885343538613</v>
      </c>
      <c r="X713" s="37" t="n">
        <v>-0.004970462423950872</v>
      </c>
      <c r="Y713" s="37" t="n">
        <v>-0.004832076644671869</v>
      </c>
      <c r="Z713" s="37" t="n">
        <v>-0.004794560213839711</v>
      </c>
      <c r="AA713" s="37" t="n">
        <v>-0.0048516968561896</v>
      </c>
      <c r="AB713" s="37" t="n">
        <v>-0.004868781529984924</v>
      </c>
      <c r="AC713" s="37" t="n">
        <v>-0.004758651324377074</v>
      </c>
      <c r="AD713" s="37" t="n">
        <v>-0.004632862950613623</v>
      </c>
      <c r="AE713" s="37" t="n">
        <v>0</v>
      </c>
      <c r="AF713" s="37" t="n">
        <v>0</v>
      </c>
      <c r="AG713" s="38" t="n">
        <v>0</v>
      </c>
    </row>
    <row r="714" ht="15.75" customHeight="1" s="34">
      <c r="A714" s="17" t="inlineStr">
        <is>
          <t>Wyoming</t>
        </is>
      </c>
      <c r="B714" s="18" t="inlineStr">
        <is>
          <t>LULUCF - Forest Fires</t>
        </is>
      </c>
      <c r="C714" s="35" t="n">
        <v>0</v>
      </c>
      <c r="D714" s="35" t="n">
        <v>0</v>
      </c>
      <c r="E714" s="35" t="n">
        <v>0</v>
      </c>
      <c r="F714" s="35" t="n">
        <v>0</v>
      </c>
      <c r="G714" s="35" t="n">
        <v>0</v>
      </c>
      <c r="H714" s="35" t="n">
        <v>0</v>
      </c>
      <c r="I714" s="35" t="n">
        <v>0</v>
      </c>
      <c r="J714" s="35" t="n">
        <v>0</v>
      </c>
      <c r="K714" s="35" t="n">
        <v>0</v>
      </c>
      <c r="L714" s="35" t="n">
        <v>0</v>
      </c>
      <c r="M714" s="35" t="n">
        <v>0</v>
      </c>
      <c r="N714" s="35" t="n">
        <v>0</v>
      </c>
      <c r="O714" s="35" t="n">
        <v>0</v>
      </c>
      <c r="P714" s="35" t="n">
        <v>0</v>
      </c>
      <c r="Q714" s="35" t="n">
        <v>0</v>
      </c>
      <c r="R714" s="35" t="n">
        <v>0</v>
      </c>
      <c r="S714" s="35" t="n">
        <v>0</v>
      </c>
      <c r="T714" s="35" t="n">
        <v>0</v>
      </c>
      <c r="U714" s="35" t="n">
        <v>0</v>
      </c>
      <c r="V714" s="35" t="n">
        <v>0</v>
      </c>
      <c r="W714" s="35" t="n">
        <v>0</v>
      </c>
      <c r="X714" s="35" t="n">
        <v>0</v>
      </c>
      <c r="Y714" s="35" t="n">
        <v>0</v>
      </c>
      <c r="Z714" s="35" t="n">
        <v>0</v>
      </c>
      <c r="AA714" s="35" t="n">
        <v>0</v>
      </c>
      <c r="AB714" s="35" t="n">
        <v>0</v>
      </c>
      <c r="AC714" s="35" t="n">
        <v>0</v>
      </c>
      <c r="AD714" s="35" t="n">
        <v>0</v>
      </c>
      <c r="AE714" s="35" t="n">
        <v>0</v>
      </c>
      <c r="AF714" s="35" t="n">
        <v>0</v>
      </c>
      <c r="AG714" s="36" t="n">
        <v>0</v>
      </c>
    </row>
    <row r="715" ht="15.75" customHeight="1" s="34">
      <c r="A715" s="17" t="inlineStr">
        <is>
          <t>Wyoming</t>
        </is>
      </c>
      <c r="B715" s="18" t="inlineStr">
        <is>
          <t>LULUCF - Agricultural Soil Carbon Flux</t>
        </is>
      </c>
      <c r="C715" s="35" t="n">
        <v>-1.769003002790101</v>
      </c>
      <c r="D715" s="35" t="n">
        <v>0.6417710575091955</v>
      </c>
      <c r="E715" s="35" t="n">
        <v>-0.1788078843710837</v>
      </c>
      <c r="F715" s="35" t="n">
        <v>-1.871767354977055</v>
      </c>
      <c r="G715" s="35" t="n">
        <v>-0.6655275526777145</v>
      </c>
      <c r="H715" s="35" t="n">
        <v>2.792922589726343</v>
      </c>
      <c r="I715" s="35" t="n">
        <v>-1.032375882458082</v>
      </c>
      <c r="J715" s="35" t="n">
        <v>0.09363328029448377</v>
      </c>
      <c r="K715" s="35" t="n">
        <v>0.6540122668793535</v>
      </c>
      <c r="L715" s="35" t="n">
        <v>0.7747507274171241</v>
      </c>
      <c r="M715" s="35" t="n">
        <v>-1.979715596716487</v>
      </c>
      <c r="N715" s="35" t="n">
        <v>-1.027436222872061</v>
      </c>
      <c r="O715" s="35" t="n">
        <v>0.7508645739069557</v>
      </c>
      <c r="P715" s="35" t="n">
        <v>-0.2404899622671448</v>
      </c>
      <c r="Q715" s="35" t="n">
        <v>0.4815541454792207</v>
      </c>
      <c r="R715" s="35" t="n">
        <v>0.2480013390720169</v>
      </c>
      <c r="S715" s="35" t="n">
        <v>0.7614762176990636</v>
      </c>
      <c r="T715" s="35" t="n">
        <v>1.292688465868359</v>
      </c>
      <c r="U715" s="35" t="n">
        <v>0.1218085203080662</v>
      </c>
      <c r="V715" s="35" t="n">
        <v>1.339332980590713</v>
      </c>
      <c r="W715" s="35" t="n">
        <v>1.014586236880689</v>
      </c>
      <c r="X715" s="35" t="n">
        <v>-1.385152855387105</v>
      </c>
      <c r="Y715" s="35" t="n">
        <v>-2.874077917350658</v>
      </c>
      <c r="Z715" s="35" t="n">
        <v>-2.64974870687062</v>
      </c>
      <c r="AA715" s="35" t="n">
        <v>-3.383447643639063</v>
      </c>
      <c r="AB715" s="35" t="n">
        <v>-4.117146580407298</v>
      </c>
      <c r="AC715" s="35" t="n">
        <v>-4.850845517175533</v>
      </c>
      <c r="AD715" s="35" t="n">
        <v>-5.584544453943977</v>
      </c>
      <c r="AE715" s="35" t="n">
        <v>-5.584544453943977</v>
      </c>
      <c r="AF715" s="35" t="n">
        <v>-5.584544453943977</v>
      </c>
      <c r="AG715" s="36" t="n">
        <v>-5.584544453943977</v>
      </c>
    </row>
    <row r="716" ht="15.75" customHeight="1" s="34">
      <c r="A716" s="26" t="inlineStr">
        <is>
          <t>Total</t>
        </is>
      </c>
      <c r="B716" s="18" t="n"/>
      <c r="C716" s="35">
        <f>SUM(C2:C715)</f>
        <v/>
      </c>
      <c r="D716" s="35">
        <f>SUM(D2:D715)</f>
        <v/>
      </c>
      <c r="E716" s="35">
        <f>SUM(E2:E715)</f>
        <v/>
      </c>
      <c r="F716" s="35">
        <f>SUM(F2:F715)</f>
        <v/>
      </c>
      <c r="G716" s="35">
        <f>SUM(G2:G715)</f>
        <v/>
      </c>
      <c r="H716" s="35">
        <f>SUM(H2:H715)</f>
        <v/>
      </c>
      <c r="I716" s="35">
        <f>SUM(I2:I715)</f>
        <v/>
      </c>
      <c r="J716" s="35">
        <f>SUM(J2:J715)</f>
        <v/>
      </c>
      <c r="K716" s="35">
        <f>SUM(K2:K715)</f>
        <v/>
      </c>
      <c r="L716" s="35">
        <f>SUM(L2:L715)</f>
        <v/>
      </c>
      <c r="M716" s="35">
        <f>SUM(M2:M715)</f>
        <v/>
      </c>
      <c r="N716" s="35">
        <f>SUM(N2:N715)</f>
        <v/>
      </c>
      <c r="O716" s="35">
        <f>SUM(O2:O715)</f>
        <v/>
      </c>
      <c r="P716" s="35">
        <f>SUM(P2:P715)</f>
        <v/>
      </c>
      <c r="Q716" s="35">
        <f>SUM(Q2:Q715)</f>
        <v/>
      </c>
      <c r="R716" s="35">
        <f>SUM(R2:R715)</f>
        <v/>
      </c>
      <c r="S716" s="35">
        <f>SUM(S2:S715)</f>
        <v/>
      </c>
      <c r="T716" s="35">
        <f>SUM(T2:T715)</f>
        <v/>
      </c>
      <c r="U716" s="35">
        <f>SUM(U2:U715)</f>
        <v/>
      </c>
      <c r="V716" s="35">
        <f>SUM(V2:V715)</f>
        <v/>
      </c>
      <c r="W716" s="35">
        <f>SUM(W2:W715)</f>
        <v/>
      </c>
      <c r="X716" s="35">
        <f>SUM(X2:X715)</f>
        <v/>
      </c>
      <c r="Y716" s="35">
        <f>SUM(Y2:Y715)</f>
        <v/>
      </c>
      <c r="Z716" s="35">
        <f>SUM(Z2:Z715)</f>
        <v/>
      </c>
      <c r="AA716" s="35">
        <f>SUM(AA2:AA715)</f>
        <v/>
      </c>
      <c r="AB716" s="35">
        <f>SUM(AB2:AB715)</f>
        <v/>
      </c>
      <c r="AC716" s="35">
        <f>SUM(AC2:AC715)</f>
        <v/>
      </c>
      <c r="AD716" s="35">
        <f>SUM(AD2:AD715)</f>
        <v/>
      </c>
      <c r="AE716" s="35" t="n"/>
      <c r="AF716" s="35" t="n"/>
      <c r="AG716" s="36" t="n"/>
    </row>
    <row r="717" ht="15.75" customHeight="1" s="34">
      <c r="A717" s="17" t="n"/>
      <c r="B717" s="18" t="n"/>
      <c r="C717" s="35" t="n"/>
      <c r="D717" s="35" t="n"/>
      <c r="E717" s="35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5" t="n"/>
      <c r="AA717" s="35" t="n"/>
      <c r="AB717" s="35" t="n"/>
      <c r="AC717" s="35" t="n"/>
      <c r="AD717" s="35" t="n"/>
      <c r="AE717" s="35" t="n"/>
      <c r="AF717" s="35" t="n"/>
      <c r="AG717" s="36" t="n"/>
    </row>
    <row r="718" ht="15.75" customHeight="1" s="34">
      <c r="A718" s="17" t="n"/>
      <c r="B718" s="18" t="n"/>
      <c r="C718" s="35" t="n"/>
      <c r="D718" s="35" t="n"/>
      <c r="E718" s="35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5" t="n"/>
      <c r="AA718" s="35" t="n"/>
      <c r="AB718" s="35" t="n"/>
      <c r="AC718" s="35" t="n"/>
      <c r="AD718" s="35" t="n"/>
      <c r="AE718" s="35" t="n"/>
      <c r="AF718" s="35" t="n"/>
      <c r="AG718" s="36" t="n"/>
    </row>
    <row r="719" ht="15.75" customHeight="1" s="34">
      <c r="A719" s="17" t="n"/>
      <c r="B719" s="18" t="n"/>
      <c r="C719" s="35" t="n"/>
      <c r="D719" s="35" t="n"/>
      <c r="E719" s="35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5" t="n"/>
      <c r="AA719" s="35" t="n"/>
      <c r="AB719" s="35" t="n"/>
      <c r="AC719" s="35" t="n"/>
      <c r="AD719" s="35" t="n"/>
      <c r="AE719" s="35" t="n"/>
      <c r="AF719" s="35" t="n"/>
      <c r="AG719" s="36" t="n"/>
    </row>
    <row r="720" ht="15.75" customHeight="1" s="34">
      <c r="A720" s="17" t="n"/>
      <c r="B720" s="18" t="n"/>
      <c r="C720" s="35" t="n"/>
      <c r="D720" s="35" t="n"/>
      <c r="E720" s="35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5" t="n"/>
      <c r="AA720" s="35" t="n"/>
      <c r="AB720" s="35" t="n"/>
      <c r="AC720" s="35" t="n"/>
      <c r="AD720" s="35" t="n"/>
      <c r="AE720" s="35" t="n"/>
      <c r="AF720" s="35" t="n"/>
      <c r="AG720" s="36" t="n"/>
    </row>
    <row r="721" ht="15.75" customHeight="1" s="34">
      <c r="A721" s="17" t="n"/>
      <c r="B721" s="18" t="n"/>
      <c r="C721" s="35" t="n"/>
      <c r="D721" s="35" t="n"/>
      <c r="E721" s="35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5" t="n"/>
      <c r="AA721" s="35" t="n"/>
      <c r="AB721" s="35" t="n"/>
      <c r="AC721" s="35" t="n"/>
      <c r="AD721" s="35" t="n"/>
      <c r="AE721" s="35" t="n"/>
      <c r="AF721" s="35" t="n"/>
      <c r="AG721" s="36" t="n"/>
    </row>
    <row r="722" ht="15.75" customHeight="1" s="34">
      <c r="A722" s="17" t="n"/>
      <c r="B722" s="18" t="n"/>
      <c r="C722" s="35" t="n"/>
      <c r="D722" s="35" t="n"/>
      <c r="E722" s="35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5" t="n"/>
      <c r="AA722" s="35" t="n"/>
      <c r="AB722" s="35" t="n"/>
      <c r="AC722" s="35" t="n"/>
      <c r="AD722" s="35" t="n"/>
      <c r="AE722" s="35" t="n"/>
      <c r="AF722" s="35" t="n"/>
      <c r="AG722" s="36" t="n"/>
    </row>
    <row r="723" ht="15.75" customHeight="1" s="34">
      <c r="A723" s="17" t="n"/>
      <c r="B723" s="18" t="n"/>
      <c r="C723" s="35" t="n"/>
      <c r="D723" s="35" t="n"/>
      <c r="E723" s="35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5" t="n"/>
      <c r="AA723" s="35" t="n"/>
      <c r="AB723" s="35" t="n"/>
      <c r="AC723" s="35" t="n"/>
      <c r="AD723" s="35" t="n"/>
      <c r="AE723" s="35" t="n"/>
      <c r="AF723" s="35" t="n"/>
      <c r="AG723" s="36" t="n"/>
    </row>
    <row r="724" ht="15.75" customHeight="1" s="34">
      <c r="A724" s="17" t="n"/>
      <c r="B724" s="18" t="n"/>
      <c r="C724" s="35" t="n"/>
      <c r="D724" s="35" t="n"/>
      <c r="E724" s="35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5" t="n"/>
      <c r="AA724" s="35" t="n"/>
      <c r="AB724" s="35" t="n"/>
      <c r="AC724" s="35" t="n"/>
      <c r="AD724" s="35" t="n"/>
      <c r="AE724" s="35" t="n"/>
      <c r="AF724" s="35" t="n"/>
      <c r="AG724" s="36" t="n"/>
    </row>
    <row r="725" ht="15.75" customHeight="1" s="34">
      <c r="A725" s="17" t="n"/>
      <c r="B725" s="18" t="n"/>
      <c r="C725" s="35" t="n"/>
      <c r="D725" s="35" t="n"/>
      <c r="E725" s="35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5" t="n"/>
      <c r="AA725" s="35" t="n"/>
      <c r="AB725" s="35" t="n"/>
      <c r="AC725" s="35" t="n"/>
      <c r="AD725" s="35" t="n"/>
      <c r="AE725" s="35" t="n"/>
      <c r="AF725" s="35" t="n"/>
      <c r="AG725" s="36" t="n"/>
    </row>
    <row r="726" ht="15.75" customHeight="1" s="34">
      <c r="A726" s="17" t="n"/>
      <c r="B726" s="18" t="n"/>
      <c r="C726" s="35" t="n"/>
      <c r="D726" s="35" t="n"/>
      <c r="E726" s="35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5" t="n"/>
      <c r="AA726" s="35" t="n"/>
      <c r="AB726" s="35" t="n"/>
      <c r="AC726" s="35" t="n"/>
      <c r="AD726" s="35" t="n"/>
      <c r="AE726" s="35" t="n"/>
      <c r="AF726" s="35" t="n"/>
      <c r="AG726" s="36" t="n"/>
    </row>
    <row r="727" ht="15.75" customHeight="1" s="34">
      <c r="A727" s="17" t="n"/>
      <c r="B727" s="18" t="n"/>
      <c r="C727" s="35" t="n"/>
      <c r="D727" s="35" t="n"/>
      <c r="E727" s="35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5" t="n"/>
      <c r="AA727" s="35" t="n"/>
      <c r="AB727" s="35" t="n"/>
      <c r="AC727" s="35" t="n"/>
      <c r="AD727" s="35" t="n"/>
      <c r="AE727" s="35" t="n"/>
      <c r="AF727" s="35" t="n"/>
      <c r="AG727" s="36" t="n"/>
    </row>
    <row r="728" ht="15.75" customHeight="1" s="34">
      <c r="A728" s="17" t="n"/>
      <c r="B728" s="18" t="n"/>
      <c r="C728" s="35" t="n"/>
      <c r="D728" s="35" t="n"/>
      <c r="E728" s="35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5" t="n"/>
      <c r="AA728" s="35" t="n"/>
      <c r="AB728" s="35" t="n"/>
      <c r="AC728" s="35" t="n"/>
      <c r="AD728" s="35" t="n"/>
      <c r="AE728" s="35" t="n"/>
      <c r="AF728" s="35" t="n"/>
      <c r="AG728" s="36" t="n"/>
    </row>
    <row r="729" ht="15.75" customHeight="1" s="34">
      <c r="A729" s="17" t="n"/>
      <c r="B729" s="18" t="n"/>
      <c r="C729" s="35" t="n"/>
      <c r="D729" s="35" t="n"/>
      <c r="E729" s="35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5" t="n"/>
      <c r="AA729" s="35" t="n"/>
      <c r="AB729" s="35" t="n"/>
      <c r="AC729" s="35" t="n"/>
      <c r="AD729" s="35" t="n"/>
      <c r="AE729" s="35" t="n"/>
      <c r="AF729" s="35" t="n"/>
      <c r="AG729" s="36" t="n"/>
    </row>
    <row r="730" ht="15.75" customHeight="1" s="34">
      <c r="A730" s="17" t="n"/>
      <c r="B730" s="18" t="n"/>
      <c r="C730" s="35" t="n"/>
      <c r="D730" s="35" t="n"/>
      <c r="E730" s="35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5" t="n"/>
      <c r="AA730" s="35" t="n"/>
      <c r="AB730" s="35" t="n"/>
      <c r="AC730" s="35" t="n"/>
      <c r="AD730" s="35" t="n"/>
      <c r="AE730" s="35" t="n"/>
      <c r="AF730" s="35" t="n"/>
      <c r="AG730" s="36" t="n"/>
    </row>
    <row r="731" ht="15.75" customHeight="1" s="34">
      <c r="A731" s="17" t="n"/>
      <c r="B731" s="18" t="n"/>
      <c r="C731" s="35" t="n"/>
      <c r="D731" s="35" t="n"/>
      <c r="E731" s="35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5" t="n"/>
      <c r="AA731" s="35" t="n"/>
      <c r="AB731" s="35" t="n"/>
      <c r="AC731" s="35" t="n"/>
      <c r="AD731" s="35" t="n"/>
      <c r="AE731" s="35" t="n"/>
      <c r="AF731" s="35" t="n"/>
      <c r="AG731" s="36" t="n"/>
    </row>
    <row r="732" ht="15.75" customHeight="1" s="34">
      <c r="A732" s="17" t="n"/>
      <c r="B732" s="18" t="n"/>
      <c r="C732" s="35" t="n"/>
      <c r="D732" s="35" t="n"/>
      <c r="E732" s="35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5" t="n"/>
      <c r="AA732" s="35" t="n"/>
      <c r="AB732" s="35" t="n"/>
      <c r="AC732" s="35" t="n"/>
      <c r="AD732" s="35" t="n"/>
      <c r="AE732" s="35" t="n"/>
      <c r="AF732" s="35" t="n"/>
      <c r="AG732" s="36" t="n"/>
    </row>
    <row r="733" ht="15.75" customHeight="1" s="34">
      <c r="A733" s="17" t="n"/>
      <c r="B733" s="18" t="n"/>
      <c r="C733" s="35" t="n"/>
      <c r="D733" s="35" t="n"/>
      <c r="E733" s="35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5" t="n"/>
      <c r="AA733" s="35" t="n"/>
      <c r="AB733" s="35" t="n"/>
      <c r="AC733" s="35" t="n"/>
      <c r="AD733" s="35" t="n"/>
      <c r="AE733" s="35" t="n"/>
      <c r="AF733" s="35" t="n"/>
      <c r="AG733" s="36" t="n"/>
    </row>
    <row r="734" ht="15.75" customHeight="1" s="34">
      <c r="A734" s="17" t="n"/>
      <c r="B734" s="18" t="n"/>
      <c r="C734" s="35" t="n"/>
      <c r="D734" s="35" t="n"/>
      <c r="E734" s="35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5" t="n"/>
      <c r="AA734" s="35" t="n"/>
      <c r="AB734" s="35" t="n"/>
      <c r="AC734" s="35" t="n"/>
      <c r="AD734" s="35" t="n"/>
      <c r="AE734" s="35" t="n"/>
      <c r="AF734" s="35" t="n"/>
      <c r="AG734" s="36" t="n"/>
    </row>
    <row r="735" ht="15.75" customHeight="1" s="34">
      <c r="A735" s="17" t="n"/>
      <c r="B735" s="18" t="n"/>
      <c r="C735" s="35" t="n"/>
      <c r="D735" s="35" t="n"/>
      <c r="E735" s="35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5" t="n"/>
      <c r="AA735" s="35" t="n"/>
      <c r="AB735" s="35" t="n"/>
      <c r="AC735" s="35" t="n"/>
      <c r="AD735" s="35" t="n"/>
      <c r="AE735" s="35" t="n"/>
      <c r="AF735" s="35" t="n"/>
      <c r="AG735" s="36" t="n"/>
    </row>
    <row r="736" ht="15.75" customHeight="1" s="34">
      <c r="A736" s="17" t="n"/>
      <c r="B736" s="18" t="n"/>
      <c r="C736" s="35" t="n"/>
      <c r="D736" s="35" t="n"/>
      <c r="E736" s="35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5" t="n"/>
      <c r="AA736" s="35" t="n"/>
      <c r="AB736" s="35" t="n"/>
      <c r="AC736" s="35" t="n"/>
      <c r="AD736" s="35" t="n"/>
      <c r="AE736" s="35" t="n"/>
      <c r="AF736" s="35" t="n"/>
      <c r="AG736" s="36" t="n"/>
    </row>
    <row r="737" ht="15.75" customHeight="1" s="34">
      <c r="A737" s="17" t="n"/>
      <c r="B737" s="18" t="n"/>
      <c r="C737" s="35" t="n"/>
      <c r="D737" s="35" t="n"/>
      <c r="E737" s="35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5" t="n"/>
      <c r="AA737" s="35" t="n"/>
      <c r="AB737" s="35" t="n"/>
      <c r="AC737" s="35" t="n"/>
      <c r="AD737" s="35" t="n"/>
      <c r="AE737" s="35" t="n"/>
      <c r="AF737" s="35" t="n"/>
      <c r="AG737" s="36" t="n"/>
    </row>
    <row r="738" ht="15.75" customHeight="1" s="34">
      <c r="A738" s="17" t="n"/>
      <c r="B738" s="18" t="n"/>
      <c r="C738" s="35" t="n"/>
      <c r="D738" s="35" t="n"/>
      <c r="E738" s="35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5" t="n"/>
      <c r="AA738" s="35" t="n"/>
      <c r="AB738" s="35" t="n"/>
      <c r="AC738" s="35" t="n"/>
      <c r="AD738" s="35" t="n"/>
      <c r="AE738" s="35" t="n"/>
      <c r="AF738" s="35" t="n"/>
      <c r="AG738" s="36" t="n"/>
    </row>
    <row r="739" ht="15.75" customHeight="1" s="34">
      <c r="A739" s="17" t="n"/>
      <c r="B739" s="18" t="n"/>
      <c r="C739" s="35" t="n"/>
      <c r="D739" s="35" t="n"/>
      <c r="E739" s="35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5" t="n"/>
      <c r="AA739" s="35" t="n"/>
      <c r="AB739" s="35" t="n"/>
      <c r="AC739" s="35" t="n"/>
      <c r="AD739" s="35" t="n"/>
      <c r="AE739" s="35" t="n"/>
      <c r="AF739" s="35" t="n"/>
      <c r="AG739" s="36" t="n"/>
    </row>
    <row r="740" ht="15.75" customHeight="1" s="34">
      <c r="A740" s="17" t="n"/>
      <c r="B740" s="18" t="n"/>
      <c r="C740" s="35" t="n"/>
      <c r="D740" s="35" t="n"/>
      <c r="E740" s="35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5" t="n"/>
      <c r="AA740" s="35" t="n"/>
      <c r="AB740" s="35" t="n"/>
      <c r="AC740" s="35" t="n"/>
      <c r="AD740" s="35" t="n"/>
      <c r="AE740" s="35" t="n"/>
      <c r="AF740" s="35" t="n"/>
      <c r="AG740" s="36" t="n"/>
    </row>
    <row r="741" ht="15.75" customHeight="1" s="34">
      <c r="A741" s="17" t="n"/>
      <c r="B741" s="18" t="n"/>
      <c r="C741" s="35" t="n"/>
      <c r="D741" s="35" t="n"/>
      <c r="E741" s="35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5" t="n"/>
      <c r="AA741" s="35" t="n"/>
      <c r="AB741" s="35" t="n"/>
      <c r="AC741" s="35" t="n"/>
      <c r="AD741" s="35" t="n"/>
      <c r="AE741" s="35" t="n"/>
      <c r="AF741" s="35" t="n"/>
      <c r="AG741" s="36" t="n"/>
    </row>
    <row r="742" ht="15.75" customHeight="1" s="34">
      <c r="A742" s="17" t="n"/>
      <c r="B742" s="18" t="n"/>
      <c r="C742" s="35" t="n"/>
      <c r="D742" s="35" t="n"/>
      <c r="E742" s="35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5" t="n"/>
      <c r="AA742" s="35" t="n"/>
      <c r="AB742" s="35" t="n"/>
      <c r="AC742" s="35" t="n"/>
      <c r="AD742" s="35" t="n"/>
      <c r="AE742" s="35" t="n"/>
      <c r="AF742" s="35" t="n"/>
      <c r="AG742" s="36" t="n"/>
    </row>
    <row r="743" ht="15.75" customHeight="1" s="34">
      <c r="A743" s="17" t="n"/>
      <c r="B743" s="18" t="n"/>
      <c r="C743" s="35" t="n"/>
      <c r="D743" s="35" t="n"/>
      <c r="E743" s="35" t="n"/>
      <c r="F743" s="35" t="n"/>
      <c r="G743" s="35" t="n"/>
      <c r="H743" s="35" t="n"/>
      <c r="I743" s="35" t="n"/>
      <c r="J743" s="35" t="n"/>
      <c r="K743" s="35" t="n"/>
      <c r="L743" s="35" t="n"/>
      <c r="M743" s="35" t="n"/>
      <c r="N743" s="35" t="n"/>
      <c r="O743" s="35" t="n"/>
      <c r="P743" s="35" t="n"/>
      <c r="Q743" s="35" t="n"/>
      <c r="R743" s="35" t="n"/>
      <c r="S743" s="35" t="n"/>
      <c r="T743" s="35" t="n"/>
      <c r="U743" s="35" t="n"/>
      <c r="V743" s="35" t="n"/>
      <c r="W743" s="35" t="n"/>
      <c r="X743" s="35" t="n"/>
      <c r="Y743" s="35" t="n"/>
      <c r="Z743" s="35" t="n"/>
      <c r="AA743" s="35" t="n"/>
      <c r="AB743" s="35" t="n"/>
      <c r="AC743" s="35" t="n"/>
      <c r="AD743" s="35" t="n"/>
      <c r="AE743" s="35" t="n"/>
      <c r="AF743" s="35" t="n"/>
      <c r="AG743" s="36" t="n"/>
    </row>
    <row r="744" ht="15.75" customHeight="1" s="34">
      <c r="A744" s="17" t="n"/>
      <c r="B744" s="18" t="n"/>
      <c r="C744" s="35" t="n"/>
      <c r="D744" s="35" t="n"/>
      <c r="E744" s="35" t="n"/>
      <c r="F744" s="35" t="n"/>
      <c r="G744" s="35" t="n"/>
      <c r="H744" s="35" t="n"/>
      <c r="I744" s="35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5" t="n"/>
      <c r="W744" s="35" t="n"/>
      <c r="X744" s="35" t="n"/>
      <c r="Y744" s="35" t="n"/>
      <c r="Z744" s="35" t="n"/>
      <c r="AA744" s="35" t="n"/>
      <c r="AB744" s="35" t="n"/>
      <c r="AC744" s="35" t="n"/>
      <c r="AD744" s="35" t="n"/>
      <c r="AE744" s="35" t="n"/>
      <c r="AF744" s="35" t="n"/>
      <c r="AG744" s="36" t="n"/>
    </row>
    <row r="745" ht="15.75" customHeight="1" s="34">
      <c r="A745" s="17" t="n"/>
      <c r="B745" s="18" t="n"/>
      <c r="C745" s="35" t="n"/>
      <c r="D745" s="35" t="n"/>
      <c r="E745" s="35" t="n"/>
      <c r="F745" s="35" t="n"/>
      <c r="G745" s="35" t="n"/>
      <c r="H745" s="35" t="n"/>
      <c r="I745" s="35" t="n"/>
      <c r="J745" s="35" t="n"/>
      <c r="K745" s="35" t="n"/>
      <c r="L745" s="35" t="n"/>
      <c r="M745" s="35" t="n"/>
      <c r="N745" s="35" t="n"/>
      <c r="O745" s="35" t="n"/>
      <c r="P745" s="35" t="n"/>
      <c r="Q745" s="35" t="n"/>
      <c r="R745" s="35" t="n"/>
      <c r="S745" s="35" t="n"/>
      <c r="T745" s="35" t="n"/>
      <c r="U745" s="35" t="n"/>
      <c r="V745" s="35" t="n"/>
      <c r="W745" s="35" t="n"/>
      <c r="X745" s="35" t="n"/>
      <c r="Y745" s="35" t="n"/>
      <c r="Z745" s="35" t="n"/>
      <c r="AA745" s="35" t="n"/>
      <c r="AB745" s="35" t="n"/>
      <c r="AC745" s="35" t="n"/>
      <c r="AD745" s="35" t="n"/>
      <c r="AE745" s="35" t="n"/>
      <c r="AF745" s="35" t="n"/>
      <c r="AG745" s="36" t="n"/>
    </row>
    <row r="746" ht="15.75" customHeight="1" s="34">
      <c r="A746" s="17" t="n"/>
      <c r="B746" s="18" t="n"/>
      <c r="C746" s="35" t="n"/>
      <c r="D746" s="35" t="n"/>
      <c r="E746" s="35" t="n"/>
      <c r="F746" s="35" t="n"/>
      <c r="G746" s="35" t="n"/>
      <c r="H746" s="35" t="n"/>
      <c r="I746" s="35" t="n"/>
      <c r="J746" s="35" t="n"/>
      <c r="K746" s="35" t="n"/>
      <c r="L746" s="35" t="n"/>
      <c r="M746" s="35" t="n"/>
      <c r="N746" s="35" t="n"/>
      <c r="O746" s="35" t="n"/>
      <c r="P746" s="35" t="n"/>
      <c r="Q746" s="35" t="n"/>
      <c r="R746" s="35" t="n"/>
      <c r="S746" s="35" t="n"/>
      <c r="T746" s="35" t="n"/>
      <c r="U746" s="35" t="n"/>
      <c r="V746" s="35" t="n"/>
      <c r="W746" s="35" t="n"/>
      <c r="X746" s="35" t="n"/>
      <c r="Y746" s="35" t="n"/>
      <c r="Z746" s="35" t="n"/>
      <c r="AA746" s="35" t="n"/>
      <c r="AB746" s="35" t="n"/>
      <c r="AC746" s="35" t="n"/>
      <c r="AD746" s="35" t="n"/>
      <c r="AE746" s="35" t="n"/>
      <c r="AF746" s="35" t="n"/>
      <c r="AG746" s="36" t="n"/>
    </row>
    <row r="747" ht="15.75" customHeight="1" s="34">
      <c r="A747" s="17" t="n"/>
      <c r="B747" s="18" t="n"/>
      <c r="C747" s="35" t="n"/>
      <c r="D747" s="35" t="n"/>
      <c r="E747" s="35" t="n"/>
      <c r="F747" s="35" t="n"/>
      <c r="G747" s="35" t="n"/>
      <c r="H747" s="35" t="n"/>
      <c r="I747" s="35" t="n"/>
      <c r="J747" s="35" t="n"/>
      <c r="K747" s="35" t="n"/>
      <c r="L747" s="35" t="n"/>
      <c r="M747" s="35" t="n"/>
      <c r="N747" s="35" t="n"/>
      <c r="O747" s="35" t="n"/>
      <c r="P747" s="35" t="n"/>
      <c r="Q747" s="35" t="n"/>
      <c r="R747" s="35" t="n"/>
      <c r="S747" s="35" t="n"/>
      <c r="T747" s="35" t="n"/>
      <c r="U747" s="35" t="n"/>
      <c r="V747" s="35" t="n"/>
      <c r="W747" s="35" t="n"/>
      <c r="X747" s="35" t="n"/>
      <c r="Y747" s="35" t="n"/>
      <c r="Z747" s="35" t="n"/>
      <c r="AA747" s="35" t="n"/>
      <c r="AB747" s="35" t="n"/>
      <c r="AC747" s="35" t="n"/>
      <c r="AD747" s="35" t="n"/>
      <c r="AE747" s="35" t="n"/>
      <c r="AF747" s="35" t="n"/>
      <c r="AG747" s="36" t="n"/>
    </row>
    <row r="748" ht="15.75" customHeight="1" s="34">
      <c r="A748" s="17" t="n"/>
      <c r="B748" s="18" t="n"/>
      <c r="C748" s="35" t="n"/>
      <c r="D748" s="35" t="n"/>
      <c r="E748" s="35" t="n"/>
      <c r="F748" s="35" t="n"/>
      <c r="G748" s="35" t="n"/>
      <c r="H748" s="35" t="n"/>
      <c r="I748" s="35" t="n"/>
      <c r="J748" s="35" t="n"/>
      <c r="K748" s="35" t="n"/>
      <c r="L748" s="35" t="n"/>
      <c r="M748" s="35" t="n"/>
      <c r="N748" s="35" t="n"/>
      <c r="O748" s="35" t="n"/>
      <c r="P748" s="35" t="n"/>
      <c r="Q748" s="35" t="n"/>
      <c r="R748" s="35" t="n"/>
      <c r="S748" s="35" t="n"/>
      <c r="T748" s="35" t="n"/>
      <c r="U748" s="35" t="n"/>
      <c r="V748" s="35" t="n"/>
      <c r="W748" s="35" t="n"/>
      <c r="X748" s="35" t="n"/>
      <c r="Y748" s="35" t="n"/>
      <c r="Z748" s="35" t="n"/>
      <c r="AA748" s="35" t="n"/>
      <c r="AB748" s="35" t="n"/>
      <c r="AC748" s="35" t="n"/>
      <c r="AD748" s="35" t="n"/>
      <c r="AE748" s="35" t="n"/>
      <c r="AF748" s="35" t="n"/>
      <c r="AG748" s="36" t="n"/>
    </row>
    <row r="749" ht="15.75" customHeight="1" s="34">
      <c r="A749" s="17" t="n"/>
      <c r="B749" s="18" t="n"/>
      <c r="C749" s="35" t="n"/>
      <c r="D749" s="35" t="n"/>
      <c r="E749" s="35" t="n"/>
      <c r="F749" s="35" t="n"/>
      <c r="G749" s="35" t="n"/>
      <c r="H749" s="35" t="n"/>
      <c r="I749" s="35" t="n"/>
      <c r="J749" s="35" t="n"/>
      <c r="K749" s="35" t="n"/>
      <c r="L749" s="35" t="n"/>
      <c r="M749" s="35" t="n"/>
      <c r="N749" s="35" t="n"/>
      <c r="O749" s="35" t="n"/>
      <c r="P749" s="35" t="n"/>
      <c r="Q749" s="35" t="n"/>
      <c r="R749" s="35" t="n"/>
      <c r="S749" s="35" t="n"/>
      <c r="T749" s="35" t="n"/>
      <c r="U749" s="35" t="n"/>
      <c r="V749" s="35" t="n"/>
      <c r="W749" s="35" t="n"/>
      <c r="X749" s="35" t="n"/>
      <c r="Y749" s="35" t="n"/>
      <c r="Z749" s="35" t="n"/>
      <c r="AA749" s="35" t="n"/>
      <c r="AB749" s="35" t="n"/>
      <c r="AC749" s="35" t="n"/>
      <c r="AD749" s="35" t="n"/>
      <c r="AE749" s="35" t="n"/>
      <c r="AF749" s="35" t="n"/>
      <c r="AG749" s="36" t="n"/>
    </row>
    <row r="750" ht="15.75" customHeight="1" s="34">
      <c r="A750" s="17" t="n"/>
      <c r="B750" s="18" t="n"/>
      <c r="C750" s="35" t="n"/>
      <c r="D750" s="35" t="n"/>
      <c r="E750" s="35" t="n"/>
      <c r="F750" s="35" t="n"/>
      <c r="G750" s="35" t="n"/>
      <c r="H750" s="35" t="n"/>
      <c r="I750" s="35" t="n"/>
      <c r="J750" s="35" t="n"/>
      <c r="K750" s="35" t="n"/>
      <c r="L750" s="35" t="n"/>
      <c r="M750" s="35" t="n"/>
      <c r="N750" s="35" t="n"/>
      <c r="O750" s="35" t="n"/>
      <c r="P750" s="35" t="n"/>
      <c r="Q750" s="35" t="n"/>
      <c r="R750" s="35" t="n"/>
      <c r="S750" s="35" t="n"/>
      <c r="T750" s="35" t="n"/>
      <c r="U750" s="35" t="n"/>
      <c r="V750" s="35" t="n"/>
      <c r="W750" s="35" t="n"/>
      <c r="X750" s="35" t="n"/>
      <c r="Y750" s="35" t="n"/>
      <c r="Z750" s="35" t="n"/>
      <c r="AA750" s="35" t="n"/>
      <c r="AB750" s="35" t="n"/>
      <c r="AC750" s="35" t="n"/>
      <c r="AD750" s="35" t="n"/>
      <c r="AE750" s="35" t="n"/>
      <c r="AF750" s="35" t="n"/>
      <c r="AG750" s="36" t="n"/>
    </row>
    <row r="751" ht="15.75" customHeight="1" s="34">
      <c r="A751" s="17" t="n"/>
      <c r="B751" s="18" t="n"/>
      <c r="C751" s="35" t="n"/>
      <c r="D751" s="35" t="n"/>
      <c r="E751" s="35" t="n"/>
      <c r="F751" s="35" t="n"/>
      <c r="G751" s="35" t="n"/>
      <c r="H751" s="35" t="n"/>
      <c r="I751" s="35" t="n"/>
      <c r="J751" s="35" t="n"/>
      <c r="K751" s="35" t="n"/>
      <c r="L751" s="35" t="n"/>
      <c r="M751" s="35" t="n"/>
      <c r="N751" s="35" t="n"/>
      <c r="O751" s="35" t="n"/>
      <c r="P751" s="35" t="n"/>
      <c r="Q751" s="35" t="n"/>
      <c r="R751" s="35" t="n"/>
      <c r="S751" s="35" t="n"/>
      <c r="T751" s="35" t="n"/>
      <c r="U751" s="35" t="n"/>
      <c r="V751" s="35" t="n"/>
      <c r="W751" s="35" t="n"/>
      <c r="X751" s="35" t="n"/>
      <c r="Y751" s="35" t="n"/>
      <c r="Z751" s="35" t="n"/>
      <c r="AA751" s="35" t="n"/>
      <c r="AB751" s="35" t="n"/>
      <c r="AC751" s="35" t="n"/>
      <c r="AD751" s="35" t="n"/>
      <c r="AE751" s="35" t="n"/>
      <c r="AF751" s="35" t="n"/>
      <c r="AG751" s="36" t="n"/>
    </row>
    <row r="752" ht="15.75" customHeight="1" s="34">
      <c r="A752" s="17" t="n"/>
      <c r="B752" s="18" t="n"/>
      <c r="C752" s="35" t="n"/>
      <c r="D752" s="35" t="n"/>
      <c r="E752" s="35" t="n"/>
      <c r="F752" s="35" t="n"/>
      <c r="G752" s="35" t="n"/>
      <c r="H752" s="35" t="n"/>
      <c r="I752" s="35" t="n"/>
      <c r="J752" s="35" t="n"/>
      <c r="K752" s="35" t="n"/>
      <c r="L752" s="35" t="n"/>
      <c r="M752" s="35" t="n"/>
      <c r="N752" s="35" t="n"/>
      <c r="O752" s="35" t="n"/>
      <c r="P752" s="35" t="n"/>
      <c r="Q752" s="35" t="n"/>
      <c r="R752" s="35" t="n"/>
      <c r="S752" s="35" t="n"/>
      <c r="T752" s="35" t="n"/>
      <c r="U752" s="35" t="n"/>
      <c r="V752" s="35" t="n"/>
      <c r="W752" s="35" t="n"/>
      <c r="X752" s="35" t="n"/>
      <c r="Y752" s="35" t="n"/>
      <c r="Z752" s="35" t="n"/>
      <c r="AA752" s="35" t="n"/>
      <c r="AB752" s="35" t="n"/>
      <c r="AC752" s="35" t="n"/>
      <c r="AD752" s="35" t="n"/>
      <c r="AE752" s="35" t="n"/>
      <c r="AF752" s="35" t="n"/>
      <c r="AG752" s="36" t="n"/>
    </row>
    <row r="753" ht="15.75" customHeight="1" s="34">
      <c r="A753" s="17" t="n"/>
      <c r="B753" s="18" t="n"/>
      <c r="C753" s="35" t="n"/>
      <c r="D753" s="35" t="n"/>
      <c r="E753" s="35" t="n"/>
      <c r="F753" s="35" t="n"/>
      <c r="G753" s="35" t="n"/>
      <c r="H753" s="35" t="n"/>
      <c r="I753" s="35" t="n"/>
      <c r="J753" s="35" t="n"/>
      <c r="K753" s="35" t="n"/>
      <c r="L753" s="35" t="n"/>
      <c r="M753" s="35" t="n"/>
      <c r="N753" s="35" t="n"/>
      <c r="O753" s="35" t="n"/>
      <c r="P753" s="35" t="n"/>
      <c r="Q753" s="35" t="n"/>
      <c r="R753" s="35" t="n"/>
      <c r="S753" s="35" t="n"/>
      <c r="T753" s="35" t="n"/>
      <c r="U753" s="35" t="n"/>
      <c r="V753" s="35" t="n"/>
      <c r="W753" s="35" t="n"/>
      <c r="X753" s="35" t="n"/>
      <c r="Y753" s="35" t="n"/>
      <c r="Z753" s="35" t="n"/>
      <c r="AA753" s="35" t="n"/>
      <c r="AB753" s="35" t="n"/>
      <c r="AC753" s="35" t="n"/>
      <c r="AD753" s="35" t="n"/>
      <c r="AE753" s="35" t="n"/>
      <c r="AF753" s="35" t="n"/>
      <c r="AG753" s="36" t="n"/>
    </row>
    <row r="754" ht="15.75" customHeight="1" s="34">
      <c r="A754" s="17" t="n"/>
      <c r="B754" s="18" t="n"/>
      <c r="C754" s="35" t="n"/>
      <c r="D754" s="35" t="n"/>
      <c r="E754" s="35" t="n"/>
      <c r="F754" s="35" t="n"/>
      <c r="G754" s="35" t="n"/>
      <c r="H754" s="35" t="n"/>
      <c r="I754" s="35" t="n"/>
      <c r="J754" s="35" t="n"/>
      <c r="K754" s="35" t="n"/>
      <c r="L754" s="35" t="n"/>
      <c r="M754" s="35" t="n"/>
      <c r="N754" s="35" t="n"/>
      <c r="O754" s="35" t="n"/>
      <c r="P754" s="35" t="n"/>
      <c r="Q754" s="35" t="n"/>
      <c r="R754" s="35" t="n"/>
      <c r="S754" s="35" t="n"/>
      <c r="T754" s="35" t="n"/>
      <c r="U754" s="35" t="n"/>
      <c r="V754" s="35" t="n"/>
      <c r="W754" s="35" t="n"/>
      <c r="X754" s="35" t="n"/>
      <c r="Y754" s="35" t="n"/>
      <c r="Z754" s="35" t="n"/>
      <c r="AA754" s="35" t="n"/>
      <c r="AB754" s="35" t="n"/>
      <c r="AC754" s="35" t="n"/>
      <c r="AD754" s="35" t="n"/>
      <c r="AE754" s="35" t="n"/>
      <c r="AF754" s="35" t="n"/>
      <c r="AG754" s="36" t="n"/>
    </row>
    <row r="755" ht="15.75" customHeight="1" s="34">
      <c r="A755" s="17" t="n"/>
      <c r="B755" s="18" t="n"/>
      <c r="C755" s="35" t="n"/>
      <c r="D755" s="35" t="n"/>
      <c r="E755" s="35" t="n"/>
      <c r="F755" s="35" t="n"/>
      <c r="G755" s="35" t="n"/>
      <c r="H755" s="35" t="n"/>
      <c r="I755" s="35" t="n"/>
      <c r="J755" s="35" t="n"/>
      <c r="K755" s="35" t="n"/>
      <c r="L755" s="35" t="n"/>
      <c r="M755" s="35" t="n"/>
      <c r="N755" s="35" t="n"/>
      <c r="O755" s="35" t="n"/>
      <c r="P755" s="35" t="n"/>
      <c r="Q755" s="35" t="n"/>
      <c r="R755" s="35" t="n"/>
      <c r="S755" s="35" t="n"/>
      <c r="T755" s="35" t="n"/>
      <c r="U755" s="35" t="n"/>
      <c r="V755" s="35" t="n"/>
      <c r="W755" s="35" t="n"/>
      <c r="X755" s="35" t="n"/>
      <c r="Y755" s="35" t="n"/>
      <c r="Z755" s="35" t="n"/>
      <c r="AA755" s="35" t="n"/>
      <c r="AB755" s="35" t="n"/>
      <c r="AC755" s="35" t="n"/>
      <c r="AD755" s="35" t="n"/>
      <c r="AE755" s="35" t="n"/>
      <c r="AF755" s="35" t="n"/>
      <c r="AG755" s="36" t="n"/>
    </row>
    <row r="756" ht="15.75" customHeight="1" s="34">
      <c r="A756" s="17" t="n"/>
      <c r="B756" s="18" t="n"/>
      <c r="C756" s="35" t="n"/>
      <c r="D756" s="35" t="n"/>
      <c r="E756" s="35" t="n"/>
      <c r="F756" s="35" t="n"/>
      <c r="G756" s="35" t="n"/>
      <c r="H756" s="35" t="n"/>
      <c r="I756" s="35" t="n"/>
      <c r="J756" s="35" t="n"/>
      <c r="K756" s="35" t="n"/>
      <c r="L756" s="35" t="n"/>
      <c r="M756" s="35" t="n"/>
      <c r="N756" s="35" t="n"/>
      <c r="O756" s="35" t="n"/>
      <c r="P756" s="35" t="n"/>
      <c r="Q756" s="35" t="n"/>
      <c r="R756" s="35" t="n"/>
      <c r="S756" s="35" t="n"/>
      <c r="T756" s="35" t="n"/>
      <c r="U756" s="35" t="n"/>
      <c r="V756" s="35" t="n"/>
      <c r="W756" s="35" t="n"/>
      <c r="X756" s="35" t="n"/>
      <c r="Y756" s="35" t="n"/>
      <c r="Z756" s="35" t="n"/>
      <c r="AA756" s="35" t="n"/>
      <c r="AB756" s="35" t="n"/>
      <c r="AC756" s="35" t="n"/>
      <c r="AD756" s="35" t="n"/>
      <c r="AE756" s="35" t="n"/>
      <c r="AF756" s="35" t="n"/>
      <c r="AG756" s="36" t="n"/>
    </row>
    <row r="757" ht="15.75" customHeight="1" s="34">
      <c r="A757" s="17" t="n"/>
      <c r="B757" s="18" t="n"/>
      <c r="C757" s="35" t="n"/>
      <c r="D757" s="35" t="n"/>
      <c r="E757" s="35" t="n"/>
      <c r="F757" s="35" t="n"/>
      <c r="G757" s="35" t="n"/>
      <c r="H757" s="35" t="n"/>
      <c r="I757" s="35" t="n"/>
      <c r="J757" s="35" t="n"/>
      <c r="K757" s="35" t="n"/>
      <c r="L757" s="35" t="n"/>
      <c r="M757" s="35" t="n"/>
      <c r="N757" s="35" t="n"/>
      <c r="O757" s="35" t="n"/>
      <c r="P757" s="35" t="n"/>
      <c r="Q757" s="35" t="n"/>
      <c r="R757" s="35" t="n"/>
      <c r="S757" s="35" t="n"/>
      <c r="T757" s="35" t="n"/>
      <c r="U757" s="35" t="n"/>
      <c r="V757" s="35" t="n"/>
      <c r="W757" s="35" t="n"/>
      <c r="X757" s="35" t="n"/>
      <c r="Y757" s="35" t="n"/>
      <c r="Z757" s="35" t="n"/>
      <c r="AA757" s="35" t="n"/>
      <c r="AB757" s="35" t="n"/>
      <c r="AC757" s="35" t="n"/>
      <c r="AD757" s="35" t="n"/>
      <c r="AE757" s="35" t="n"/>
      <c r="AF757" s="35" t="n"/>
      <c r="AG757" s="36" t="n"/>
    </row>
    <row r="758" ht="15.75" customHeight="1" s="34">
      <c r="A758" s="17" t="n"/>
      <c r="B758" s="18" t="n"/>
      <c r="C758" s="35" t="n"/>
      <c r="D758" s="35" t="n"/>
      <c r="E758" s="35" t="n"/>
      <c r="F758" s="35" t="n"/>
      <c r="G758" s="35" t="n"/>
      <c r="H758" s="35" t="n"/>
      <c r="I758" s="35" t="n"/>
      <c r="J758" s="35" t="n"/>
      <c r="K758" s="35" t="n"/>
      <c r="L758" s="35" t="n"/>
      <c r="M758" s="35" t="n"/>
      <c r="N758" s="35" t="n"/>
      <c r="O758" s="35" t="n"/>
      <c r="P758" s="35" t="n"/>
      <c r="Q758" s="35" t="n"/>
      <c r="R758" s="35" t="n"/>
      <c r="S758" s="35" t="n"/>
      <c r="T758" s="35" t="n"/>
      <c r="U758" s="35" t="n"/>
      <c r="V758" s="35" t="n"/>
      <c r="W758" s="35" t="n"/>
      <c r="X758" s="35" t="n"/>
      <c r="Y758" s="35" t="n"/>
      <c r="Z758" s="35" t="n"/>
      <c r="AA758" s="35" t="n"/>
      <c r="AB758" s="35" t="n"/>
      <c r="AC758" s="35" t="n"/>
      <c r="AD758" s="35" t="n"/>
      <c r="AE758" s="35" t="n"/>
      <c r="AF758" s="35" t="n"/>
      <c r="AG758" s="36" t="n"/>
    </row>
    <row r="759" ht="15.75" customHeight="1" s="34">
      <c r="A759" s="17" t="n"/>
      <c r="B759" s="18" t="n"/>
      <c r="C759" s="35" t="n"/>
      <c r="D759" s="35" t="n"/>
      <c r="E759" s="35" t="n"/>
      <c r="F759" s="35" t="n"/>
      <c r="G759" s="35" t="n"/>
      <c r="H759" s="35" t="n"/>
      <c r="I759" s="35" t="n"/>
      <c r="J759" s="35" t="n"/>
      <c r="K759" s="35" t="n"/>
      <c r="L759" s="35" t="n"/>
      <c r="M759" s="35" t="n"/>
      <c r="N759" s="35" t="n"/>
      <c r="O759" s="35" t="n"/>
      <c r="P759" s="35" t="n"/>
      <c r="Q759" s="35" t="n"/>
      <c r="R759" s="35" t="n"/>
      <c r="S759" s="35" t="n"/>
      <c r="T759" s="35" t="n"/>
      <c r="U759" s="35" t="n"/>
      <c r="V759" s="35" t="n"/>
      <c r="W759" s="35" t="n"/>
      <c r="X759" s="35" t="n"/>
      <c r="Y759" s="35" t="n"/>
      <c r="Z759" s="35" t="n"/>
      <c r="AA759" s="35" t="n"/>
      <c r="AB759" s="35" t="n"/>
      <c r="AC759" s="35" t="n"/>
      <c r="AD759" s="35" t="n"/>
      <c r="AE759" s="35" t="n"/>
      <c r="AF759" s="35" t="n"/>
      <c r="AG759" s="36" t="n"/>
    </row>
    <row r="760" ht="15.75" customHeight="1" s="34">
      <c r="A760" s="17" t="n"/>
      <c r="B760" s="18" t="n"/>
      <c r="C760" s="35" t="n"/>
      <c r="D760" s="35" t="n"/>
      <c r="E760" s="35" t="n"/>
      <c r="F760" s="35" t="n"/>
      <c r="G760" s="35" t="n"/>
      <c r="H760" s="35" t="n"/>
      <c r="I760" s="35" t="n"/>
      <c r="J760" s="35" t="n"/>
      <c r="K760" s="35" t="n"/>
      <c r="L760" s="35" t="n"/>
      <c r="M760" s="35" t="n"/>
      <c r="N760" s="35" t="n"/>
      <c r="O760" s="35" t="n"/>
      <c r="P760" s="35" t="n"/>
      <c r="Q760" s="35" t="n"/>
      <c r="R760" s="35" t="n"/>
      <c r="S760" s="35" t="n"/>
      <c r="T760" s="35" t="n"/>
      <c r="U760" s="35" t="n"/>
      <c r="V760" s="35" t="n"/>
      <c r="W760" s="35" t="n"/>
      <c r="X760" s="35" t="n"/>
      <c r="Y760" s="35" t="n"/>
      <c r="Z760" s="35" t="n"/>
      <c r="AA760" s="35" t="n"/>
      <c r="AB760" s="35" t="n"/>
      <c r="AC760" s="35" t="n"/>
      <c r="AD760" s="35" t="n"/>
      <c r="AE760" s="35" t="n"/>
      <c r="AF760" s="35" t="n"/>
      <c r="AG760" s="36" t="n"/>
    </row>
    <row r="761" ht="15.75" customHeight="1" s="34">
      <c r="A761" s="17" t="n"/>
      <c r="B761" s="18" t="n"/>
      <c r="C761" s="35" t="n"/>
      <c r="D761" s="35" t="n"/>
      <c r="E761" s="35" t="n"/>
      <c r="F761" s="35" t="n"/>
      <c r="G761" s="35" t="n"/>
      <c r="H761" s="35" t="n"/>
      <c r="I761" s="35" t="n"/>
      <c r="J761" s="35" t="n"/>
      <c r="K761" s="35" t="n"/>
      <c r="L761" s="35" t="n"/>
      <c r="M761" s="35" t="n"/>
      <c r="N761" s="35" t="n"/>
      <c r="O761" s="35" t="n"/>
      <c r="P761" s="35" t="n"/>
      <c r="Q761" s="35" t="n"/>
      <c r="R761" s="35" t="n"/>
      <c r="S761" s="35" t="n"/>
      <c r="T761" s="35" t="n"/>
      <c r="U761" s="35" t="n"/>
      <c r="V761" s="35" t="n"/>
      <c r="W761" s="35" t="n"/>
      <c r="X761" s="35" t="n"/>
      <c r="Y761" s="35" t="n"/>
      <c r="Z761" s="35" t="n"/>
      <c r="AA761" s="35" t="n"/>
      <c r="AB761" s="35" t="n"/>
      <c r="AC761" s="35" t="n"/>
      <c r="AD761" s="35" t="n"/>
      <c r="AE761" s="35" t="n"/>
      <c r="AF761" s="35" t="n"/>
      <c r="AG761" s="36" t="n"/>
    </row>
    <row r="762" ht="15.75" customHeight="1" s="34">
      <c r="A762" s="17" t="n"/>
      <c r="B762" s="18" t="n"/>
      <c r="C762" s="35" t="n"/>
      <c r="D762" s="35" t="n"/>
      <c r="E762" s="35" t="n"/>
      <c r="F762" s="35" t="n"/>
      <c r="G762" s="35" t="n"/>
      <c r="H762" s="35" t="n"/>
      <c r="I762" s="35" t="n"/>
      <c r="J762" s="35" t="n"/>
      <c r="K762" s="35" t="n"/>
      <c r="L762" s="35" t="n"/>
      <c r="M762" s="35" t="n"/>
      <c r="N762" s="35" t="n"/>
      <c r="O762" s="35" t="n"/>
      <c r="P762" s="35" t="n"/>
      <c r="Q762" s="35" t="n"/>
      <c r="R762" s="35" t="n"/>
      <c r="S762" s="35" t="n"/>
      <c r="T762" s="35" t="n"/>
      <c r="U762" s="35" t="n"/>
      <c r="V762" s="35" t="n"/>
      <c r="W762" s="35" t="n"/>
      <c r="X762" s="35" t="n"/>
      <c r="Y762" s="35" t="n"/>
      <c r="Z762" s="35" t="n"/>
      <c r="AA762" s="35" t="n"/>
      <c r="AB762" s="35" t="n"/>
      <c r="AC762" s="35" t="n"/>
      <c r="AD762" s="35" t="n"/>
      <c r="AE762" s="35" t="n"/>
      <c r="AF762" s="35" t="n"/>
      <c r="AG762" s="36" t="n"/>
    </row>
    <row r="763" ht="15.75" customHeight="1" s="34">
      <c r="A763" s="17" t="n"/>
      <c r="B763" s="18" t="n"/>
      <c r="C763" s="35" t="n"/>
      <c r="D763" s="35" t="n"/>
      <c r="E763" s="35" t="n"/>
      <c r="F763" s="35" t="n"/>
      <c r="G763" s="35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5" t="n"/>
      <c r="W763" s="35" t="n"/>
      <c r="X763" s="35" t="n"/>
      <c r="Y763" s="35" t="n"/>
      <c r="Z763" s="35" t="n"/>
      <c r="AA763" s="35" t="n"/>
      <c r="AB763" s="35" t="n"/>
      <c r="AC763" s="35" t="n"/>
      <c r="AD763" s="35" t="n"/>
      <c r="AE763" s="35" t="n"/>
      <c r="AF763" s="35" t="n"/>
      <c r="AG763" s="36" t="n"/>
    </row>
    <row r="764" ht="15.75" customHeight="1" s="34">
      <c r="A764" s="17" t="n"/>
      <c r="B764" s="18" t="n"/>
      <c r="C764" s="35" t="n"/>
      <c r="D764" s="35" t="n"/>
      <c r="E764" s="35" t="n"/>
      <c r="F764" s="35" t="n"/>
      <c r="G764" s="35" t="n"/>
      <c r="H764" s="35" t="n"/>
      <c r="I764" s="35" t="n"/>
      <c r="J764" s="35" t="n"/>
      <c r="K764" s="35" t="n"/>
      <c r="L764" s="35" t="n"/>
      <c r="M764" s="35" t="n"/>
      <c r="N764" s="35" t="n"/>
      <c r="O764" s="35" t="n"/>
      <c r="P764" s="35" t="n"/>
      <c r="Q764" s="35" t="n"/>
      <c r="R764" s="35" t="n"/>
      <c r="S764" s="35" t="n"/>
      <c r="T764" s="35" t="n"/>
      <c r="U764" s="35" t="n"/>
      <c r="V764" s="35" t="n"/>
      <c r="W764" s="35" t="n"/>
      <c r="X764" s="35" t="n"/>
      <c r="Y764" s="35" t="n"/>
      <c r="Z764" s="35" t="n"/>
      <c r="AA764" s="35" t="n"/>
      <c r="AB764" s="35" t="n"/>
      <c r="AC764" s="35" t="n"/>
      <c r="AD764" s="35" t="n"/>
      <c r="AE764" s="35" t="n"/>
      <c r="AF764" s="35" t="n"/>
      <c r="AG764" s="36" t="n"/>
    </row>
    <row r="765" ht="15.75" customHeight="1" s="34">
      <c r="A765" s="17" t="n"/>
      <c r="B765" s="18" t="n"/>
      <c r="C765" s="35" t="n"/>
      <c r="D765" s="35" t="n"/>
      <c r="E765" s="35" t="n"/>
      <c r="F765" s="35" t="n"/>
      <c r="G765" s="35" t="n"/>
      <c r="H765" s="35" t="n"/>
      <c r="I765" s="35" t="n"/>
      <c r="J765" s="35" t="n"/>
      <c r="K765" s="35" t="n"/>
      <c r="L765" s="35" t="n"/>
      <c r="M765" s="35" t="n"/>
      <c r="N765" s="35" t="n"/>
      <c r="O765" s="35" t="n"/>
      <c r="P765" s="35" t="n"/>
      <c r="Q765" s="35" t="n"/>
      <c r="R765" s="35" t="n"/>
      <c r="S765" s="35" t="n"/>
      <c r="T765" s="35" t="n"/>
      <c r="U765" s="35" t="n"/>
      <c r="V765" s="35" t="n"/>
      <c r="W765" s="35" t="n"/>
      <c r="X765" s="35" t="n"/>
      <c r="Y765" s="35" t="n"/>
      <c r="Z765" s="35" t="n"/>
      <c r="AA765" s="35" t="n"/>
      <c r="AB765" s="35" t="n"/>
      <c r="AC765" s="35" t="n"/>
      <c r="AD765" s="35" t="n"/>
      <c r="AE765" s="35" t="n"/>
      <c r="AF765" s="35" t="n"/>
      <c r="AG765" s="36" t="n"/>
    </row>
    <row r="766" ht="15.75" customHeight="1" s="34">
      <c r="A766" s="17" t="n"/>
      <c r="B766" s="18" t="n"/>
      <c r="C766" s="35" t="n"/>
      <c r="D766" s="35" t="n"/>
      <c r="E766" s="35" t="n"/>
      <c r="F766" s="35" t="n"/>
      <c r="G766" s="35" t="n"/>
      <c r="H766" s="35" t="n"/>
      <c r="I766" s="35" t="n"/>
      <c r="J766" s="35" t="n"/>
      <c r="K766" s="35" t="n"/>
      <c r="L766" s="35" t="n"/>
      <c r="M766" s="35" t="n"/>
      <c r="N766" s="35" t="n"/>
      <c r="O766" s="35" t="n"/>
      <c r="P766" s="35" t="n"/>
      <c r="Q766" s="35" t="n"/>
      <c r="R766" s="35" t="n"/>
      <c r="S766" s="35" t="n"/>
      <c r="T766" s="35" t="n"/>
      <c r="U766" s="35" t="n"/>
      <c r="V766" s="35" t="n"/>
      <c r="W766" s="35" t="n"/>
      <c r="X766" s="35" t="n"/>
      <c r="Y766" s="35" t="n"/>
      <c r="Z766" s="35" t="n"/>
      <c r="AA766" s="35" t="n"/>
      <c r="AB766" s="35" t="n"/>
      <c r="AC766" s="35" t="n"/>
      <c r="AD766" s="35" t="n"/>
      <c r="AE766" s="35" t="n"/>
      <c r="AF766" s="35" t="n"/>
      <c r="AG766" s="36" t="n"/>
    </row>
    <row r="767" ht="15.75" customHeight="1" s="34">
      <c r="A767" s="27" t="n"/>
      <c r="B767" s="28" t="n"/>
      <c r="C767" s="40" t="n"/>
      <c r="D767" s="40" t="n"/>
      <c r="E767" s="40" t="n"/>
      <c r="F767" s="40" t="n"/>
      <c r="G767" s="40" t="n"/>
      <c r="H767" s="40" t="n"/>
      <c r="I767" s="40" t="n"/>
      <c r="J767" s="40" t="n"/>
      <c r="K767" s="40" t="n"/>
      <c r="L767" s="40" t="n"/>
      <c r="M767" s="40" t="n"/>
      <c r="N767" s="40" t="n"/>
      <c r="O767" s="40" t="n"/>
      <c r="P767" s="40" t="n"/>
      <c r="Q767" s="40" t="n"/>
      <c r="R767" s="40" t="n"/>
      <c r="S767" s="40" t="n"/>
      <c r="T767" s="40" t="n"/>
      <c r="U767" s="40" t="n"/>
      <c r="V767" s="40" t="n"/>
      <c r="W767" s="40" t="n"/>
      <c r="X767" s="40" t="n"/>
      <c r="Y767" s="40" t="n"/>
      <c r="Z767" s="40" t="n"/>
      <c r="AA767" s="40" t="n"/>
      <c r="AB767" s="40" t="n"/>
      <c r="AC767" s="40" t="n"/>
      <c r="AD767" s="40" t="n"/>
      <c r="AE767" s="41" t="n"/>
      <c r="AF767" s="41" t="n"/>
      <c r="AG767" s="42" t="n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34" min="1" max="1"/>
    <col width="20.13" customWidth="1" style="34" min="2" max="2"/>
    <col width="7.75" customWidth="1" style="34" min="3" max="26"/>
  </cols>
  <sheetData>
    <row r="1">
      <c r="B1" s="32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33" t="n">
        <v>0.0004299716857791794</v>
      </c>
    </row>
    <row r="12">
      <c r="A12" s="2" t="inlineStr">
        <is>
          <t>N2O</t>
        </is>
      </c>
      <c r="B12" s="33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34"/>
    <row r="22" ht="15.75" customHeight="1" s="34"/>
    <row r="23" ht="15.75" customHeight="1" s="34"/>
    <row r="24" ht="15.75" customHeight="1" s="34"/>
    <row r="25" ht="15.75" customHeight="1" s="34"/>
    <row r="26" ht="15.75" customHeight="1" s="34"/>
    <row r="27" ht="15.75" customHeight="1" s="34"/>
    <row r="28" ht="15.75" customHeight="1" s="34"/>
    <row r="29" ht="15.75" customHeight="1" s="34"/>
    <row r="30" ht="15.75" customHeight="1" s="34">
      <c r="D30" s="2" t="inlineStr">
        <is>
          <t xml:space="preserve"> </t>
        </is>
      </c>
    </row>
    <row r="31" ht="15.75" customHeight="1" s="34"/>
    <row r="32" ht="15.75" customHeight="1" s="34"/>
    <row r="33" ht="15.75" customHeight="1" s="34"/>
    <row r="34" ht="15.75" customHeight="1" s="34"/>
    <row r="35" ht="15.75" customHeight="1" s="34"/>
    <row r="36" ht="15.75" customHeight="1" s="34"/>
    <row r="37" ht="15.75" customHeight="1" s="34"/>
    <row r="38" ht="15.75" customHeight="1" s="34"/>
    <row r="39" ht="15.75" customHeight="1" s="34"/>
    <row r="40" ht="15.75" customHeight="1" s="34"/>
    <row r="41" ht="15.75" customHeight="1" s="34"/>
    <row r="42" ht="15.75" customHeight="1" s="34"/>
    <row r="43" ht="15.75" customHeight="1" s="34"/>
    <row r="44" ht="15.75" customHeight="1" s="34"/>
    <row r="45" ht="15.75" customHeight="1" s="34"/>
    <row r="46" ht="15.75" customHeight="1" s="34"/>
    <row r="47" ht="15.75" customHeight="1" s="34"/>
    <row r="48" ht="15.75" customHeight="1" s="34"/>
    <row r="49" ht="15.75" customHeight="1" s="34"/>
    <row r="50" ht="15.75" customHeight="1" s="34"/>
    <row r="51" ht="15.75" customHeight="1" s="34"/>
    <row r="52" ht="15.75" customHeight="1" s="34"/>
    <row r="53" ht="15.75" customHeight="1" s="34"/>
    <row r="54" ht="15.75" customHeight="1" s="34"/>
    <row r="55" ht="15.75" customHeight="1" s="34"/>
    <row r="56" ht="15.75" customHeight="1" s="34"/>
    <row r="57" ht="15.75" customHeight="1" s="34"/>
    <row r="58" ht="15.75" customHeight="1" s="34"/>
    <row r="59" ht="15.75" customHeight="1" s="34"/>
    <row r="60" ht="15.75" customHeight="1" s="34"/>
    <row r="61" ht="15.75" customHeight="1" s="34"/>
    <row r="62" ht="15.75" customHeight="1" s="34"/>
    <row r="63" ht="15.75" customHeight="1" s="34"/>
    <row r="64" ht="15.75" customHeight="1" s="34"/>
    <row r="65" ht="15.75" customHeight="1" s="34"/>
    <row r="66" ht="15.75" customHeight="1" s="34"/>
    <row r="67" ht="15.75" customHeight="1" s="34"/>
    <row r="68" ht="15.75" customHeight="1" s="34"/>
    <row r="69" ht="15.75" customHeight="1" s="34"/>
    <row r="70" ht="15.75" customHeight="1" s="34"/>
    <row r="71" ht="15.75" customHeight="1" s="34"/>
    <row r="72" ht="15.75" customHeight="1" s="34"/>
    <row r="73" ht="15.75" customHeight="1" s="34"/>
    <row r="74" ht="15.75" customHeight="1" s="34"/>
    <row r="75" ht="15.75" customHeight="1" s="34"/>
    <row r="76" ht="15.75" customHeight="1" s="34"/>
    <row r="77" ht="15.75" customHeight="1" s="34"/>
    <row r="78" ht="15.75" customHeight="1" s="34"/>
    <row r="79" ht="15.75" customHeight="1" s="34"/>
    <row r="80" ht="15.75" customHeight="1" s="34"/>
    <row r="81" ht="15.75" customHeight="1" s="34"/>
    <row r="82" ht="15.75" customHeight="1" s="34"/>
    <row r="83" ht="15.75" customHeight="1" s="34"/>
    <row r="84" ht="15.75" customHeight="1" s="34"/>
    <row r="85" ht="15.75" customHeight="1" s="34"/>
    <row r="86" ht="15.75" customHeight="1" s="34"/>
    <row r="87" ht="15.75" customHeight="1" s="34"/>
    <row r="88" ht="15.75" customHeight="1" s="34"/>
    <row r="89" ht="15.75" customHeight="1" s="34"/>
    <row r="90" ht="15.75" customHeight="1" s="34"/>
    <row r="91" ht="15.75" customHeight="1" s="34"/>
    <row r="92" ht="15.75" customHeight="1" s="34"/>
    <row r="93" ht="15.75" customHeight="1" s="34"/>
    <row r="94" ht="15.75" customHeight="1" s="34"/>
    <row r="95" ht="15.75" customHeight="1" s="34"/>
    <row r="96" ht="15.75" customHeight="1" s="34"/>
    <row r="97" ht="15.75" customHeight="1" s="34"/>
    <row r="98" ht="15.75" customHeight="1" s="34"/>
    <row r="99" ht="15.75" customHeight="1" s="34"/>
    <row r="100" ht="15.75" customHeight="1" s="34"/>
    <row r="101" ht="15.75" customHeight="1" s="34"/>
    <row r="102" ht="15.75" customHeight="1" s="34"/>
    <row r="103" ht="15.75" customHeight="1" s="34"/>
    <row r="104" ht="15.75" customHeight="1" s="34"/>
    <row r="105" ht="15.75" customHeight="1" s="34"/>
    <row r="106" ht="15.75" customHeight="1" s="34"/>
    <row r="107" ht="15.75" customHeight="1" s="34"/>
    <row r="108" ht="15.75" customHeight="1" s="34"/>
    <row r="109" ht="15.75" customHeight="1" s="34"/>
    <row r="110" ht="15.75" customHeight="1" s="34"/>
    <row r="111" ht="15.75" customHeight="1" s="34"/>
    <row r="112" ht="15.75" customHeight="1" s="34"/>
    <row r="113" ht="15.75" customHeight="1" s="34"/>
    <row r="114" ht="15.75" customHeight="1" s="34"/>
    <row r="115" ht="15.75" customHeight="1" s="34"/>
    <row r="116" ht="15.75" customHeight="1" s="34"/>
    <row r="117" ht="15.75" customHeight="1" s="34"/>
    <row r="118" ht="15.75" customHeight="1" s="34"/>
    <row r="119" ht="15.75" customHeight="1" s="34"/>
    <row r="120" ht="15.75" customHeight="1" s="34"/>
    <row r="121" ht="15.75" customHeight="1" s="34"/>
    <row r="122" ht="15.75" customHeight="1" s="34"/>
    <row r="123" ht="15.75" customHeight="1" s="34"/>
    <row r="124" ht="15.75" customHeight="1" s="34"/>
    <row r="125" ht="15.75" customHeight="1" s="34"/>
    <row r="126" ht="15.75" customHeight="1" s="34"/>
    <row r="127" ht="15.75" customHeight="1" s="34"/>
    <row r="128" ht="15.75" customHeight="1" s="34"/>
    <row r="129" ht="15.75" customHeight="1" s="34"/>
    <row r="130" ht="15.75" customHeight="1" s="34"/>
    <row r="131" ht="15.75" customHeight="1" s="34"/>
    <row r="132" ht="15.75" customHeight="1" s="34"/>
    <row r="133" ht="15.75" customHeight="1" s="34"/>
    <row r="134" ht="15.75" customHeight="1" s="34"/>
    <row r="135" ht="15.75" customHeight="1" s="34"/>
    <row r="136" ht="15.75" customHeight="1" s="34"/>
    <row r="137" ht="15.75" customHeight="1" s="34"/>
    <row r="138" ht="15.75" customHeight="1" s="34"/>
    <row r="139" ht="15.75" customHeight="1" s="34"/>
    <row r="140" ht="15.75" customHeight="1" s="34"/>
    <row r="141" ht="15.75" customHeight="1" s="34"/>
    <row r="142" ht="15.75" customHeight="1" s="34"/>
    <row r="143" ht="15.75" customHeight="1" s="34"/>
    <row r="144" ht="15.75" customHeight="1" s="34"/>
    <row r="145" ht="15.75" customHeight="1" s="34"/>
    <row r="146" ht="15.75" customHeight="1" s="34"/>
    <row r="147" ht="15.75" customHeight="1" s="34"/>
    <row r="148" ht="15.75" customHeight="1" s="34"/>
    <row r="149" ht="15.75" customHeight="1" s="34"/>
    <row r="150" ht="15.75" customHeight="1" s="34"/>
    <row r="151" ht="15.75" customHeight="1" s="34"/>
    <row r="152" ht="15.75" customHeight="1" s="34"/>
    <row r="153" ht="15.75" customHeight="1" s="34"/>
    <row r="154" ht="15.75" customHeight="1" s="34"/>
    <row r="155" ht="15.75" customHeight="1" s="34"/>
    <row r="156" ht="15.75" customHeight="1" s="34"/>
    <row r="157" ht="15.75" customHeight="1" s="34"/>
    <row r="158" ht="15.75" customHeight="1" s="34"/>
    <row r="159" ht="15.75" customHeight="1" s="34"/>
    <row r="160" ht="15.75" customHeight="1" s="34"/>
    <row r="161" ht="15.75" customHeight="1" s="34"/>
    <row r="162" ht="15.75" customHeight="1" s="34"/>
    <row r="163" ht="15.75" customHeight="1" s="34"/>
    <row r="164" ht="15.75" customHeight="1" s="34"/>
    <row r="165" ht="15.75" customHeight="1" s="34"/>
    <row r="166" ht="15.75" customHeight="1" s="34"/>
    <row r="167" ht="15.75" customHeight="1" s="34"/>
    <row r="168" ht="15.75" customHeight="1" s="34"/>
    <row r="169" ht="15.75" customHeight="1" s="34"/>
    <row r="170" ht="15.75" customHeight="1" s="34"/>
    <row r="171" ht="15.75" customHeight="1" s="34"/>
    <row r="172" ht="15.75" customHeight="1" s="34"/>
    <row r="173" ht="15.75" customHeight="1" s="34"/>
    <row r="174" ht="15.75" customHeight="1" s="34"/>
    <row r="175" ht="15.75" customHeight="1" s="34"/>
    <row r="176" ht="15.75" customHeight="1" s="34"/>
    <row r="177" ht="15.75" customHeight="1" s="34"/>
    <row r="178" ht="15.75" customHeight="1" s="34"/>
    <row r="179" ht="15.75" customHeight="1" s="34"/>
    <row r="180" ht="15.75" customHeight="1" s="34"/>
    <row r="181" ht="15.75" customHeight="1" s="34"/>
    <row r="182" ht="15.75" customHeight="1" s="34"/>
    <row r="183" ht="15.75" customHeight="1" s="34"/>
    <row r="184" ht="15.75" customHeight="1" s="34"/>
    <row r="185" ht="15.75" customHeight="1" s="34"/>
    <row r="186" ht="15.75" customHeight="1" s="34"/>
    <row r="187" ht="15.75" customHeight="1" s="34"/>
    <row r="188" ht="15.75" customHeight="1" s="34"/>
    <row r="189" ht="15.75" customHeight="1" s="34"/>
    <row r="190" ht="15.75" customHeight="1" s="34"/>
    <row r="191" ht="15.75" customHeight="1" s="34"/>
    <row r="192" ht="15.75" customHeight="1" s="34"/>
    <row r="193" ht="15.75" customHeight="1" s="34"/>
    <row r="194" ht="15.75" customHeight="1" s="34"/>
    <row r="195" ht="15.75" customHeight="1" s="34"/>
    <row r="196" ht="15.75" customHeight="1" s="34"/>
    <row r="197" ht="15.75" customHeight="1" s="34"/>
    <row r="198" ht="15.75" customHeight="1" s="34"/>
    <row r="199" ht="15.75" customHeight="1" s="34"/>
    <row r="200" ht="15.75" customHeight="1" s="34"/>
    <row r="201" ht="15.75" customHeight="1" s="34"/>
    <row r="202" ht="15.75" customHeight="1" s="34"/>
    <row r="203" ht="15.75" customHeight="1" s="34"/>
    <row r="204" ht="15.75" customHeight="1" s="34"/>
    <row r="205" ht="15.75" customHeight="1" s="34"/>
    <row r="206" ht="15.75" customHeight="1" s="34"/>
    <row r="207" ht="15.75" customHeight="1" s="34"/>
    <row r="208" ht="15.75" customHeight="1" s="34"/>
    <row r="209" ht="15.75" customHeight="1" s="34"/>
    <row r="210" ht="15.75" customHeight="1" s="34"/>
    <row r="211" ht="15.75" customHeight="1" s="34"/>
    <row r="212" ht="15.75" customHeight="1" s="34"/>
    <row r="213" ht="15.75" customHeight="1" s="34"/>
    <row r="214" ht="15.75" customHeight="1" s="34"/>
    <row r="215" ht="15.75" customHeight="1" s="34"/>
    <row r="216" ht="15.75" customHeight="1" s="34"/>
    <row r="217" ht="15.75" customHeight="1" s="34"/>
    <row r="218" ht="15.75" customHeight="1" s="34"/>
    <row r="219" ht="15.75" customHeight="1" s="34"/>
    <row r="220" ht="15.75" customHeight="1" s="34"/>
    <row r="221" ht="15.75" customHeight="1" s="34"/>
    <row r="222" ht="15.75" customHeight="1" s="34"/>
    <row r="223" ht="15.75" customHeight="1" s="34"/>
    <row r="224" ht="15.75" customHeight="1" s="34"/>
    <row r="225" ht="15.75" customHeight="1" s="34"/>
    <row r="226" ht="15.75" customHeight="1" s="34"/>
    <row r="227" ht="15.75" customHeight="1" s="34"/>
    <row r="228" ht="15.75" customHeight="1" s="34"/>
    <row r="229" ht="15.75" customHeight="1" s="34"/>
    <row r="230" ht="15.75" customHeight="1" s="34"/>
    <row r="231" ht="15.75" customHeight="1" s="34"/>
    <row r="232" ht="15.75" customHeight="1" s="34"/>
    <row r="233" ht="15.75" customHeight="1" s="34"/>
    <row r="234" ht="15.75" customHeight="1" s="34"/>
    <row r="235" ht="15.75" customHeight="1" s="34"/>
    <row r="236" ht="15.75" customHeight="1" s="34"/>
    <row r="237" ht="15.75" customHeight="1" s="34"/>
    <row r="238" ht="15.75" customHeight="1" s="34"/>
    <row r="239" ht="15.75" customHeight="1" s="34"/>
    <row r="240" ht="15.75" customHeight="1" s="34"/>
    <row r="241" ht="15.75" customHeight="1" s="34"/>
    <row r="242" ht="15.75" customHeight="1" s="34"/>
    <row r="243" ht="15.75" customHeight="1" s="34"/>
    <row r="244" ht="15.75" customHeight="1" s="34"/>
    <row r="245" ht="15.75" customHeight="1" s="34"/>
    <row r="246" ht="15.75" customHeight="1" s="34"/>
    <row r="247" ht="15.75" customHeight="1" s="34"/>
    <row r="248" ht="15.75" customHeight="1" s="34"/>
    <row r="249" ht="15.75" customHeight="1" s="34"/>
    <row r="250" ht="15.75" customHeight="1" s="34"/>
    <row r="251" ht="15.75" customHeight="1" s="34"/>
    <row r="252" ht="15.75" customHeight="1" s="34"/>
    <row r="253" ht="15.75" customHeight="1" s="34"/>
    <row r="254" ht="15.75" customHeight="1" s="34"/>
    <row r="255" ht="15.75" customHeight="1" s="34"/>
    <row r="256" ht="15.75" customHeight="1" s="34"/>
    <row r="257" ht="15.75" customHeight="1" s="34"/>
    <row r="258" ht="15.75" customHeight="1" s="34"/>
    <row r="259" ht="15.75" customHeight="1" s="34"/>
    <row r="260" ht="15.75" customHeight="1" s="34"/>
    <row r="261" ht="15.75" customHeight="1" s="34"/>
    <row r="262" ht="15.75" customHeight="1" s="34"/>
    <row r="263" ht="15.75" customHeight="1" s="34"/>
    <row r="264" ht="15.75" customHeight="1" s="34"/>
    <row r="265" ht="15.75" customHeight="1" s="34"/>
    <row r="266" ht="15.75" customHeight="1" s="34"/>
    <row r="267" ht="15.75" customHeight="1" s="34"/>
    <row r="268" ht="15.75" customHeight="1" s="34"/>
    <row r="269" ht="15.75" customHeight="1" s="34"/>
    <row r="270" ht="15.75" customHeight="1" s="34"/>
    <row r="271" ht="15.75" customHeight="1" s="34"/>
    <row r="272" ht="15.75" customHeight="1" s="34"/>
    <row r="273" ht="15.75" customHeight="1" s="34"/>
    <row r="274" ht="15.75" customHeight="1" s="34"/>
    <row r="275" ht="15.75" customHeight="1" s="34"/>
    <row r="276" ht="15.75" customHeight="1" s="34"/>
    <row r="277" ht="15.75" customHeight="1" s="34"/>
    <row r="278" ht="15.75" customHeight="1" s="34"/>
    <row r="279" ht="15.75" customHeight="1" s="34"/>
    <row r="280" ht="15.75" customHeight="1" s="34"/>
    <row r="281" ht="15.75" customHeight="1" s="34"/>
    <row r="282" ht="15.75" customHeight="1" s="34"/>
    <row r="283" ht="15.75" customHeight="1" s="34"/>
    <row r="284" ht="15.75" customHeight="1" s="34"/>
    <row r="285" ht="15.75" customHeight="1" s="34"/>
    <row r="286" ht="15.75" customHeight="1" s="34"/>
    <row r="287" ht="15.75" customHeight="1" s="34"/>
    <row r="288" ht="15.75" customHeight="1" s="34"/>
    <row r="289" ht="15.75" customHeight="1" s="34"/>
    <row r="290" ht="15.75" customHeight="1" s="34"/>
    <row r="291" ht="15.75" customHeight="1" s="34"/>
    <row r="292" ht="15.75" customHeight="1" s="34"/>
    <row r="293" ht="15.75" customHeight="1" s="34"/>
    <row r="294" ht="15.75" customHeight="1" s="34"/>
    <row r="295" ht="15.75" customHeight="1" s="34"/>
    <row r="296" ht="15.75" customHeight="1" s="34"/>
    <row r="297" ht="15.75" customHeight="1" s="34"/>
    <row r="298" ht="15.75" customHeight="1" s="34"/>
    <row r="299" ht="15.75" customHeight="1" s="34"/>
    <row r="300" ht="15.75" customHeight="1" s="34"/>
    <row r="301" ht="15.75" customHeight="1" s="34"/>
    <row r="302" ht="15.75" customHeight="1" s="34"/>
    <row r="303" ht="15.75" customHeight="1" s="34"/>
    <row r="304" ht="15.75" customHeight="1" s="34"/>
    <row r="305" ht="15.75" customHeight="1" s="34"/>
    <row r="306" ht="15.75" customHeight="1" s="34"/>
    <row r="307" ht="15.75" customHeight="1" s="34"/>
    <row r="308" ht="15.75" customHeight="1" s="34"/>
    <row r="309" ht="15.75" customHeight="1" s="34"/>
    <row r="310" ht="15.75" customHeight="1" s="34"/>
    <row r="311" ht="15.75" customHeight="1" s="34"/>
    <row r="312" ht="15.75" customHeight="1" s="34"/>
    <row r="313" ht="15.75" customHeight="1" s="34"/>
    <row r="314" ht="15.75" customHeight="1" s="34"/>
    <row r="315" ht="15.75" customHeight="1" s="34"/>
    <row r="316" ht="15.75" customHeight="1" s="34"/>
    <row r="317" ht="15.75" customHeight="1" s="34"/>
    <row r="318" ht="15.75" customHeight="1" s="34"/>
    <row r="319" ht="15.75" customHeight="1" s="34"/>
    <row r="320" ht="15.75" customHeight="1" s="34"/>
    <row r="321" ht="15.75" customHeight="1" s="34"/>
    <row r="322" ht="15.75" customHeight="1" s="34"/>
    <row r="323" ht="15.75" customHeight="1" s="34"/>
    <row r="324" ht="15.75" customHeight="1" s="34"/>
    <row r="325" ht="15.75" customHeight="1" s="34"/>
    <row r="326" ht="15.75" customHeight="1" s="34"/>
    <row r="327" ht="15.75" customHeight="1" s="34"/>
    <row r="328" ht="15.75" customHeight="1" s="34"/>
    <row r="329" ht="15.75" customHeight="1" s="34"/>
    <row r="330" ht="15.75" customHeight="1" s="34"/>
    <row r="331" ht="15.75" customHeight="1" s="34"/>
    <row r="332" ht="15.75" customHeight="1" s="34"/>
    <row r="333" ht="15.75" customHeight="1" s="34"/>
    <row r="334" ht="15.75" customHeight="1" s="34"/>
    <row r="335" ht="15.75" customHeight="1" s="34"/>
    <row r="336" ht="15.75" customHeight="1" s="34"/>
    <row r="337" ht="15.75" customHeight="1" s="34"/>
    <row r="338" ht="15.75" customHeight="1" s="34"/>
    <row r="339" ht="15.75" customHeight="1" s="34"/>
    <row r="340" ht="15.75" customHeight="1" s="34"/>
    <row r="341" ht="15.75" customHeight="1" s="34"/>
    <row r="342" ht="15.75" customHeight="1" s="34"/>
    <row r="343" ht="15.75" customHeight="1" s="34"/>
    <row r="344" ht="15.75" customHeight="1" s="34"/>
    <row r="345" ht="15.75" customHeight="1" s="34"/>
    <row r="346" ht="15.75" customHeight="1" s="34"/>
    <row r="347" ht="15.75" customHeight="1" s="34"/>
    <row r="348" ht="15.75" customHeight="1" s="34"/>
    <row r="349" ht="15.75" customHeight="1" s="34"/>
    <row r="350" ht="15.75" customHeight="1" s="34"/>
    <row r="351" ht="15.75" customHeight="1" s="34"/>
    <row r="352" ht="15.75" customHeight="1" s="34"/>
    <row r="353" ht="15.75" customHeight="1" s="34"/>
    <row r="354" ht="15.75" customHeight="1" s="34"/>
    <row r="355" ht="15.75" customHeight="1" s="34"/>
    <row r="356" ht="15.75" customHeight="1" s="34"/>
    <row r="357" ht="15.75" customHeight="1" s="34"/>
    <row r="358" ht="15.75" customHeight="1" s="34"/>
    <row r="359" ht="15.75" customHeight="1" s="34"/>
    <row r="360" ht="15.75" customHeight="1" s="34"/>
    <row r="361" ht="15.75" customHeight="1" s="34"/>
    <row r="362" ht="15.75" customHeight="1" s="34"/>
    <row r="363" ht="15.75" customHeight="1" s="34"/>
    <row r="364" ht="15.75" customHeight="1" s="34"/>
    <row r="365" ht="15.75" customHeight="1" s="34"/>
    <row r="366" ht="15.75" customHeight="1" s="34"/>
    <row r="367" ht="15.75" customHeight="1" s="34"/>
    <row r="368" ht="15.75" customHeight="1" s="34"/>
    <row r="369" ht="15.75" customHeight="1" s="34"/>
    <row r="370" ht="15.75" customHeight="1" s="34"/>
    <row r="371" ht="15.75" customHeight="1" s="34"/>
    <row r="372" ht="15.75" customHeight="1" s="34"/>
    <row r="373" ht="15.75" customHeight="1" s="34"/>
    <row r="374" ht="15.75" customHeight="1" s="34"/>
    <row r="375" ht="15.75" customHeight="1" s="34"/>
    <row r="376" ht="15.75" customHeight="1" s="34"/>
    <row r="377" ht="15.75" customHeight="1" s="34"/>
    <row r="378" ht="15.75" customHeight="1" s="34"/>
    <row r="379" ht="15.75" customHeight="1" s="34"/>
    <row r="380" ht="15.75" customHeight="1" s="34"/>
    <row r="381" ht="15.75" customHeight="1" s="34"/>
    <row r="382" ht="15.75" customHeight="1" s="34"/>
    <row r="383" ht="15.75" customHeight="1" s="34"/>
    <row r="384" ht="15.75" customHeight="1" s="34"/>
    <row r="385" ht="15.75" customHeight="1" s="34"/>
    <row r="386" ht="15.75" customHeight="1" s="34"/>
    <row r="387" ht="15.75" customHeight="1" s="34"/>
    <row r="388" ht="15.75" customHeight="1" s="34"/>
    <row r="389" ht="15.75" customHeight="1" s="34"/>
    <row r="390" ht="15.75" customHeight="1" s="34"/>
    <row r="391" ht="15.75" customHeight="1" s="34"/>
    <row r="392" ht="15.75" customHeight="1" s="34"/>
    <row r="393" ht="15.75" customHeight="1" s="34"/>
    <row r="394" ht="15.75" customHeight="1" s="34"/>
    <row r="395" ht="15.75" customHeight="1" s="34"/>
    <row r="396" ht="15.75" customHeight="1" s="34"/>
    <row r="397" ht="15.75" customHeight="1" s="34"/>
    <row r="398" ht="15.75" customHeight="1" s="34"/>
    <row r="399" ht="15.75" customHeight="1" s="34"/>
    <row r="400" ht="15.75" customHeight="1" s="34"/>
    <row r="401" ht="15.75" customHeight="1" s="34"/>
    <row r="402" ht="15.75" customHeight="1" s="34"/>
    <row r="403" ht="15.75" customHeight="1" s="34"/>
    <row r="404" ht="15.75" customHeight="1" s="34"/>
    <row r="405" ht="15.75" customHeight="1" s="34"/>
    <row r="406" ht="15.75" customHeight="1" s="34"/>
    <row r="407" ht="15.75" customHeight="1" s="34"/>
    <row r="408" ht="15.75" customHeight="1" s="34"/>
    <row r="409" ht="15.75" customHeight="1" s="34"/>
    <row r="410" ht="15.75" customHeight="1" s="34"/>
    <row r="411" ht="15.75" customHeight="1" s="34"/>
    <row r="412" ht="15.75" customHeight="1" s="34"/>
    <row r="413" ht="15.75" customHeight="1" s="34"/>
    <row r="414" ht="15.75" customHeight="1" s="34"/>
    <row r="415" ht="15.75" customHeight="1" s="34"/>
    <row r="416" ht="15.75" customHeight="1" s="34"/>
    <row r="417" ht="15.75" customHeight="1" s="34"/>
    <row r="418" ht="15.75" customHeight="1" s="34"/>
    <row r="419" ht="15.75" customHeight="1" s="34"/>
    <row r="420" ht="15.75" customHeight="1" s="34"/>
    <row r="421" ht="15.75" customHeight="1" s="34"/>
    <row r="422" ht="15.75" customHeight="1" s="34"/>
    <row r="423" ht="15.75" customHeight="1" s="34"/>
    <row r="424" ht="15.75" customHeight="1" s="34"/>
    <row r="425" ht="15.75" customHeight="1" s="34"/>
    <row r="426" ht="15.75" customHeight="1" s="34"/>
    <row r="427" ht="15.75" customHeight="1" s="34"/>
    <row r="428" ht="15.75" customHeight="1" s="34"/>
    <row r="429" ht="15.75" customHeight="1" s="34"/>
    <row r="430" ht="15.75" customHeight="1" s="34"/>
    <row r="431" ht="15.75" customHeight="1" s="34"/>
    <row r="432" ht="15.75" customHeight="1" s="34"/>
    <row r="433" ht="15.75" customHeight="1" s="34"/>
    <row r="434" ht="15.75" customHeight="1" s="34"/>
    <row r="435" ht="15.75" customHeight="1" s="34"/>
    <row r="436" ht="15.75" customHeight="1" s="34"/>
    <row r="437" ht="15.75" customHeight="1" s="34"/>
    <row r="438" ht="15.75" customHeight="1" s="34"/>
    <row r="439" ht="15.75" customHeight="1" s="34"/>
    <row r="440" ht="15.75" customHeight="1" s="34"/>
    <row r="441" ht="15.75" customHeight="1" s="34"/>
    <row r="442" ht="15.75" customHeight="1" s="34"/>
    <row r="443" ht="15.75" customHeight="1" s="34"/>
    <row r="444" ht="15.75" customHeight="1" s="34"/>
    <row r="445" ht="15.75" customHeight="1" s="34"/>
    <row r="446" ht="15.75" customHeight="1" s="34"/>
    <row r="447" ht="15.75" customHeight="1" s="34"/>
    <row r="448" ht="15.75" customHeight="1" s="34"/>
    <row r="449" ht="15.75" customHeight="1" s="34"/>
    <row r="450" ht="15.75" customHeight="1" s="34"/>
    <row r="451" ht="15.75" customHeight="1" s="34"/>
    <row r="452" ht="15.75" customHeight="1" s="34"/>
    <row r="453" ht="15.75" customHeight="1" s="34"/>
    <row r="454" ht="15.75" customHeight="1" s="34"/>
    <row r="455" ht="15.75" customHeight="1" s="34"/>
    <row r="456" ht="15.75" customHeight="1" s="34"/>
    <row r="457" ht="15.75" customHeight="1" s="34"/>
    <row r="458" ht="15.75" customHeight="1" s="34"/>
    <row r="459" ht="15.75" customHeight="1" s="34"/>
    <row r="460" ht="15.75" customHeight="1" s="34"/>
    <row r="461" ht="15.75" customHeight="1" s="34"/>
    <row r="462" ht="15.75" customHeight="1" s="34"/>
    <row r="463" ht="15.75" customHeight="1" s="34"/>
    <row r="464" ht="15.75" customHeight="1" s="34"/>
    <row r="465" ht="15.75" customHeight="1" s="34"/>
    <row r="466" ht="15.75" customHeight="1" s="34"/>
    <row r="467" ht="15.75" customHeight="1" s="34"/>
    <row r="468" ht="15.75" customHeight="1" s="34"/>
    <row r="469" ht="15.75" customHeight="1" s="34"/>
    <row r="470" ht="15.75" customHeight="1" s="34"/>
    <row r="471" ht="15.75" customHeight="1" s="34"/>
    <row r="472" ht="15.75" customHeight="1" s="34"/>
    <row r="473" ht="15.75" customHeight="1" s="34"/>
    <row r="474" ht="15.75" customHeight="1" s="34"/>
    <row r="475" ht="15.75" customHeight="1" s="34"/>
    <row r="476" ht="15.75" customHeight="1" s="34"/>
    <row r="477" ht="15.75" customHeight="1" s="34"/>
    <row r="478" ht="15.75" customHeight="1" s="34"/>
    <row r="479" ht="15.75" customHeight="1" s="34"/>
    <row r="480" ht="15.75" customHeight="1" s="34"/>
    <row r="481" ht="15.75" customHeight="1" s="34"/>
    <row r="482" ht="15.75" customHeight="1" s="34"/>
    <row r="483" ht="15.75" customHeight="1" s="34"/>
    <row r="484" ht="15.75" customHeight="1" s="34"/>
    <row r="485" ht="15.75" customHeight="1" s="34"/>
    <row r="486" ht="15.75" customHeight="1" s="34"/>
    <row r="487" ht="15.75" customHeight="1" s="34"/>
    <row r="488" ht="15.75" customHeight="1" s="34"/>
    <row r="489" ht="15.75" customHeight="1" s="34"/>
    <row r="490" ht="15.75" customHeight="1" s="34"/>
    <row r="491" ht="15.75" customHeight="1" s="34"/>
    <row r="492" ht="15.75" customHeight="1" s="34"/>
    <row r="493" ht="15.75" customHeight="1" s="34"/>
    <row r="494" ht="15.75" customHeight="1" s="34"/>
    <row r="495" ht="15.75" customHeight="1" s="34"/>
    <row r="496" ht="15.75" customHeight="1" s="34"/>
    <row r="497" ht="15.75" customHeight="1" s="34"/>
    <row r="498" ht="15.75" customHeight="1" s="34"/>
    <row r="499" ht="15.75" customHeight="1" s="34"/>
    <row r="500" ht="15.75" customHeight="1" s="34"/>
    <row r="501" ht="15.75" customHeight="1" s="34"/>
    <row r="502" ht="15.75" customHeight="1" s="34"/>
    <row r="503" ht="15.75" customHeight="1" s="34"/>
    <row r="504" ht="15.75" customHeight="1" s="34"/>
    <row r="505" ht="15.75" customHeight="1" s="34"/>
    <row r="506" ht="15.75" customHeight="1" s="34"/>
    <row r="507" ht="15.75" customHeight="1" s="34"/>
    <row r="508" ht="15.75" customHeight="1" s="34"/>
    <row r="509" ht="15.75" customHeight="1" s="34"/>
    <row r="510" ht="15.75" customHeight="1" s="34"/>
    <row r="511" ht="15.75" customHeight="1" s="34"/>
    <row r="512" ht="15.75" customHeight="1" s="34"/>
    <row r="513" ht="15.75" customHeight="1" s="34"/>
    <row r="514" ht="15.75" customHeight="1" s="34"/>
    <row r="515" ht="15.75" customHeight="1" s="34"/>
    <row r="516" ht="15.75" customHeight="1" s="34"/>
    <row r="517" ht="15.75" customHeight="1" s="34"/>
    <row r="518" ht="15.75" customHeight="1" s="34"/>
    <row r="519" ht="15.75" customHeight="1" s="34"/>
    <row r="520" ht="15.75" customHeight="1" s="34"/>
    <row r="521" ht="15.75" customHeight="1" s="34"/>
    <row r="522" ht="15.75" customHeight="1" s="34"/>
    <row r="523" ht="15.75" customHeight="1" s="34"/>
    <row r="524" ht="15.75" customHeight="1" s="34"/>
    <row r="525" ht="15.75" customHeight="1" s="34"/>
    <row r="526" ht="15.75" customHeight="1" s="34"/>
    <row r="527" ht="15.75" customHeight="1" s="34"/>
    <row r="528" ht="15.75" customHeight="1" s="34"/>
    <row r="529" ht="15.75" customHeight="1" s="34"/>
    <row r="530" ht="15.75" customHeight="1" s="34"/>
    <row r="531" ht="15.75" customHeight="1" s="34"/>
    <row r="532" ht="15.75" customHeight="1" s="34"/>
    <row r="533" ht="15.75" customHeight="1" s="34"/>
    <row r="534" ht="15.75" customHeight="1" s="34"/>
    <row r="535" ht="15.75" customHeight="1" s="34"/>
    <row r="536" ht="15.75" customHeight="1" s="34"/>
    <row r="537" ht="15.75" customHeight="1" s="34"/>
    <row r="538" ht="15.75" customHeight="1" s="34"/>
    <row r="539" ht="15.75" customHeight="1" s="34"/>
    <row r="540" ht="15.75" customHeight="1" s="34"/>
    <row r="541" ht="15.75" customHeight="1" s="34"/>
    <row r="542" ht="15.75" customHeight="1" s="34"/>
    <row r="543" ht="15.75" customHeight="1" s="34"/>
    <row r="544" ht="15.75" customHeight="1" s="34"/>
    <row r="545" ht="15.75" customHeight="1" s="34"/>
    <row r="546" ht="15.75" customHeight="1" s="34"/>
    <row r="547" ht="15.75" customHeight="1" s="34"/>
    <row r="548" ht="15.75" customHeight="1" s="34"/>
    <row r="549" ht="15.75" customHeight="1" s="34"/>
    <row r="550" ht="15.75" customHeight="1" s="34"/>
    <row r="551" ht="15.75" customHeight="1" s="34"/>
    <row r="552" ht="15.75" customHeight="1" s="34"/>
    <row r="553" ht="15.75" customHeight="1" s="34"/>
    <row r="554" ht="15.75" customHeight="1" s="34"/>
    <row r="555" ht="15.75" customHeight="1" s="34"/>
    <row r="556" ht="15.75" customHeight="1" s="34"/>
    <row r="557" ht="15.75" customHeight="1" s="34"/>
    <row r="558" ht="15.75" customHeight="1" s="34"/>
    <row r="559" ht="15.75" customHeight="1" s="34"/>
    <row r="560" ht="15.75" customHeight="1" s="34"/>
    <row r="561" ht="15.75" customHeight="1" s="34"/>
    <row r="562" ht="15.75" customHeight="1" s="34"/>
    <row r="563" ht="15.75" customHeight="1" s="34"/>
    <row r="564" ht="15.75" customHeight="1" s="34"/>
    <row r="565" ht="15.75" customHeight="1" s="34"/>
    <row r="566" ht="15.75" customHeight="1" s="34"/>
    <row r="567" ht="15.75" customHeight="1" s="34"/>
    <row r="568" ht="15.75" customHeight="1" s="34"/>
    <row r="569" ht="15.75" customHeight="1" s="34"/>
    <row r="570" ht="15.75" customHeight="1" s="34"/>
    <row r="571" ht="15.75" customHeight="1" s="34"/>
    <row r="572" ht="15.75" customHeight="1" s="34"/>
    <row r="573" ht="15.75" customHeight="1" s="34"/>
    <row r="574" ht="15.75" customHeight="1" s="34"/>
    <row r="575" ht="15.75" customHeight="1" s="34"/>
    <row r="576" ht="15.75" customHeight="1" s="34"/>
    <row r="577" ht="15.75" customHeight="1" s="34"/>
    <row r="578" ht="15.75" customHeight="1" s="34"/>
    <row r="579" ht="15.75" customHeight="1" s="34"/>
    <row r="580" ht="15.75" customHeight="1" s="34"/>
    <row r="581" ht="15.75" customHeight="1" s="34"/>
    <row r="582" ht="15.75" customHeight="1" s="34"/>
    <row r="583" ht="15.75" customHeight="1" s="34"/>
    <row r="584" ht="15.75" customHeight="1" s="34"/>
    <row r="585" ht="15.75" customHeight="1" s="34"/>
    <row r="586" ht="15.75" customHeight="1" s="34"/>
    <row r="587" ht="15.75" customHeight="1" s="34"/>
    <row r="588" ht="15.75" customHeight="1" s="34"/>
    <row r="589" ht="15.75" customHeight="1" s="34"/>
    <row r="590" ht="15.75" customHeight="1" s="34"/>
    <row r="591" ht="15.75" customHeight="1" s="34"/>
    <row r="592" ht="15.75" customHeight="1" s="34"/>
    <row r="593" ht="15.75" customHeight="1" s="34"/>
    <row r="594" ht="15.75" customHeight="1" s="34"/>
    <row r="595" ht="15.75" customHeight="1" s="34"/>
    <row r="596" ht="15.75" customHeight="1" s="34"/>
    <row r="597" ht="15.75" customHeight="1" s="34"/>
    <row r="598" ht="15.75" customHeight="1" s="34"/>
    <row r="599" ht="15.75" customHeight="1" s="34"/>
    <row r="600" ht="15.75" customHeight="1" s="34"/>
    <row r="601" ht="15.75" customHeight="1" s="34"/>
    <row r="602" ht="15.75" customHeight="1" s="34"/>
    <row r="603" ht="15.75" customHeight="1" s="34"/>
    <row r="604" ht="15.75" customHeight="1" s="34"/>
    <row r="605" ht="15.75" customHeight="1" s="34"/>
    <row r="606" ht="15.75" customHeight="1" s="34"/>
    <row r="607" ht="15.75" customHeight="1" s="34"/>
    <row r="608" ht="15.75" customHeight="1" s="34"/>
    <row r="609" ht="15.75" customHeight="1" s="34"/>
    <row r="610" ht="15.75" customHeight="1" s="34"/>
    <row r="611" ht="15.75" customHeight="1" s="34"/>
    <row r="612" ht="15.75" customHeight="1" s="34"/>
    <row r="613" ht="15.75" customHeight="1" s="34"/>
    <row r="614" ht="15.75" customHeight="1" s="34"/>
    <row r="615" ht="15.75" customHeight="1" s="34"/>
    <row r="616" ht="15.75" customHeight="1" s="34"/>
    <row r="617" ht="15.75" customHeight="1" s="34"/>
    <row r="618" ht="15.75" customHeight="1" s="34"/>
    <row r="619" ht="15.75" customHeight="1" s="34"/>
    <row r="620" ht="15.75" customHeight="1" s="34"/>
    <row r="621" ht="15.75" customHeight="1" s="34"/>
    <row r="622" ht="15.75" customHeight="1" s="34"/>
    <row r="623" ht="15.75" customHeight="1" s="34"/>
    <row r="624" ht="15.75" customHeight="1" s="34"/>
    <row r="625" ht="15.75" customHeight="1" s="34"/>
    <row r="626" ht="15.75" customHeight="1" s="34"/>
    <row r="627" ht="15.75" customHeight="1" s="34"/>
    <row r="628" ht="15.75" customHeight="1" s="34"/>
    <row r="629" ht="15.75" customHeight="1" s="34"/>
    <row r="630" ht="15.75" customHeight="1" s="34"/>
    <row r="631" ht="15.75" customHeight="1" s="34"/>
    <row r="632" ht="15.75" customHeight="1" s="34"/>
    <row r="633" ht="15.75" customHeight="1" s="34"/>
    <row r="634" ht="15.75" customHeight="1" s="34"/>
    <row r="635" ht="15.75" customHeight="1" s="34"/>
    <row r="636" ht="15.75" customHeight="1" s="34"/>
    <row r="637" ht="15.75" customHeight="1" s="34"/>
    <row r="638" ht="15.75" customHeight="1" s="34"/>
    <row r="639" ht="15.75" customHeight="1" s="34"/>
    <row r="640" ht="15.75" customHeight="1" s="34"/>
    <row r="641" ht="15.75" customHeight="1" s="34"/>
    <row r="642" ht="15.75" customHeight="1" s="34"/>
    <row r="643" ht="15.75" customHeight="1" s="34"/>
    <row r="644" ht="15.75" customHeight="1" s="34"/>
    <row r="645" ht="15.75" customHeight="1" s="34"/>
    <row r="646" ht="15.75" customHeight="1" s="34"/>
    <row r="647" ht="15.75" customHeight="1" s="34"/>
    <row r="648" ht="15.75" customHeight="1" s="34"/>
    <row r="649" ht="15.75" customHeight="1" s="34"/>
    <row r="650" ht="15.75" customHeight="1" s="34"/>
    <row r="651" ht="15.75" customHeight="1" s="34"/>
    <row r="652" ht="15.75" customHeight="1" s="34"/>
    <row r="653" ht="15.75" customHeight="1" s="34"/>
    <row r="654" ht="15.75" customHeight="1" s="34"/>
    <row r="655" ht="15.75" customHeight="1" s="34"/>
    <row r="656" ht="15.75" customHeight="1" s="34"/>
    <row r="657" ht="15.75" customHeight="1" s="34"/>
    <row r="658" ht="15.75" customHeight="1" s="34"/>
    <row r="659" ht="15.75" customHeight="1" s="34"/>
    <row r="660" ht="15.75" customHeight="1" s="34"/>
    <row r="661" ht="15.75" customHeight="1" s="34"/>
    <row r="662" ht="15.75" customHeight="1" s="34"/>
    <row r="663" ht="15.75" customHeight="1" s="34"/>
    <row r="664" ht="15.75" customHeight="1" s="34"/>
    <row r="665" ht="15.75" customHeight="1" s="34"/>
    <row r="666" ht="15.75" customHeight="1" s="34"/>
    <row r="667" ht="15.75" customHeight="1" s="34"/>
    <row r="668" ht="15.75" customHeight="1" s="34"/>
    <row r="669" ht="15.75" customHeight="1" s="34"/>
    <row r="670" ht="15.75" customHeight="1" s="34"/>
    <row r="671" ht="15.75" customHeight="1" s="34"/>
    <row r="672" ht="15.75" customHeight="1" s="34"/>
    <row r="673" ht="15.75" customHeight="1" s="34"/>
    <row r="674" ht="15.75" customHeight="1" s="34"/>
    <row r="675" ht="15.75" customHeight="1" s="34"/>
    <row r="676" ht="15.75" customHeight="1" s="34"/>
    <row r="677" ht="15.75" customHeight="1" s="34"/>
    <row r="678" ht="15.75" customHeight="1" s="34"/>
    <row r="679" ht="15.75" customHeight="1" s="34"/>
    <row r="680" ht="15.75" customHeight="1" s="34"/>
    <row r="681" ht="15.75" customHeight="1" s="34"/>
    <row r="682" ht="15.75" customHeight="1" s="34"/>
    <row r="683" ht="15.75" customHeight="1" s="34"/>
    <row r="684" ht="15.75" customHeight="1" s="34"/>
    <row r="685" ht="15.75" customHeight="1" s="34"/>
    <row r="686" ht="15.75" customHeight="1" s="34"/>
    <row r="687" ht="15.75" customHeight="1" s="34"/>
    <row r="688" ht="15.75" customHeight="1" s="34"/>
    <row r="689" ht="15.75" customHeight="1" s="34"/>
    <row r="690" ht="15.75" customHeight="1" s="34"/>
    <row r="691" ht="15.75" customHeight="1" s="34"/>
    <row r="692" ht="15.75" customHeight="1" s="34"/>
    <row r="693" ht="15.75" customHeight="1" s="34"/>
    <row r="694" ht="15.75" customHeight="1" s="34"/>
    <row r="695" ht="15.75" customHeight="1" s="34"/>
    <row r="696" ht="15.75" customHeight="1" s="34"/>
    <row r="697" ht="15.75" customHeight="1" s="34"/>
    <row r="698" ht="15.75" customHeight="1" s="34"/>
    <row r="699" ht="15.75" customHeight="1" s="34"/>
    <row r="700" ht="15.75" customHeight="1" s="34"/>
    <row r="701" ht="15.75" customHeight="1" s="34"/>
    <row r="702" ht="15.75" customHeight="1" s="34"/>
    <row r="703" ht="15.75" customHeight="1" s="34"/>
    <row r="704" ht="15.75" customHeight="1" s="34"/>
    <row r="705" ht="15.75" customHeight="1" s="34"/>
    <row r="706" ht="15.75" customHeight="1" s="34"/>
    <row r="707" ht="15.75" customHeight="1" s="34"/>
    <row r="708" ht="15.75" customHeight="1" s="34"/>
    <row r="709" ht="15.75" customHeight="1" s="34"/>
    <row r="710" ht="15.75" customHeight="1" s="34"/>
    <row r="711" ht="15.75" customHeight="1" s="34"/>
    <row r="712" ht="15.75" customHeight="1" s="34"/>
    <row r="713" ht="15.75" customHeight="1" s="34"/>
    <row r="714" ht="15.75" customHeight="1" s="34"/>
    <row r="715" ht="15.75" customHeight="1" s="34"/>
    <row r="716" ht="15.75" customHeight="1" s="34"/>
    <row r="717" ht="15.75" customHeight="1" s="34"/>
    <row r="718" ht="15.75" customHeight="1" s="34"/>
    <row r="719" ht="15.75" customHeight="1" s="34"/>
    <row r="720" ht="15.75" customHeight="1" s="34"/>
    <row r="721" ht="15.75" customHeight="1" s="34"/>
    <row r="722" ht="15.75" customHeight="1" s="34"/>
    <row r="723" ht="15.75" customHeight="1" s="34"/>
    <row r="724" ht="15.75" customHeight="1" s="34"/>
    <row r="725" ht="15.75" customHeight="1" s="34"/>
    <row r="726" ht="15.75" customHeight="1" s="34"/>
    <row r="727" ht="15.75" customHeight="1" s="34"/>
    <row r="728" ht="15.75" customHeight="1" s="34"/>
    <row r="729" ht="15.75" customHeight="1" s="34"/>
    <row r="730" ht="15.75" customHeight="1" s="34"/>
    <row r="731" ht="15.75" customHeight="1" s="34"/>
    <row r="732" ht="15.75" customHeight="1" s="34"/>
    <row r="733" ht="15.75" customHeight="1" s="34"/>
    <row r="734" ht="15.75" customHeight="1" s="34"/>
    <row r="735" ht="15.75" customHeight="1" s="34"/>
    <row r="736" ht="15.75" customHeight="1" s="34"/>
    <row r="737" ht="15.75" customHeight="1" s="34"/>
    <row r="738" ht="15.75" customHeight="1" s="34"/>
    <row r="739" ht="15.75" customHeight="1" s="34"/>
    <row r="740" ht="15.75" customHeight="1" s="34"/>
    <row r="741" ht="15.75" customHeight="1" s="34"/>
    <row r="742" ht="15.75" customHeight="1" s="34"/>
    <row r="743" ht="15.75" customHeight="1" s="34"/>
    <row r="744" ht="15.75" customHeight="1" s="34"/>
    <row r="745" ht="15.75" customHeight="1" s="34"/>
    <row r="746" ht="15.75" customHeight="1" s="34"/>
    <row r="747" ht="15.75" customHeight="1" s="34"/>
    <row r="748" ht="15.75" customHeight="1" s="34"/>
    <row r="749" ht="15.75" customHeight="1" s="34"/>
    <row r="750" ht="15.75" customHeight="1" s="34"/>
    <row r="751" ht="15.75" customHeight="1" s="34"/>
    <row r="752" ht="15.75" customHeight="1" s="34"/>
    <row r="753" ht="15.75" customHeight="1" s="34"/>
    <row r="754" ht="15.75" customHeight="1" s="34"/>
    <row r="755" ht="15.75" customHeight="1" s="34"/>
    <row r="756" ht="15.75" customHeight="1" s="34"/>
    <row r="757" ht="15.75" customHeight="1" s="34"/>
    <row r="758" ht="15.75" customHeight="1" s="34"/>
    <row r="759" ht="15.75" customHeight="1" s="34"/>
    <row r="760" ht="15.75" customHeight="1" s="34"/>
    <row r="761" ht="15.75" customHeight="1" s="34"/>
    <row r="762" ht="15.75" customHeight="1" s="34"/>
    <row r="763" ht="15.75" customHeight="1" s="34"/>
    <row r="764" ht="15.75" customHeight="1" s="34"/>
    <row r="765" ht="15.75" customHeight="1" s="34"/>
    <row r="766" ht="15.75" customHeight="1" s="34"/>
    <row r="767" ht="15.75" customHeight="1" s="34"/>
    <row r="768" ht="15.75" customHeight="1" s="34"/>
    <row r="769" ht="15.75" customHeight="1" s="34"/>
    <row r="770" ht="15.75" customHeight="1" s="34"/>
    <row r="771" ht="15.75" customHeight="1" s="34"/>
    <row r="772" ht="15.75" customHeight="1" s="34"/>
    <row r="773" ht="15.75" customHeight="1" s="34"/>
    <row r="774" ht="15.75" customHeight="1" s="34"/>
    <row r="775" ht="15.75" customHeight="1" s="34"/>
    <row r="776" ht="15.75" customHeight="1" s="34"/>
    <row r="777" ht="15.75" customHeight="1" s="34"/>
    <row r="778" ht="15.75" customHeight="1" s="34"/>
    <row r="779" ht="15.75" customHeight="1" s="34"/>
    <row r="780" ht="15.75" customHeight="1" s="34"/>
    <row r="781" ht="15.75" customHeight="1" s="34"/>
    <row r="782" ht="15.75" customHeight="1" s="34"/>
    <row r="783" ht="15.75" customHeight="1" s="34"/>
    <row r="784" ht="15.75" customHeight="1" s="34"/>
    <row r="785" ht="15.75" customHeight="1" s="34"/>
    <row r="786" ht="15.75" customHeight="1" s="34"/>
    <row r="787" ht="15.75" customHeight="1" s="34"/>
    <row r="788" ht="15.75" customHeight="1" s="34"/>
    <row r="789" ht="15.75" customHeight="1" s="34"/>
    <row r="790" ht="15.75" customHeight="1" s="34"/>
    <row r="791" ht="15.75" customHeight="1" s="34"/>
    <row r="792" ht="15.75" customHeight="1" s="34"/>
    <row r="793" ht="15.75" customHeight="1" s="34"/>
    <row r="794" ht="15.75" customHeight="1" s="34"/>
    <row r="795" ht="15.75" customHeight="1" s="34"/>
    <row r="796" ht="15.75" customHeight="1" s="34"/>
    <row r="797" ht="15.75" customHeight="1" s="34"/>
    <row r="798" ht="15.75" customHeight="1" s="34"/>
    <row r="799" ht="15.75" customHeight="1" s="34"/>
    <row r="800" ht="15.75" customHeight="1" s="34"/>
    <row r="801" ht="15.75" customHeight="1" s="34"/>
    <row r="802" ht="15.75" customHeight="1" s="34"/>
    <row r="803" ht="15.75" customHeight="1" s="34"/>
    <row r="804" ht="15.75" customHeight="1" s="34"/>
    <row r="805" ht="15.75" customHeight="1" s="34"/>
    <row r="806" ht="15.75" customHeight="1" s="34"/>
    <row r="807" ht="15.75" customHeight="1" s="34"/>
    <row r="808" ht="15.75" customHeight="1" s="34"/>
    <row r="809" ht="15.75" customHeight="1" s="34"/>
    <row r="810" ht="15.75" customHeight="1" s="34"/>
    <row r="811" ht="15.75" customHeight="1" s="34"/>
    <row r="812" ht="15.75" customHeight="1" s="34"/>
    <row r="813" ht="15.75" customHeight="1" s="34"/>
    <row r="814" ht="15.75" customHeight="1" s="34"/>
    <row r="815" ht="15.75" customHeight="1" s="34"/>
    <row r="816" ht="15.75" customHeight="1" s="34"/>
    <row r="817" ht="15.75" customHeight="1" s="34"/>
    <row r="818" ht="15.75" customHeight="1" s="34"/>
    <row r="819" ht="15.75" customHeight="1" s="34"/>
    <row r="820" ht="15.75" customHeight="1" s="34"/>
    <row r="821" ht="15.75" customHeight="1" s="34"/>
    <row r="822" ht="15.75" customHeight="1" s="34"/>
    <row r="823" ht="15.75" customHeight="1" s="34"/>
    <row r="824" ht="15.75" customHeight="1" s="34"/>
    <row r="825" ht="15.75" customHeight="1" s="34"/>
    <row r="826" ht="15.75" customHeight="1" s="34"/>
    <row r="827" ht="15.75" customHeight="1" s="34"/>
    <row r="828" ht="15.75" customHeight="1" s="34"/>
    <row r="829" ht="15.75" customHeight="1" s="34"/>
    <row r="830" ht="15.75" customHeight="1" s="34"/>
    <row r="831" ht="15.75" customHeight="1" s="34"/>
    <row r="832" ht="15.75" customHeight="1" s="34"/>
    <row r="833" ht="15.75" customHeight="1" s="34"/>
    <row r="834" ht="15.75" customHeight="1" s="34"/>
    <row r="835" ht="15.75" customHeight="1" s="34"/>
    <row r="836" ht="15.75" customHeight="1" s="34"/>
    <row r="837" ht="15.75" customHeight="1" s="34"/>
    <row r="838" ht="15.75" customHeight="1" s="34"/>
    <row r="839" ht="15.75" customHeight="1" s="34"/>
    <row r="840" ht="15.75" customHeight="1" s="34"/>
    <row r="841" ht="15.75" customHeight="1" s="34"/>
    <row r="842" ht="15.75" customHeight="1" s="34"/>
    <row r="843" ht="15.75" customHeight="1" s="34"/>
    <row r="844" ht="15.75" customHeight="1" s="34"/>
    <row r="845" ht="15.75" customHeight="1" s="34"/>
    <row r="846" ht="15.75" customHeight="1" s="34"/>
    <row r="847" ht="15.75" customHeight="1" s="34"/>
    <row r="848" ht="15.75" customHeight="1" s="34"/>
    <row r="849" ht="15.75" customHeight="1" s="34"/>
    <row r="850" ht="15.75" customHeight="1" s="34"/>
    <row r="851" ht="15.75" customHeight="1" s="34"/>
    <row r="852" ht="15.75" customHeight="1" s="34"/>
    <row r="853" ht="15.75" customHeight="1" s="34"/>
    <row r="854" ht="15.75" customHeight="1" s="34"/>
    <row r="855" ht="15.75" customHeight="1" s="34"/>
    <row r="856" ht="15.75" customHeight="1" s="34"/>
    <row r="857" ht="15.75" customHeight="1" s="34"/>
    <row r="858" ht="15.75" customHeight="1" s="34"/>
    <row r="859" ht="15.75" customHeight="1" s="34"/>
    <row r="860" ht="15.75" customHeight="1" s="34"/>
    <row r="861" ht="15.75" customHeight="1" s="34"/>
    <row r="862" ht="15.75" customHeight="1" s="34"/>
    <row r="863" ht="15.75" customHeight="1" s="34"/>
    <row r="864" ht="15.75" customHeight="1" s="34"/>
    <row r="865" ht="15.75" customHeight="1" s="34"/>
    <row r="866" ht="15.75" customHeight="1" s="34"/>
    <row r="867" ht="15.75" customHeight="1" s="34"/>
    <row r="868" ht="15.75" customHeight="1" s="34"/>
    <row r="869" ht="15.75" customHeight="1" s="34"/>
    <row r="870" ht="15.75" customHeight="1" s="34"/>
    <row r="871" ht="15.75" customHeight="1" s="34"/>
    <row r="872" ht="15.75" customHeight="1" s="34"/>
    <row r="873" ht="15.75" customHeight="1" s="34"/>
    <row r="874" ht="15.75" customHeight="1" s="34"/>
    <row r="875" ht="15.75" customHeight="1" s="34"/>
    <row r="876" ht="15.75" customHeight="1" s="34"/>
    <row r="877" ht="15.75" customHeight="1" s="34"/>
    <row r="878" ht="15.75" customHeight="1" s="34"/>
    <row r="879" ht="15.75" customHeight="1" s="34"/>
    <row r="880" ht="15.75" customHeight="1" s="34"/>
    <row r="881" ht="15.75" customHeight="1" s="34"/>
    <row r="882" ht="15.75" customHeight="1" s="34"/>
    <row r="883" ht="15.75" customHeight="1" s="34"/>
    <row r="884" ht="15.75" customHeight="1" s="34"/>
    <row r="885" ht="15.75" customHeight="1" s="34"/>
    <row r="886" ht="15.75" customHeight="1" s="34"/>
    <row r="887" ht="15.75" customHeight="1" s="34"/>
    <row r="888" ht="15.75" customHeight="1" s="34"/>
    <row r="889" ht="15.75" customHeight="1" s="34"/>
    <row r="890" ht="15.75" customHeight="1" s="34"/>
    <row r="891" ht="15.75" customHeight="1" s="34"/>
    <row r="892" ht="15.75" customHeight="1" s="34"/>
    <row r="893" ht="15.75" customHeight="1" s="34"/>
    <row r="894" ht="15.75" customHeight="1" s="34"/>
    <row r="895" ht="15.75" customHeight="1" s="34"/>
    <row r="896" ht="15.75" customHeight="1" s="34"/>
    <row r="897" ht="15.75" customHeight="1" s="34"/>
    <row r="898" ht="15.75" customHeight="1" s="34"/>
    <row r="899" ht="15.75" customHeight="1" s="34"/>
    <row r="900" ht="15.75" customHeight="1" s="34"/>
    <row r="901" ht="15.75" customHeight="1" s="34"/>
    <row r="902" ht="15.75" customHeight="1" s="34"/>
    <row r="903" ht="15.75" customHeight="1" s="34"/>
    <row r="904" ht="15.75" customHeight="1" s="34"/>
    <row r="905" ht="15.75" customHeight="1" s="34"/>
    <row r="906" ht="15.75" customHeight="1" s="34"/>
    <row r="907" ht="15.75" customHeight="1" s="34"/>
    <row r="908" ht="15.75" customHeight="1" s="34"/>
    <row r="909" ht="15.75" customHeight="1" s="34"/>
    <row r="910" ht="15.75" customHeight="1" s="34"/>
    <row r="911" ht="15.75" customHeight="1" s="34"/>
    <row r="912" ht="15.75" customHeight="1" s="34"/>
    <row r="913" ht="15.75" customHeight="1" s="34"/>
    <row r="914" ht="15.75" customHeight="1" s="34"/>
    <row r="915" ht="15.75" customHeight="1" s="34"/>
    <row r="916" ht="15.75" customHeight="1" s="34"/>
    <row r="917" ht="15.75" customHeight="1" s="34"/>
    <row r="918" ht="15.75" customHeight="1" s="34"/>
    <row r="919" ht="15.75" customHeight="1" s="34"/>
    <row r="920" ht="15.75" customHeight="1" s="34"/>
    <row r="921" ht="15.75" customHeight="1" s="34"/>
    <row r="922" ht="15.75" customHeight="1" s="34"/>
    <row r="923" ht="15.75" customHeight="1" s="34"/>
    <row r="924" ht="15.75" customHeight="1" s="34"/>
    <row r="925" ht="15.75" customHeight="1" s="34"/>
    <row r="926" ht="15.75" customHeight="1" s="34"/>
    <row r="927" ht="15.75" customHeight="1" s="34"/>
    <row r="928" ht="15.75" customHeight="1" s="34"/>
    <row r="929" ht="15.75" customHeight="1" s="34"/>
    <row r="930" ht="15.75" customHeight="1" s="34"/>
    <row r="931" ht="15.75" customHeight="1" s="34"/>
    <row r="932" ht="15.75" customHeight="1" s="34"/>
    <row r="933" ht="15.75" customHeight="1" s="34"/>
    <row r="934" ht="15.75" customHeight="1" s="34"/>
    <row r="935" ht="15.75" customHeight="1" s="34"/>
    <row r="936" ht="15.75" customHeight="1" s="34"/>
    <row r="937" ht="15.75" customHeight="1" s="34"/>
    <row r="938" ht="15.75" customHeight="1" s="34"/>
    <row r="939" ht="15.75" customHeight="1" s="34"/>
    <row r="940" ht="15.75" customHeight="1" s="34"/>
    <row r="941" ht="15.75" customHeight="1" s="34"/>
    <row r="942" ht="15.75" customHeight="1" s="34"/>
    <row r="943" ht="15.75" customHeight="1" s="34"/>
    <row r="944" ht="15.75" customHeight="1" s="34"/>
    <row r="945" ht="15.75" customHeight="1" s="34"/>
    <row r="946" ht="15.75" customHeight="1" s="34"/>
    <row r="947" ht="15.75" customHeight="1" s="34"/>
    <row r="948" ht="15.75" customHeight="1" s="34"/>
    <row r="949" ht="15.75" customHeight="1" s="34"/>
    <row r="950" ht="15.75" customHeight="1" s="34"/>
    <row r="951" ht="15.75" customHeight="1" s="34"/>
    <row r="952" ht="15.75" customHeight="1" s="34"/>
    <row r="953" ht="15.75" customHeight="1" s="34"/>
    <row r="954" ht="15.75" customHeight="1" s="34"/>
    <row r="955" ht="15.75" customHeight="1" s="34"/>
    <row r="956" ht="15.75" customHeight="1" s="34"/>
    <row r="957" ht="15.75" customHeight="1" s="34"/>
    <row r="958" ht="15.75" customHeight="1" s="34"/>
    <row r="959" ht="15.75" customHeight="1" s="34"/>
    <row r="960" ht="15.75" customHeight="1" s="34"/>
    <row r="961" ht="15.75" customHeight="1" s="34"/>
    <row r="962" ht="15.75" customHeight="1" s="34"/>
    <row r="963" ht="15.75" customHeight="1" s="34"/>
    <row r="964" ht="15.75" customHeight="1" s="34"/>
    <row r="965" ht="15.75" customHeight="1" s="34"/>
    <row r="966" ht="15.75" customHeight="1" s="34"/>
    <row r="967" ht="15.75" customHeight="1" s="34"/>
    <row r="968" ht="15.75" customHeight="1" s="34"/>
    <row r="969" ht="15.75" customHeight="1" s="34"/>
    <row r="970" ht="15.75" customHeight="1" s="34"/>
    <row r="971" ht="15.75" customHeight="1" s="34"/>
    <row r="972" ht="15.75" customHeight="1" s="34"/>
    <row r="973" ht="15.75" customHeight="1" s="34"/>
    <row r="974" ht="15.75" customHeight="1" s="34"/>
    <row r="975" ht="15.75" customHeight="1" s="34"/>
    <row r="976" ht="15.75" customHeight="1" s="34"/>
    <row r="977" ht="15.75" customHeight="1" s="34"/>
    <row r="978" ht="15.75" customHeight="1" s="34"/>
    <row r="979" ht="15.75" customHeight="1" s="34"/>
    <row r="980" ht="15.75" customHeight="1" s="34"/>
    <row r="981" ht="15.75" customHeight="1" s="34"/>
    <row r="982" ht="15.75" customHeight="1" s="34"/>
    <row r="983" ht="15.75" customHeight="1" s="34"/>
    <row r="984" ht="15.75" customHeight="1" s="34"/>
    <row r="985" ht="15.75" customHeight="1" s="34"/>
    <row r="986" ht="15.75" customHeight="1" s="34"/>
    <row r="987" ht="15.75" customHeight="1" s="34"/>
    <row r="988" ht="15.75" customHeight="1" s="34"/>
    <row r="989" ht="15.75" customHeight="1" s="34"/>
    <row r="990" ht="15.75" customHeight="1" s="34"/>
    <row r="991" ht="15.75" customHeight="1" s="34"/>
    <row r="992" ht="15.75" customHeight="1" s="34"/>
    <row r="993" ht="15.75" customHeight="1" s="34"/>
    <row r="994" ht="15.75" customHeight="1" s="34"/>
    <row r="995" ht="15.75" customHeight="1" s="34"/>
    <row r="996" ht="15.75" customHeight="1" s="34"/>
    <row r="997" ht="15.75" customHeight="1" s="34"/>
    <row r="998" ht="15.75" customHeight="1" s="34"/>
    <row r="999" ht="15.75" customHeight="1" s="34"/>
    <row r="1000" ht="15.75" customHeight="1" s="3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ColWidth="12.63" defaultRowHeight="15" customHeight="1"/>
  <cols>
    <col width="14.63" customWidth="1" style="34" min="1" max="1"/>
    <col width="9.880000000000001" customWidth="1" style="34" min="2" max="17"/>
    <col width="7.75" customWidth="1" style="34" min="18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33">
        <f>-Data!B21</f>
        <v/>
      </c>
      <c r="C2" s="33">
        <f>-Data!C21</f>
        <v/>
      </c>
      <c r="D2" s="33">
        <f>-Data!D21</f>
        <v/>
      </c>
      <c r="E2" s="33">
        <f>-Data!E21</f>
        <v/>
      </c>
      <c r="F2" s="33">
        <f>-Data!F21</f>
        <v/>
      </c>
      <c r="G2" s="33">
        <f>-Data!G21</f>
        <v/>
      </c>
      <c r="H2" s="33">
        <f>-Data!H21</f>
        <v/>
      </c>
      <c r="I2" s="33">
        <f>-Data!I21</f>
        <v/>
      </c>
      <c r="J2" s="33">
        <f>-Data!J21</f>
        <v/>
      </c>
      <c r="K2" s="33">
        <f>-Data!K21</f>
        <v/>
      </c>
      <c r="L2" s="33">
        <f>-Data!L21</f>
        <v/>
      </c>
      <c r="M2" s="33">
        <f>-Data!M21</f>
        <v/>
      </c>
      <c r="N2" s="33">
        <f>-Data!N21</f>
        <v/>
      </c>
      <c r="O2" s="33">
        <f>-Data!O21</f>
        <v/>
      </c>
      <c r="P2" s="33">
        <f>-Data!P21</f>
        <v/>
      </c>
      <c r="Q2" s="33">
        <f>-Data!Q21</f>
        <v/>
      </c>
      <c r="R2" s="33">
        <f>-Data!R21</f>
        <v/>
      </c>
      <c r="S2" s="33">
        <f>-Data!S21</f>
        <v/>
      </c>
      <c r="T2" s="33">
        <f>-Data!T21</f>
        <v/>
      </c>
      <c r="U2" s="33">
        <f>-Data!U21</f>
        <v/>
      </c>
      <c r="V2" s="33">
        <f>-Data!V21</f>
        <v/>
      </c>
      <c r="W2" s="33">
        <f>-Data!W21</f>
        <v/>
      </c>
      <c r="X2" s="33">
        <f>-Data!X21</f>
        <v/>
      </c>
      <c r="Y2" s="33">
        <f>-Data!Y21</f>
        <v/>
      </c>
      <c r="Z2" s="33">
        <f>-Data!Z21</f>
        <v/>
      </c>
      <c r="AA2" s="33">
        <f>-Data!AA21</f>
        <v/>
      </c>
      <c r="AB2" s="33">
        <f>-Data!AB21</f>
        <v/>
      </c>
      <c r="AC2" s="33">
        <f>-Data!AC21</f>
        <v/>
      </c>
      <c r="AD2" s="33">
        <f>-Data!AD21</f>
        <v/>
      </c>
      <c r="AE2" s="33">
        <f>-Data!AE21</f>
        <v/>
      </c>
      <c r="AF2" s="33">
        <f>-Data!AF21</f>
        <v/>
      </c>
      <c r="AG2" s="33">
        <f>-Data!AG21</f>
        <v/>
      </c>
      <c r="AH2" s="33">
        <f>-Data!AH21</f>
        <v/>
      </c>
      <c r="AI2" s="33">
        <f>-Data!AI21</f>
        <v/>
      </c>
      <c r="AJ2" s="33">
        <f>-Data!AJ21</f>
        <v/>
      </c>
      <c r="AK2" s="33">
        <f>-Data!AK21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33">
        <f>B$2*-'data from RPEpUACE'!$B11</f>
        <v/>
      </c>
      <c r="C11" s="33">
        <f>C$2*-'data from RPEpUACE'!$B11</f>
        <v/>
      </c>
      <c r="D11" s="33">
        <f>D$2*-'data from RPEpUACE'!$B11</f>
        <v/>
      </c>
      <c r="E11" s="33">
        <f>E$2*-'data from RPEpUACE'!$B11</f>
        <v/>
      </c>
      <c r="F11" s="33">
        <f>F$2*-'data from RPEpUACE'!$B11</f>
        <v/>
      </c>
      <c r="G11" s="33">
        <f>G$2*-'data from RPEpUACE'!$B11</f>
        <v/>
      </c>
      <c r="H11" s="33">
        <f>H$2*-'data from RPEpUACE'!$B11</f>
        <v/>
      </c>
      <c r="I11" s="33">
        <f>I$2*-'data from RPEpUACE'!$B11</f>
        <v/>
      </c>
      <c r="J11" s="33">
        <f>J$2*-'data from RPEpUACE'!$B11</f>
        <v/>
      </c>
      <c r="K11" s="33">
        <f>K$2*-'data from RPEpUACE'!$B11</f>
        <v/>
      </c>
      <c r="L11" s="33">
        <f>L$2*-'data from RPEpUACE'!$B11</f>
        <v/>
      </c>
      <c r="M11" s="33">
        <f>M$2*-'data from RPEpUACE'!$B11</f>
        <v/>
      </c>
      <c r="N11" s="33">
        <f>N$2*-'data from RPEpUACE'!$B11</f>
        <v/>
      </c>
      <c r="O11" s="33">
        <f>O$2*-'data from RPEpUACE'!$B11</f>
        <v/>
      </c>
      <c r="P11" s="33">
        <f>P$2*-'data from RPEpUACE'!$B11</f>
        <v/>
      </c>
      <c r="Q11" s="33">
        <f>Q$2*-'data from RPEpUACE'!$B11</f>
        <v/>
      </c>
      <c r="R11" s="33">
        <f>R$2*-'data from RPEpUACE'!$B11</f>
        <v/>
      </c>
      <c r="S11" s="33">
        <f>S$2*-'data from RPEpUACE'!$B11</f>
        <v/>
      </c>
      <c r="T11" s="33">
        <f>T$2*-'data from RPEpUACE'!$B11</f>
        <v/>
      </c>
      <c r="U11" s="33">
        <f>U$2*-'data from RPEpUACE'!$B11</f>
        <v/>
      </c>
      <c r="V11" s="33">
        <f>V$2*-'data from RPEpUACE'!$B11</f>
        <v/>
      </c>
      <c r="W11" s="33">
        <f>W$2*-'data from RPEpUACE'!$B11</f>
        <v/>
      </c>
      <c r="X11" s="33">
        <f>X$2*-'data from RPEpUACE'!$B11</f>
        <v/>
      </c>
      <c r="Y11" s="33">
        <f>Y$2*-'data from RPEpUACE'!$B11</f>
        <v/>
      </c>
      <c r="Z11" s="33">
        <f>Z$2*-'data from RPEpUACE'!$B11</f>
        <v/>
      </c>
      <c r="AA11" s="33">
        <f>AA$2*-'data from RPEpUACE'!$B11</f>
        <v/>
      </c>
      <c r="AB11" s="33">
        <f>AB$2*-'data from RPEpUACE'!$B11</f>
        <v/>
      </c>
      <c r="AC11" s="33">
        <f>AC$2*-'data from RPEpUACE'!$B11</f>
        <v/>
      </c>
      <c r="AD11" s="33">
        <f>AD$2*-'data from RPEpUACE'!$B11</f>
        <v/>
      </c>
      <c r="AE11" s="33">
        <f>AE$2*-'data from RPEpUACE'!$B11</f>
        <v/>
      </c>
      <c r="AF11" s="33">
        <f>AF$2*-'data from RPEpUACE'!$B11</f>
        <v/>
      </c>
      <c r="AG11" s="33">
        <f>AG$2*-'data from RPEpUACE'!$B11</f>
        <v/>
      </c>
      <c r="AH11" s="33">
        <f>AH$2*-'data from RPEpUACE'!$B11</f>
        <v/>
      </c>
      <c r="AI11" s="33">
        <f>AI$2*-'data from RPEpUACE'!$B11</f>
        <v/>
      </c>
      <c r="AJ11" s="33">
        <f>AJ$2*-'data from RPEpUACE'!$B11</f>
        <v/>
      </c>
      <c r="AK11" s="33">
        <f>AK$2*-'data from RPEpUACE'!$B11</f>
        <v/>
      </c>
    </row>
    <row r="12">
      <c r="A12" s="2" t="inlineStr">
        <is>
          <t>N2O (g)</t>
        </is>
      </c>
      <c r="B12" s="33">
        <f>B$2*-'data from RPEpUACE'!$B12</f>
        <v/>
      </c>
      <c r="C12" s="33">
        <f>C$2*-'data from RPEpUACE'!$B12</f>
        <v/>
      </c>
      <c r="D12" s="33">
        <f>D$2*-'data from RPEpUACE'!$B12</f>
        <v/>
      </c>
      <c r="E12" s="33">
        <f>E$2*-'data from RPEpUACE'!$B12</f>
        <v/>
      </c>
      <c r="F12" s="33">
        <f>F$2*-'data from RPEpUACE'!$B12</f>
        <v/>
      </c>
      <c r="G12" s="33">
        <f>G$2*-'data from RPEpUACE'!$B12</f>
        <v/>
      </c>
      <c r="H12" s="33">
        <f>H$2*-'data from RPEpUACE'!$B12</f>
        <v/>
      </c>
      <c r="I12" s="33">
        <f>I$2*-'data from RPEpUACE'!$B12</f>
        <v/>
      </c>
      <c r="J12" s="33">
        <f>J$2*-'data from RPEpUACE'!$B12</f>
        <v/>
      </c>
      <c r="K12" s="33">
        <f>K$2*-'data from RPEpUACE'!$B12</f>
        <v/>
      </c>
      <c r="L12" s="33">
        <f>L$2*-'data from RPEpUACE'!$B12</f>
        <v/>
      </c>
      <c r="M12" s="33">
        <f>M$2*-'data from RPEpUACE'!$B12</f>
        <v/>
      </c>
      <c r="N12" s="33">
        <f>N$2*-'data from RPEpUACE'!$B12</f>
        <v/>
      </c>
      <c r="O12" s="33">
        <f>O$2*-'data from RPEpUACE'!$B12</f>
        <v/>
      </c>
      <c r="P12" s="33">
        <f>P$2*-'data from RPEpUACE'!$B12</f>
        <v/>
      </c>
      <c r="Q12" s="33">
        <f>Q$2*-'data from RPEpUACE'!$B12</f>
        <v/>
      </c>
      <c r="R12" s="33">
        <f>R$2*-'data from RPEpUACE'!$B12</f>
        <v/>
      </c>
      <c r="S12" s="33">
        <f>S$2*-'data from RPEpUACE'!$B12</f>
        <v/>
      </c>
      <c r="T12" s="33">
        <f>T$2*-'data from RPEpUACE'!$B12</f>
        <v/>
      </c>
      <c r="U12" s="33">
        <f>U$2*-'data from RPEpUACE'!$B12</f>
        <v/>
      </c>
      <c r="V12" s="33">
        <f>V$2*-'data from RPEpUACE'!$B12</f>
        <v/>
      </c>
      <c r="W12" s="33">
        <f>W$2*-'data from RPEpUACE'!$B12</f>
        <v/>
      </c>
      <c r="X12" s="33">
        <f>X$2*-'data from RPEpUACE'!$B12</f>
        <v/>
      </c>
      <c r="Y12" s="33">
        <f>Y$2*-'data from RPEpUACE'!$B12</f>
        <v/>
      </c>
      <c r="Z12" s="33">
        <f>Z$2*-'data from RPEpUACE'!$B12</f>
        <v/>
      </c>
      <c r="AA12" s="33">
        <f>AA$2*-'data from RPEpUACE'!$B12</f>
        <v/>
      </c>
      <c r="AB12" s="33">
        <f>AB$2*-'data from RPEpUACE'!$B12</f>
        <v/>
      </c>
      <c r="AC12" s="33">
        <f>AC$2*-'data from RPEpUACE'!$B12</f>
        <v/>
      </c>
      <c r="AD12" s="33">
        <f>AD$2*-'data from RPEpUACE'!$B12</f>
        <v/>
      </c>
      <c r="AE12" s="33">
        <f>AE$2*-'data from RPEpUACE'!$B12</f>
        <v/>
      </c>
      <c r="AF12" s="33">
        <f>AF$2*-'data from RPEpUACE'!$B12</f>
        <v/>
      </c>
      <c r="AG12" s="33">
        <f>AG$2*-'data from RPEpUACE'!$B12</f>
        <v/>
      </c>
      <c r="AH12" s="33">
        <f>AH$2*-'data from RPEpUACE'!$B12</f>
        <v/>
      </c>
      <c r="AI12" s="33">
        <f>AI$2*-'data from RPEpUACE'!$B12</f>
        <v/>
      </c>
      <c r="AJ12" s="33">
        <f>AJ$2*-'data from RPEpUACE'!$B12</f>
        <v/>
      </c>
      <c r="AK12" s="33">
        <f>AK$2*-'data from RPEpUACE'!$B12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21" ht="15.75" customHeight="1" s="34"/>
    <row r="22" ht="15.75" customHeight="1" s="34"/>
    <row r="23" ht="15.75" customHeight="1" s="34"/>
    <row r="24" ht="15.75" customHeight="1" s="34"/>
    <row r="25" ht="15.75" customHeight="1" s="34"/>
    <row r="26" ht="15.75" customHeight="1" s="34"/>
    <row r="27" ht="15.75" customHeight="1" s="34"/>
    <row r="28" ht="15.75" customHeight="1" s="34"/>
    <row r="29" ht="15.75" customHeight="1" s="34"/>
    <row r="30" ht="15.75" customHeight="1" s="34"/>
    <row r="31" ht="15.75" customHeight="1" s="34"/>
    <row r="32" ht="15.75" customHeight="1" s="34"/>
    <row r="33" ht="15.75" customHeight="1" s="34"/>
    <row r="34" ht="15.75" customHeight="1" s="34"/>
    <row r="35" ht="15.75" customHeight="1" s="34"/>
    <row r="36" ht="15.75" customHeight="1" s="34"/>
    <row r="37" ht="15.75" customHeight="1" s="34"/>
    <row r="38" ht="15.75" customHeight="1" s="34"/>
    <row r="39" ht="15.75" customHeight="1" s="34"/>
    <row r="40" ht="15.75" customHeight="1" s="34"/>
    <row r="41" ht="15.75" customHeight="1" s="34"/>
    <row r="42" ht="15.75" customHeight="1" s="34"/>
    <row r="43" ht="15.75" customHeight="1" s="34"/>
    <row r="44" ht="15.75" customHeight="1" s="34"/>
    <row r="45" ht="15.75" customHeight="1" s="34"/>
    <row r="46" ht="15.75" customHeight="1" s="34"/>
    <row r="47" ht="15.75" customHeight="1" s="34"/>
    <row r="48" ht="15.75" customHeight="1" s="34"/>
    <row r="49" ht="15.75" customHeight="1" s="34"/>
    <row r="50" ht="15.75" customHeight="1" s="34"/>
    <row r="51" ht="15.75" customHeight="1" s="34"/>
    <row r="52" ht="15.75" customHeight="1" s="34"/>
    <row r="53" ht="15.75" customHeight="1" s="34"/>
    <row r="54" ht="15.75" customHeight="1" s="34"/>
    <row r="55" ht="15.75" customHeight="1" s="34"/>
    <row r="56" ht="15.75" customHeight="1" s="34"/>
    <row r="57" ht="15.75" customHeight="1" s="34"/>
    <row r="58" ht="15.75" customHeight="1" s="34"/>
    <row r="59" ht="15.75" customHeight="1" s="34"/>
    <row r="60" ht="15.75" customHeight="1" s="34"/>
    <row r="61" ht="15.75" customHeight="1" s="34"/>
    <row r="62" ht="15.75" customHeight="1" s="34"/>
    <row r="63" ht="15.75" customHeight="1" s="34"/>
    <row r="64" ht="15.75" customHeight="1" s="34"/>
    <row r="65" ht="15.75" customHeight="1" s="34"/>
    <row r="66" ht="15.75" customHeight="1" s="34"/>
    <row r="67" ht="15.75" customHeight="1" s="34"/>
    <row r="68" ht="15.75" customHeight="1" s="34"/>
    <row r="69" ht="15.75" customHeight="1" s="34"/>
    <row r="70" ht="15.75" customHeight="1" s="34"/>
    <row r="71" ht="15.75" customHeight="1" s="34"/>
    <row r="72" ht="15.75" customHeight="1" s="34"/>
    <row r="73" ht="15.75" customHeight="1" s="34"/>
    <row r="74" ht="15.75" customHeight="1" s="34"/>
    <row r="75" ht="15.75" customHeight="1" s="34"/>
    <row r="76" ht="15.75" customHeight="1" s="34"/>
    <row r="77" ht="15.75" customHeight="1" s="34"/>
    <row r="78" ht="15.75" customHeight="1" s="34"/>
    <row r="79" ht="15.75" customHeight="1" s="34"/>
    <row r="80" ht="15.75" customHeight="1" s="34"/>
    <row r="81" ht="15.75" customHeight="1" s="34"/>
    <row r="82" ht="15.75" customHeight="1" s="34"/>
    <row r="83" ht="15.75" customHeight="1" s="34"/>
    <row r="84" ht="15.75" customHeight="1" s="34"/>
    <row r="85" ht="15.75" customHeight="1" s="34"/>
    <row r="86" ht="15.75" customHeight="1" s="34"/>
    <row r="87" ht="15.75" customHeight="1" s="34"/>
    <row r="88" ht="15.75" customHeight="1" s="34"/>
    <row r="89" ht="15.75" customHeight="1" s="34"/>
    <row r="90" ht="15.75" customHeight="1" s="34"/>
    <row r="91" ht="15.75" customHeight="1" s="34"/>
    <row r="92" ht="15.75" customHeight="1" s="34"/>
    <row r="93" ht="15.75" customHeight="1" s="34"/>
    <row r="94" ht="15.75" customHeight="1" s="34"/>
    <row r="95" ht="15.75" customHeight="1" s="34"/>
    <row r="96" ht="15.75" customHeight="1" s="34"/>
    <row r="97" ht="15.75" customHeight="1" s="34"/>
    <row r="98" ht="15.75" customHeight="1" s="34"/>
    <row r="99" ht="15.75" customHeight="1" s="34"/>
    <row r="100" ht="15.75" customHeight="1" s="34"/>
    <row r="101" ht="15.75" customHeight="1" s="34"/>
    <row r="102" ht="15.75" customHeight="1" s="34"/>
    <row r="103" ht="15.75" customHeight="1" s="34"/>
    <row r="104" ht="15.75" customHeight="1" s="34"/>
    <row r="105" ht="15.75" customHeight="1" s="34"/>
    <row r="106" ht="15.75" customHeight="1" s="34"/>
    <row r="107" ht="15.75" customHeight="1" s="34"/>
    <row r="108" ht="15.75" customHeight="1" s="34"/>
    <row r="109" ht="15.75" customHeight="1" s="34"/>
    <row r="110" ht="15.75" customHeight="1" s="34"/>
    <row r="111" ht="15.75" customHeight="1" s="34"/>
    <row r="112" ht="15.75" customHeight="1" s="34"/>
    <row r="113" ht="15.75" customHeight="1" s="34"/>
    <row r="114" ht="15.75" customHeight="1" s="34"/>
    <row r="115" ht="15.75" customHeight="1" s="34"/>
    <row r="116" ht="15.75" customHeight="1" s="34"/>
    <row r="117" ht="15.75" customHeight="1" s="34"/>
    <row r="118" ht="15.75" customHeight="1" s="34"/>
    <row r="119" ht="15.75" customHeight="1" s="34"/>
    <row r="120" ht="15.75" customHeight="1" s="34"/>
    <row r="121" ht="15.75" customHeight="1" s="34"/>
    <row r="122" ht="15.75" customHeight="1" s="34"/>
    <row r="123" ht="15.75" customHeight="1" s="34"/>
    <row r="124" ht="15.75" customHeight="1" s="34"/>
    <row r="125" ht="15.75" customHeight="1" s="34"/>
    <row r="126" ht="15.75" customHeight="1" s="34"/>
    <row r="127" ht="15.75" customHeight="1" s="34"/>
    <row r="128" ht="15.75" customHeight="1" s="34"/>
    <row r="129" ht="15.75" customHeight="1" s="34"/>
    <row r="130" ht="15.75" customHeight="1" s="34"/>
    <row r="131" ht="15.75" customHeight="1" s="34"/>
    <row r="132" ht="15.75" customHeight="1" s="34"/>
    <row r="133" ht="15.75" customHeight="1" s="34"/>
    <row r="134" ht="15.75" customHeight="1" s="34"/>
    <row r="135" ht="15.75" customHeight="1" s="34"/>
    <row r="136" ht="15.75" customHeight="1" s="34"/>
    <row r="137" ht="15.75" customHeight="1" s="34"/>
    <row r="138" ht="15.75" customHeight="1" s="34"/>
    <row r="139" ht="15.75" customHeight="1" s="34"/>
    <row r="140" ht="15.75" customHeight="1" s="34"/>
    <row r="141" ht="15.75" customHeight="1" s="34"/>
    <row r="142" ht="15.75" customHeight="1" s="34"/>
    <row r="143" ht="15.75" customHeight="1" s="34"/>
    <row r="144" ht="15.75" customHeight="1" s="34"/>
    <row r="145" ht="15.75" customHeight="1" s="34"/>
    <row r="146" ht="15.75" customHeight="1" s="34"/>
    <row r="147" ht="15.75" customHeight="1" s="34"/>
    <row r="148" ht="15.75" customHeight="1" s="34"/>
    <row r="149" ht="15.75" customHeight="1" s="34"/>
    <row r="150" ht="15.75" customHeight="1" s="34"/>
    <row r="151" ht="15.75" customHeight="1" s="34"/>
    <row r="152" ht="15.75" customHeight="1" s="34"/>
    <row r="153" ht="15.75" customHeight="1" s="34"/>
    <row r="154" ht="15.75" customHeight="1" s="34"/>
    <row r="155" ht="15.75" customHeight="1" s="34"/>
    <row r="156" ht="15.75" customHeight="1" s="34"/>
    <row r="157" ht="15.75" customHeight="1" s="34"/>
    <row r="158" ht="15.75" customHeight="1" s="34"/>
    <row r="159" ht="15.75" customHeight="1" s="34"/>
    <row r="160" ht="15.75" customHeight="1" s="34"/>
    <row r="161" ht="15.75" customHeight="1" s="34"/>
    <row r="162" ht="15.75" customHeight="1" s="34"/>
    <row r="163" ht="15.75" customHeight="1" s="34"/>
    <row r="164" ht="15.75" customHeight="1" s="34"/>
    <row r="165" ht="15.75" customHeight="1" s="34"/>
    <row r="166" ht="15.75" customHeight="1" s="34"/>
    <row r="167" ht="15.75" customHeight="1" s="34"/>
    <row r="168" ht="15.75" customHeight="1" s="34"/>
    <row r="169" ht="15.75" customHeight="1" s="34"/>
    <row r="170" ht="15.75" customHeight="1" s="34"/>
    <row r="171" ht="15.75" customHeight="1" s="34"/>
    <row r="172" ht="15.75" customHeight="1" s="34"/>
    <row r="173" ht="15.75" customHeight="1" s="34"/>
    <row r="174" ht="15.75" customHeight="1" s="34"/>
    <row r="175" ht="15.75" customHeight="1" s="34"/>
    <row r="176" ht="15.75" customHeight="1" s="34"/>
    <row r="177" ht="15.75" customHeight="1" s="34"/>
    <row r="178" ht="15.75" customHeight="1" s="34"/>
    <row r="179" ht="15.75" customHeight="1" s="34"/>
    <row r="180" ht="15.75" customHeight="1" s="34"/>
    <row r="181" ht="15.75" customHeight="1" s="34"/>
    <row r="182" ht="15.75" customHeight="1" s="34"/>
    <row r="183" ht="15.75" customHeight="1" s="34"/>
    <row r="184" ht="15.75" customHeight="1" s="34"/>
    <row r="185" ht="15.75" customHeight="1" s="34"/>
    <row r="186" ht="15.75" customHeight="1" s="34"/>
    <row r="187" ht="15.75" customHeight="1" s="34"/>
    <row r="188" ht="15.75" customHeight="1" s="34"/>
    <row r="189" ht="15.75" customHeight="1" s="34"/>
    <row r="190" ht="15.75" customHeight="1" s="34"/>
    <row r="191" ht="15.75" customHeight="1" s="34"/>
    <row r="192" ht="15.75" customHeight="1" s="34"/>
    <row r="193" ht="15.75" customHeight="1" s="34"/>
    <row r="194" ht="15.75" customHeight="1" s="34"/>
    <row r="195" ht="15.75" customHeight="1" s="34"/>
    <row r="196" ht="15.75" customHeight="1" s="34"/>
    <row r="197" ht="15.75" customHeight="1" s="34"/>
    <row r="198" ht="15.75" customHeight="1" s="34"/>
    <row r="199" ht="15.75" customHeight="1" s="34"/>
    <row r="200" ht="15.75" customHeight="1" s="34"/>
    <row r="201" ht="15.75" customHeight="1" s="34"/>
    <row r="202" ht="15.75" customHeight="1" s="34"/>
    <row r="203" ht="15.75" customHeight="1" s="34"/>
    <row r="204" ht="15.75" customHeight="1" s="34"/>
    <row r="205" ht="15.75" customHeight="1" s="34"/>
    <row r="206" ht="15.75" customHeight="1" s="34"/>
    <row r="207" ht="15.75" customHeight="1" s="34"/>
    <row r="208" ht="15.75" customHeight="1" s="34"/>
    <row r="209" ht="15.75" customHeight="1" s="34"/>
    <row r="210" ht="15.75" customHeight="1" s="34"/>
    <row r="211" ht="15.75" customHeight="1" s="34"/>
    <row r="212" ht="15.75" customHeight="1" s="34"/>
    <row r="213" ht="15.75" customHeight="1" s="34"/>
    <row r="214" ht="15.75" customHeight="1" s="34"/>
    <row r="215" ht="15.75" customHeight="1" s="34"/>
    <row r="216" ht="15.75" customHeight="1" s="34"/>
    <row r="217" ht="15.75" customHeight="1" s="34"/>
    <row r="218" ht="15.75" customHeight="1" s="34"/>
    <row r="219" ht="15.75" customHeight="1" s="34"/>
    <row r="220" ht="15.75" customHeight="1" s="34"/>
    <row r="221" ht="15.75" customHeight="1" s="34"/>
    <row r="222" ht="15.75" customHeight="1" s="34"/>
    <row r="223" ht="15.75" customHeight="1" s="34"/>
    <row r="224" ht="15.75" customHeight="1" s="34"/>
    <row r="225" ht="15.75" customHeight="1" s="34"/>
    <row r="226" ht="15.75" customHeight="1" s="34"/>
    <row r="227" ht="15.75" customHeight="1" s="34"/>
    <row r="228" ht="15.75" customHeight="1" s="34"/>
    <row r="229" ht="15.75" customHeight="1" s="34"/>
    <row r="230" ht="15.75" customHeight="1" s="34"/>
    <row r="231" ht="15.75" customHeight="1" s="34"/>
    <row r="232" ht="15.75" customHeight="1" s="34"/>
    <row r="233" ht="15.75" customHeight="1" s="34"/>
    <row r="234" ht="15.75" customHeight="1" s="34"/>
    <row r="235" ht="15.75" customHeight="1" s="34"/>
    <row r="236" ht="15.75" customHeight="1" s="34"/>
    <row r="237" ht="15.75" customHeight="1" s="34"/>
    <row r="238" ht="15.75" customHeight="1" s="34"/>
    <row r="239" ht="15.75" customHeight="1" s="34"/>
    <row r="240" ht="15.75" customHeight="1" s="34"/>
    <row r="241" ht="15.75" customHeight="1" s="34"/>
    <row r="242" ht="15.75" customHeight="1" s="34"/>
    <row r="243" ht="15.75" customHeight="1" s="34"/>
    <row r="244" ht="15.75" customHeight="1" s="34"/>
    <row r="245" ht="15.75" customHeight="1" s="34"/>
    <row r="246" ht="15.75" customHeight="1" s="34"/>
    <row r="247" ht="15.75" customHeight="1" s="34"/>
    <row r="248" ht="15.75" customHeight="1" s="34"/>
    <row r="249" ht="15.75" customHeight="1" s="34"/>
    <row r="250" ht="15.75" customHeight="1" s="34"/>
    <row r="251" ht="15.75" customHeight="1" s="34"/>
    <row r="252" ht="15.75" customHeight="1" s="34"/>
    <row r="253" ht="15.75" customHeight="1" s="34"/>
    <row r="254" ht="15.75" customHeight="1" s="34"/>
    <row r="255" ht="15.75" customHeight="1" s="34"/>
    <row r="256" ht="15.75" customHeight="1" s="34"/>
    <row r="257" ht="15.75" customHeight="1" s="34"/>
    <row r="258" ht="15.75" customHeight="1" s="34"/>
    <row r="259" ht="15.75" customHeight="1" s="34"/>
    <row r="260" ht="15.75" customHeight="1" s="34"/>
    <row r="261" ht="15.75" customHeight="1" s="34"/>
    <row r="262" ht="15.75" customHeight="1" s="34"/>
    <row r="263" ht="15.75" customHeight="1" s="34"/>
    <row r="264" ht="15.75" customHeight="1" s="34"/>
    <row r="265" ht="15.75" customHeight="1" s="34"/>
    <row r="266" ht="15.75" customHeight="1" s="34"/>
    <row r="267" ht="15.75" customHeight="1" s="34"/>
    <row r="268" ht="15.75" customHeight="1" s="34"/>
    <row r="269" ht="15.75" customHeight="1" s="34"/>
    <row r="270" ht="15.75" customHeight="1" s="34"/>
    <row r="271" ht="15.75" customHeight="1" s="34"/>
    <row r="272" ht="15.75" customHeight="1" s="34"/>
    <row r="273" ht="15.75" customHeight="1" s="34"/>
    <row r="274" ht="15.75" customHeight="1" s="34"/>
    <row r="275" ht="15.75" customHeight="1" s="34"/>
    <row r="276" ht="15.75" customHeight="1" s="34"/>
    <row r="277" ht="15.75" customHeight="1" s="34"/>
    <row r="278" ht="15.75" customHeight="1" s="34"/>
    <row r="279" ht="15.75" customHeight="1" s="34"/>
    <row r="280" ht="15.75" customHeight="1" s="34"/>
    <row r="281" ht="15.75" customHeight="1" s="34"/>
    <row r="282" ht="15.75" customHeight="1" s="34"/>
    <row r="283" ht="15.75" customHeight="1" s="34"/>
    <row r="284" ht="15.75" customHeight="1" s="34"/>
    <row r="285" ht="15.75" customHeight="1" s="34"/>
    <row r="286" ht="15.75" customHeight="1" s="34"/>
    <row r="287" ht="15.75" customHeight="1" s="34"/>
    <row r="288" ht="15.75" customHeight="1" s="34"/>
    <row r="289" ht="15.75" customHeight="1" s="34"/>
    <row r="290" ht="15.75" customHeight="1" s="34"/>
    <row r="291" ht="15.75" customHeight="1" s="34"/>
    <row r="292" ht="15.75" customHeight="1" s="34"/>
    <row r="293" ht="15.75" customHeight="1" s="34"/>
    <row r="294" ht="15.75" customHeight="1" s="34"/>
    <row r="295" ht="15.75" customHeight="1" s="34"/>
    <row r="296" ht="15.75" customHeight="1" s="34"/>
    <row r="297" ht="15.75" customHeight="1" s="34"/>
    <row r="298" ht="15.75" customHeight="1" s="34"/>
    <row r="299" ht="15.75" customHeight="1" s="34"/>
    <row r="300" ht="15.75" customHeight="1" s="34"/>
    <row r="301" ht="15.75" customHeight="1" s="34"/>
    <row r="302" ht="15.75" customHeight="1" s="34"/>
    <row r="303" ht="15.75" customHeight="1" s="34"/>
    <row r="304" ht="15.75" customHeight="1" s="34"/>
    <row r="305" ht="15.75" customHeight="1" s="34"/>
    <row r="306" ht="15.75" customHeight="1" s="34"/>
    <row r="307" ht="15.75" customHeight="1" s="34"/>
    <row r="308" ht="15.75" customHeight="1" s="34"/>
    <row r="309" ht="15.75" customHeight="1" s="34"/>
    <row r="310" ht="15.75" customHeight="1" s="34"/>
    <row r="311" ht="15.75" customHeight="1" s="34"/>
    <row r="312" ht="15.75" customHeight="1" s="34"/>
    <row r="313" ht="15.75" customHeight="1" s="34"/>
    <row r="314" ht="15.75" customHeight="1" s="34"/>
    <row r="315" ht="15.75" customHeight="1" s="34"/>
    <row r="316" ht="15.75" customHeight="1" s="34"/>
    <row r="317" ht="15.75" customHeight="1" s="34"/>
    <row r="318" ht="15.75" customHeight="1" s="34"/>
    <row r="319" ht="15.75" customHeight="1" s="34"/>
    <row r="320" ht="15.75" customHeight="1" s="34"/>
    <row r="321" ht="15.75" customHeight="1" s="34"/>
    <row r="322" ht="15.75" customHeight="1" s="34"/>
    <row r="323" ht="15.75" customHeight="1" s="34"/>
    <row r="324" ht="15.75" customHeight="1" s="34"/>
    <row r="325" ht="15.75" customHeight="1" s="34"/>
    <row r="326" ht="15.75" customHeight="1" s="34"/>
    <row r="327" ht="15.75" customHeight="1" s="34"/>
    <row r="328" ht="15.75" customHeight="1" s="34"/>
    <row r="329" ht="15.75" customHeight="1" s="34"/>
    <row r="330" ht="15.75" customHeight="1" s="34"/>
    <row r="331" ht="15.75" customHeight="1" s="34"/>
    <row r="332" ht="15.75" customHeight="1" s="34"/>
    <row r="333" ht="15.75" customHeight="1" s="34"/>
    <row r="334" ht="15.75" customHeight="1" s="34"/>
    <row r="335" ht="15.75" customHeight="1" s="34"/>
    <row r="336" ht="15.75" customHeight="1" s="34"/>
    <row r="337" ht="15.75" customHeight="1" s="34"/>
    <row r="338" ht="15.75" customHeight="1" s="34"/>
    <row r="339" ht="15.75" customHeight="1" s="34"/>
    <row r="340" ht="15.75" customHeight="1" s="34"/>
    <row r="341" ht="15.75" customHeight="1" s="34"/>
    <row r="342" ht="15.75" customHeight="1" s="34"/>
    <row r="343" ht="15.75" customHeight="1" s="34"/>
    <row r="344" ht="15.75" customHeight="1" s="34"/>
    <row r="345" ht="15.75" customHeight="1" s="34"/>
    <row r="346" ht="15.75" customHeight="1" s="34"/>
    <row r="347" ht="15.75" customHeight="1" s="34"/>
    <row r="348" ht="15.75" customHeight="1" s="34"/>
    <row r="349" ht="15.75" customHeight="1" s="34"/>
    <row r="350" ht="15.75" customHeight="1" s="34"/>
    <row r="351" ht="15.75" customHeight="1" s="34"/>
    <row r="352" ht="15.75" customHeight="1" s="34"/>
    <row r="353" ht="15.75" customHeight="1" s="34"/>
    <row r="354" ht="15.75" customHeight="1" s="34"/>
    <row r="355" ht="15.75" customHeight="1" s="34"/>
    <row r="356" ht="15.75" customHeight="1" s="34"/>
    <row r="357" ht="15.75" customHeight="1" s="34"/>
    <row r="358" ht="15.75" customHeight="1" s="34"/>
    <row r="359" ht="15.75" customHeight="1" s="34"/>
    <row r="360" ht="15.75" customHeight="1" s="34"/>
    <row r="361" ht="15.75" customHeight="1" s="34"/>
    <row r="362" ht="15.75" customHeight="1" s="34"/>
    <row r="363" ht="15.75" customHeight="1" s="34"/>
    <row r="364" ht="15.75" customHeight="1" s="34"/>
    <row r="365" ht="15.75" customHeight="1" s="34"/>
    <row r="366" ht="15.75" customHeight="1" s="34"/>
    <row r="367" ht="15.75" customHeight="1" s="34"/>
    <row r="368" ht="15.75" customHeight="1" s="34"/>
    <row r="369" ht="15.75" customHeight="1" s="34"/>
    <row r="370" ht="15.75" customHeight="1" s="34"/>
    <row r="371" ht="15.75" customHeight="1" s="34"/>
    <row r="372" ht="15.75" customHeight="1" s="34"/>
    <row r="373" ht="15.75" customHeight="1" s="34"/>
    <row r="374" ht="15.75" customHeight="1" s="34"/>
    <row r="375" ht="15.75" customHeight="1" s="34"/>
    <row r="376" ht="15.75" customHeight="1" s="34"/>
    <row r="377" ht="15.75" customHeight="1" s="34"/>
    <row r="378" ht="15.75" customHeight="1" s="34"/>
    <row r="379" ht="15.75" customHeight="1" s="34"/>
    <row r="380" ht="15.75" customHeight="1" s="34"/>
    <row r="381" ht="15.75" customHeight="1" s="34"/>
    <row r="382" ht="15.75" customHeight="1" s="34"/>
    <row r="383" ht="15.75" customHeight="1" s="34"/>
    <row r="384" ht="15.75" customHeight="1" s="34"/>
    <row r="385" ht="15.75" customHeight="1" s="34"/>
    <row r="386" ht="15.75" customHeight="1" s="34"/>
    <row r="387" ht="15.75" customHeight="1" s="34"/>
    <row r="388" ht="15.75" customHeight="1" s="34"/>
    <row r="389" ht="15.75" customHeight="1" s="34"/>
    <row r="390" ht="15.75" customHeight="1" s="34"/>
    <row r="391" ht="15.75" customHeight="1" s="34"/>
    <row r="392" ht="15.75" customHeight="1" s="34"/>
    <row r="393" ht="15.75" customHeight="1" s="34"/>
    <row r="394" ht="15.75" customHeight="1" s="34"/>
    <row r="395" ht="15.75" customHeight="1" s="34"/>
    <row r="396" ht="15.75" customHeight="1" s="34"/>
    <row r="397" ht="15.75" customHeight="1" s="34"/>
    <row r="398" ht="15.75" customHeight="1" s="34"/>
    <row r="399" ht="15.75" customHeight="1" s="34"/>
    <row r="400" ht="15.75" customHeight="1" s="34"/>
    <row r="401" ht="15.75" customHeight="1" s="34"/>
    <row r="402" ht="15.75" customHeight="1" s="34"/>
    <row r="403" ht="15.75" customHeight="1" s="34"/>
    <row r="404" ht="15.75" customHeight="1" s="34"/>
    <row r="405" ht="15.75" customHeight="1" s="34"/>
    <row r="406" ht="15.75" customHeight="1" s="34"/>
    <row r="407" ht="15.75" customHeight="1" s="34"/>
    <row r="408" ht="15.75" customHeight="1" s="34"/>
    <row r="409" ht="15.75" customHeight="1" s="34"/>
    <row r="410" ht="15.75" customHeight="1" s="34"/>
    <row r="411" ht="15.75" customHeight="1" s="34"/>
    <row r="412" ht="15.75" customHeight="1" s="34"/>
    <row r="413" ht="15.75" customHeight="1" s="34"/>
    <row r="414" ht="15.75" customHeight="1" s="34"/>
    <row r="415" ht="15.75" customHeight="1" s="34"/>
    <row r="416" ht="15.75" customHeight="1" s="34"/>
    <row r="417" ht="15.75" customHeight="1" s="34"/>
    <row r="418" ht="15.75" customHeight="1" s="34"/>
    <row r="419" ht="15.75" customHeight="1" s="34"/>
    <row r="420" ht="15.75" customHeight="1" s="34"/>
    <row r="421" ht="15.75" customHeight="1" s="34"/>
    <row r="422" ht="15.75" customHeight="1" s="34"/>
    <row r="423" ht="15.75" customHeight="1" s="34"/>
    <row r="424" ht="15.75" customHeight="1" s="34"/>
    <row r="425" ht="15.75" customHeight="1" s="34"/>
    <row r="426" ht="15.75" customHeight="1" s="34"/>
    <row r="427" ht="15.75" customHeight="1" s="34"/>
    <row r="428" ht="15.75" customHeight="1" s="34"/>
    <row r="429" ht="15.75" customHeight="1" s="34"/>
    <row r="430" ht="15.75" customHeight="1" s="34"/>
    <row r="431" ht="15.75" customHeight="1" s="34"/>
    <row r="432" ht="15.75" customHeight="1" s="34"/>
    <row r="433" ht="15.75" customHeight="1" s="34"/>
    <row r="434" ht="15.75" customHeight="1" s="34"/>
    <row r="435" ht="15.75" customHeight="1" s="34"/>
    <row r="436" ht="15.75" customHeight="1" s="34"/>
    <row r="437" ht="15.75" customHeight="1" s="34"/>
    <row r="438" ht="15.75" customHeight="1" s="34"/>
    <row r="439" ht="15.75" customHeight="1" s="34"/>
    <row r="440" ht="15.75" customHeight="1" s="34"/>
    <row r="441" ht="15.75" customHeight="1" s="34"/>
    <row r="442" ht="15.75" customHeight="1" s="34"/>
    <row r="443" ht="15.75" customHeight="1" s="34"/>
    <row r="444" ht="15.75" customHeight="1" s="34"/>
    <row r="445" ht="15.75" customHeight="1" s="34"/>
    <row r="446" ht="15.75" customHeight="1" s="34"/>
    <row r="447" ht="15.75" customHeight="1" s="34"/>
    <row r="448" ht="15.75" customHeight="1" s="34"/>
    <row r="449" ht="15.75" customHeight="1" s="34"/>
    <row r="450" ht="15.75" customHeight="1" s="34"/>
    <row r="451" ht="15.75" customHeight="1" s="34"/>
    <row r="452" ht="15.75" customHeight="1" s="34"/>
    <row r="453" ht="15.75" customHeight="1" s="34"/>
    <row r="454" ht="15.75" customHeight="1" s="34"/>
    <row r="455" ht="15.75" customHeight="1" s="34"/>
    <row r="456" ht="15.75" customHeight="1" s="34"/>
    <row r="457" ht="15.75" customHeight="1" s="34"/>
    <row r="458" ht="15.75" customHeight="1" s="34"/>
    <row r="459" ht="15.75" customHeight="1" s="34"/>
    <row r="460" ht="15.75" customHeight="1" s="34"/>
    <row r="461" ht="15.75" customHeight="1" s="34"/>
    <row r="462" ht="15.75" customHeight="1" s="34"/>
    <row r="463" ht="15.75" customHeight="1" s="34"/>
    <row r="464" ht="15.75" customHeight="1" s="34"/>
    <row r="465" ht="15.75" customHeight="1" s="34"/>
    <row r="466" ht="15.75" customHeight="1" s="34"/>
    <row r="467" ht="15.75" customHeight="1" s="34"/>
    <row r="468" ht="15.75" customHeight="1" s="34"/>
    <row r="469" ht="15.75" customHeight="1" s="34"/>
    <row r="470" ht="15.75" customHeight="1" s="34"/>
    <row r="471" ht="15.75" customHeight="1" s="34"/>
    <row r="472" ht="15.75" customHeight="1" s="34"/>
    <row r="473" ht="15.75" customHeight="1" s="34"/>
    <row r="474" ht="15.75" customHeight="1" s="34"/>
    <row r="475" ht="15.75" customHeight="1" s="34"/>
    <row r="476" ht="15.75" customHeight="1" s="34"/>
    <row r="477" ht="15.75" customHeight="1" s="34"/>
    <row r="478" ht="15.75" customHeight="1" s="34"/>
    <row r="479" ht="15.75" customHeight="1" s="34"/>
    <row r="480" ht="15.75" customHeight="1" s="34"/>
    <row r="481" ht="15.75" customHeight="1" s="34"/>
    <row r="482" ht="15.75" customHeight="1" s="34"/>
    <row r="483" ht="15.75" customHeight="1" s="34"/>
    <row r="484" ht="15.75" customHeight="1" s="34"/>
    <row r="485" ht="15.75" customHeight="1" s="34"/>
    <row r="486" ht="15.75" customHeight="1" s="34"/>
    <row r="487" ht="15.75" customHeight="1" s="34"/>
    <row r="488" ht="15.75" customHeight="1" s="34"/>
    <row r="489" ht="15.75" customHeight="1" s="34"/>
    <row r="490" ht="15.75" customHeight="1" s="34"/>
    <row r="491" ht="15.75" customHeight="1" s="34"/>
    <row r="492" ht="15.75" customHeight="1" s="34"/>
    <row r="493" ht="15.75" customHeight="1" s="34"/>
    <row r="494" ht="15.75" customHeight="1" s="34"/>
    <row r="495" ht="15.75" customHeight="1" s="34"/>
    <row r="496" ht="15.75" customHeight="1" s="34"/>
    <row r="497" ht="15.75" customHeight="1" s="34"/>
    <row r="498" ht="15.75" customHeight="1" s="34"/>
    <row r="499" ht="15.75" customHeight="1" s="34"/>
    <row r="500" ht="15.75" customHeight="1" s="34"/>
    <row r="501" ht="15.75" customHeight="1" s="34"/>
    <row r="502" ht="15.75" customHeight="1" s="34"/>
    <row r="503" ht="15.75" customHeight="1" s="34"/>
    <row r="504" ht="15.75" customHeight="1" s="34"/>
    <row r="505" ht="15.75" customHeight="1" s="34"/>
    <row r="506" ht="15.75" customHeight="1" s="34"/>
    <row r="507" ht="15.75" customHeight="1" s="34"/>
    <row r="508" ht="15.75" customHeight="1" s="34"/>
    <row r="509" ht="15.75" customHeight="1" s="34"/>
    <row r="510" ht="15.75" customHeight="1" s="34"/>
    <row r="511" ht="15.75" customHeight="1" s="34"/>
    <row r="512" ht="15.75" customHeight="1" s="34"/>
    <row r="513" ht="15.75" customHeight="1" s="34"/>
    <row r="514" ht="15.75" customHeight="1" s="34"/>
    <row r="515" ht="15.75" customHeight="1" s="34"/>
    <row r="516" ht="15.75" customHeight="1" s="34"/>
    <row r="517" ht="15.75" customHeight="1" s="34"/>
    <row r="518" ht="15.75" customHeight="1" s="34"/>
    <row r="519" ht="15.75" customHeight="1" s="34"/>
    <row r="520" ht="15.75" customHeight="1" s="34"/>
    <row r="521" ht="15.75" customHeight="1" s="34"/>
    <row r="522" ht="15.75" customHeight="1" s="34"/>
    <row r="523" ht="15.75" customHeight="1" s="34"/>
    <row r="524" ht="15.75" customHeight="1" s="34"/>
    <row r="525" ht="15.75" customHeight="1" s="34"/>
    <row r="526" ht="15.75" customHeight="1" s="34"/>
    <row r="527" ht="15.75" customHeight="1" s="34"/>
    <row r="528" ht="15.75" customHeight="1" s="34"/>
    <row r="529" ht="15.75" customHeight="1" s="34"/>
    <row r="530" ht="15.75" customHeight="1" s="34"/>
    <row r="531" ht="15.75" customHeight="1" s="34"/>
    <row r="532" ht="15.75" customHeight="1" s="34"/>
    <row r="533" ht="15.75" customHeight="1" s="34"/>
    <row r="534" ht="15.75" customHeight="1" s="34"/>
    <row r="535" ht="15.75" customHeight="1" s="34"/>
    <row r="536" ht="15.75" customHeight="1" s="34"/>
    <row r="537" ht="15.75" customHeight="1" s="34"/>
    <row r="538" ht="15.75" customHeight="1" s="34"/>
    <row r="539" ht="15.75" customHeight="1" s="34"/>
    <row r="540" ht="15.75" customHeight="1" s="34"/>
    <row r="541" ht="15.75" customHeight="1" s="34"/>
    <row r="542" ht="15.75" customHeight="1" s="34"/>
    <row r="543" ht="15.75" customHeight="1" s="34"/>
    <row r="544" ht="15.75" customHeight="1" s="34"/>
    <row r="545" ht="15.75" customHeight="1" s="34"/>
    <row r="546" ht="15.75" customHeight="1" s="34"/>
    <row r="547" ht="15.75" customHeight="1" s="34"/>
    <row r="548" ht="15.75" customHeight="1" s="34"/>
    <row r="549" ht="15.75" customHeight="1" s="34"/>
    <row r="550" ht="15.75" customHeight="1" s="34"/>
    <row r="551" ht="15.75" customHeight="1" s="34"/>
    <row r="552" ht="15.75" customHeight="1" s="34"/>
    <row r="553" ht="15.75" customHeight="1" s="34"/>
    <row r="554" ht="15.75" customHeight="1" s="34"/>
    <row r="555" ht="15.75" customHeight="1" s="34"/>
    <row r="556" ht="15.75" customHeight="1" s="34"/>
    <row r="557" ht="15.75" customHeight="1" s="34"/>
    <row r="558" ht="15.75" customHeight="1" s="34"/>
    <row r="559" ht="15.75" customHeight="1" s="34"/>
    <row r="560" ht="15.75" customHeight="1" s="34"/>
    <row r="561" ht="15.75" customHeight="1" s="34"/>
    <row r="562" ht="15.75" customHeight="1" s="34"/>
    <row r="563" ht="15.75" customHeight="1" s="34"/>
    <row r="564" ht="15.75" customHeight="1" s="34"/>
    <row r="565" ht="15.75" customHeight="1" s="34"/>
    <row r="566" ht="15.75" customHeight="1" s="34"/>
    <row r="567" ht="15.75" customHeight="1" s="34"/>
    <row r="568" ht="15.75" customHeight="1" s="34"/>
    <row r="569" ht="15.75" customHeight="1" s="34"/>
    <row r="570" ht="15.75" customHeight="1" s="34"/>
    <row r="571" ht="15.75" customHeight="1" s="34"/>
    <row r="572" ht="15.75" customHeight="1" s="34"/>
    <row r="573" ht="15.75" customHeight="1" s="34"/>
    <row r="574" ht="15.75" customHeight="1" s="34"/>
    <row r="575" ht="15.75" customHeight="1" s="34"/>
    <row r="576" ht="15.75" customHeight="1" s="34"/>
    <row r="577" ht="15.75" customHeight="1" s="34"/>
    <row r="578" ht="15.75" customHeight="1" s="34"/>
    <row r="579" ht="15.75" customHeight="1" s="34"/>
    <row r="580" ht="15.75" customHeight="1" s="34"/>
    <row r="581" ht="15.75" customHeight="1" s="34"/>
    <row r="582" ht="15.75" customHeight="1" s="34"/>
    <row r="583" ht="15.75" customHeight="1" s="34"/>
    <row r="584" ht="15.75" customHeight="1" s="34"/>
    <row r="585" ht="15.75" customHeight="1" s="34"/>
    <row r="586" ht="15.75" customHeight="1" s="34"/>
    <row r="587" ht="15.75" customHeight="1" s="34"/>
    <row r="588" ht="15.75" customHeight="1" s="34"/>
    <row r="589" ht="15.75" customHeight="1" s="34"/>
    <row r="590" ht="15.75" customHeight="1" s="34"/>
    <row r="591" ht="15.75" customHeight="1" s="34"/>
    <row r="592" ht="15.75" customHeight="1" s="34"/>
    <row r="593" ht="15.75" customHeight="1" s="34"/>
    <row r="594" ht="15.75" customHeight="1" s="34"/>
    <row r="595" ht="15.75" customHeight="1" s="34"/>
    <row r="596" ht="15.75" customHeight="1" s="34"/>
    <row r="597" ht="15.75" customHeight="1" s="34"/>
    <row r="598" ht="15.75" customHeight="1" s="34"/>
    <row r="599" ht="15.75" customHeight="1" s="34"/>
    <row r="600" ht="15.75" customHeight="1" s="34"/>
    <row r="601" ht="15.75" customHeight="1" s="34"/>
    <row r="602" ht="15.75" customHeight="1" s="34"/>
    <row r="603" ht="15.75" customHeight="1" s="34"/>
    <row r="604" ht="15.75" customHeight="1" s="34"/>
    <row r="605" ht="15.75" customHeight="1" s="34"/>
    <row r="606" ht="15.75" customHeight="1" s="34"/>
    <row r="607" ht="15.75" customHeight="1" s="34"/>
    <row r="608" ht="15.75" customHeight="1" s="34"/>
    <row r="609" ht="15.75" customHeight="1" s="34"/>
    <row r="610" ht="15.75" customHeight="1" s="34"/>
    <row r="611" ht="15.75" customHeight="1" s="34"/>
    <row r="612" ht="15.75" customHeight="1" s="34"/>
    <row r="613" ht="15.75" customHeight="1" s="34"/>
    <row r="614" ht="15.75" customHeight="1" s="34"/>
    <row r="615" ht="15.75" customHeight="1" s="34"/>
    <row r="616" ht="15.75" customHeight="1" s="34"/>
    <row r="617" ht="15.75" customHeight="1" s="34"/>
    <row r="618" ht="15.75" customHeight="1" s="34"/>
    <row r="619" ht="15.75" customHeight="1" s="34"/>
    <row r="620" ht="15.75" customHeight="1" s="34"/>
    <row r="621" ht="15.75" customHeight="1" s="34"/>
    <row r="622" ht="15.75" customHeight="1" s="34"/>
    <row r="623" ht="15.75" customHeight="1" s="34"/>
    <row r="624" ht="15.75" customHeight="1" s="34"/>
    <row r="625" ht="15.75" customHeight="1" s="34"/>
    <row r="626" ht="15.75" customHeight="1" s="34"/>
    <row r="627" ht="15.75" customHeight="1" s="34"/>
    <row r="628" ht="15.75" customHeight="1" s="34"/>
    <row r="629" ht="15.75" customHeight="1" s="34"/>
    <row r="630" ht="15.75" customHeight="1" s="34"/>
    <row r="631" ht="15.75" customHeight="1" s="34"/>
    <row r="632" ht="15.75" customHeight="1" s="34"/>
    <row r="633" ht="15.75" customHeight="1" s="34"/>
    <row r="634" ht="15.75" customHeight="1" s="34"/>
    <row r="635" ht="15.75" customHeight="1" s="34"/>
    <row r="636" ht="15.75" customHeight="1" s="34"/>
    <row r="637" ht="15.75" customHeight="1" s="34"/>
    <row r="638" ht="15.75" customHeight="1" s="34"/>
    <row r="639" ht="15.75" customHeight="1" s="34"/>
    <row r="640" ht="15.75" customHeight="1" s="34"/>
    <row r="641" ht="15.75" customHeight="1" s="34"/>
    <row r="642" ht="15.75" customHeight="1" s="34"/>
    <row r="643" ht="15.75" customHeight="1" s="34"/>
    <row r="644" ht="15.75" customHeight="1" s="34"/>
    <row r="645" ht="15.75" customHeight="1" s="34"/>
    <row r="646" ht="15.75" customHeight="1" s="34"/>
    <row r="647" ht="15.75" customHeight="1" s="34"/>
    <row r="648" ht="15.75" customHeight="1" s="34"/>
    <row r="649" ht="15.75" customHeight="1" s="34"/>
    <row r="650" ht="15.75" customHeight="1" s="34"/>
    <row r="651" ht="15.75" customHeight="1" s="34"/>
    <row r="652" ht="15.75" customHeight="1" s="34"/>
    <row r="653" ht="15.75" customHeight="1" s="34"/>
    <row r="654" ht="15.75" customHeight="1" s="34"/>
    <row r="655" ht="15.75" customHeight="1" s="34"/>
    <row r="656" ht="15.75" customHeight="1" s="34"/>
    <row r="657" ht="15.75" customHeight="1" s="34"/>
    <row r="658" ht="15.75" customHeight="1" s="34"/>
    <row r="659" ht="15.75" customHeight="1" s="34"/>
    <row r="660" ht="15.75" customHeight="1" s="34"/>
    <row r="661" ht="15.75" customHeight="1" s="34"/>
    <row r="662" ht="15.75" customHeight="1" s="34"/>
    <row r="663" ht="15.75" customHeight="1" s="34"/>
    <row r="664" ht="15.75" customHeight="1" s="34"/>
    <row r="665" ht="15.75" customHeight="1" s="34"/>
    <row r="666" ht="15.75" customHeight="1" s="34"/>
    <row r="667" ht="15.75" customHeight="1" s="34"/>
    <row r="668" ht="15.75" customHeight="1" s="34"/>
    <row r="669" ht="15.75" customHeight="1" s="34"/>
    <row r="670" ht="15.75" customHeight="1" s="34"/>
    <row r="671" ht="15.75" customHeight="1" s="34"/>
    <row r="672" ht="15.75" customHeight="1" s="34"/>
    <row r="673" ht="15.75" customHeight="1" s="34"/>
    <row r="674" ht="15.75" customHeight="1" s="34"/>
    <row r="675" ht="15.75" customHeight="1" s="34"/>
    <row r="676" ht="15.75" customHeight="1" s="34"/>
    <row r="677" ht="15.75" customHeight="1" s="34"/>
    <row r="678" ht="15.75" customHeight="1" s="34"/>
    <row r="679" ht="15.75" customHeight="1" s="34"/>
    <row r="680" ht="15.75" customHeight="1" s="34"/>
    <row r="681" ht="15.75" customHeight="1" s="34"/>
    <row r="682" ht="15.75" customHeight="1" s="34"/>
    <row r="683" ht="15.75" customHeight="1" s="34"/>
    <row r="684" ht="15.75" customHeight="1" s="34"/>
    <row r="685" ht="15.75" customHeight="1" s="34"/>
    <row r="686" ht="15.75" customHeight="1" s="34"/>
    <row r="687" ht="15.75" customHeight="1" s="34"/>
    <row r="688" ht="15.75" customHeight="1" s="34"/>
    <row r="689" ht="15.75" customHeight="1" s="34"/>
    <row r="690" ht="15.75" customHeight="1" s="34"/>
    <row r="691" ht="15.75" customHeight="1" s="34"/>
    <row r="692" ht="15.75" customHeight="1" s="34"/>
    <row r="693" ht="15.75" customHeight="1" s="34"/>
    <row r="694" ht="15.75" customHeight="1" s="34"/>
    <row r="695" ht="15.75" customHeight="1" s="34"/>
    <row r="696" ht="15.75" customHeight="1" s="34"/>
    <row r="697" ht="15.75" customHeight="1" s="34"/>
    <row r="698" ht="15.75" customHeight="1" s="34"/>
    <row r="699" ht="15.75" customHeight="1" s="34"/>
    <row r="700" ht="15.75" customHeight="1" s="34"/>
    <row r="701" ht="15.75" customHeight="1" s="34"/>
    <row r="702" ht="15.75" customHeight="1" s="34"/>
    <row r="703" ht="15.75" customHeight="1" s="34"/>
    <row r="704" ht="15.75" customHeight="1" s="34"/>
    <row r="705" ht="15.75" customHeight="1" s="34"/>
    <row r="706" ht="15.75" customHeight="1" s="34"/>
    <row r="707" ht="15.75" customHeight="1" s="34"/>
    <row r="708" ht="15.75" customHeight="1" s="34"/>
    <row r="709" ht="15.75" customHeight="1" s="34"/>
    <row r="710" ht="15.75" customHeight="1" s="34"/>
    <row r="711" ht="15.75" customHeight="1" s="34"/>
    <row r="712" ht="15.75" customHeight="1" s="34"/>
    <row r="713" ht="15.75" customHeight="1" s="34"/>
    <row r="714" ht="15.75" customHeight="1" s="34"/>
    <row r="715" ht="15.75" customHeight="1" s="34"/>
    <row r="716" ht="15.75" customHeight="1" s="34"/>
    <row r="717" ht="15.75" customHeight="1" s="34"/>
    <row r="718" ht="15.75" customHeight="1" s="34"/>
    <row r="719" ht="15.75" customHeight="1" s="34"/>
    <row r="720" ht="15.75" customHeight="1" s="34"/>
    <row r="721" ht="15.75" customHeight="1" s="34"/>
    <row r="722" ht="15.75" customHeight="1" s="34"/>
    <row r="723" ht="15.75" customHeight="1" s="34"/>
    <row r="724" ht="15.75" customHeight="1" s="34"/>
    <row r="725" ht="15.75" customHeight="1" s="34"/>
    <row r="726" ht="15.75" customHeight="1" s="34"/>
    <row r="727" ht="15.75" customHeight="1" s="34"/>
    <row r="728" ht="15.75" customHeight="1" s="34"/>
    <row r="729" ht="15.75" customHeight="1" s="34"/>
    <row r="730" ht="15.75" customHeight="1" s="34"/>
    <row r="731" ht="15.75" customHeight="1" s="34"/>
    <row r="732" ht="15.75" customHeight="1" s="34"/>
    <row r="733" ht="15.75" customHeight="1" s="34"/>
    <row r="734" ht="15.75" customHeight="1" s="34"/>
    <row r="735" ht="15.75" customHeight="1" s="34"/>
    <row r="736" ht="15.75" customHeight="1" s="34"/>
    <row r="737" ht="15.75" customHeight="1" s="34"/>
    <row r="738" ht="15.75" customHeight="1" s="34"/>
    <row r="739" ht="15.75" customHeight="1" s="34"/>
    <row r="740" ht="15.75" customHeight="1" s="34"/>
    <row r="741" ht="15.75" customHeight="1" s="34"/>
    <row r="742" ht="15.75" customHeight="1" s="34"/>
    <row r="743" ht="15.75" customHeight="1" s="34"/>
    <row r="744" ht="15.75" customHeight="1" s="34"/>
    <row r="745" ht="15.75" customHeight="1" s="34"/>
    <row r="746" ht="15.75" customHeight="1" s="34"/>
    <row r="747" ht="15.75" customHeight="1" s="34"/>
    <row r="748" ht="15.75" customHeight="1" s="34"/>
    <row r="749" ht="15.75" customHeight="1" s="34"/>
    <row r="750" ht="15.75" customHeight="1" s="34"/>
    <row r="751" ht="15.75" customHeight="1" s="34"/>
    <row r="752" ht="15.75" customHeight="1" s="34"/>
    <row r="753" ht="15.75" customHeight="1" s="34"/>
    <row r="754" ht="15.75" customHeight="1" s="34"/>
    <row r="755" ht="15.75" customHeight="1" s="34"/>
    <row r="756" ht="15.75" customHeight="1" s="34"/>
    <row r="757" ht="15.75" customHeight="1" s="34"/>
    <row r="758" ht="15.75" customHeight="1" s="34"/>
    <row r="759" ht="15.75" customHeight="1" s="34"/>
    <row r="760" ht="15.75" customHeight="1" s="34"/>
    <row r="761" ht="15.75" customHeight="1" s="34"/>
    <row r="762" ht="15.75" customHeight="1" s="34"/>
    <row r="763" ht="15.75" customHeight="1" s="34"/>
    <row r="764" ht="15.75" customHeight="1" s="34"/>
    <row r="765" ht="15.75" customHeight="1" s="34"/>
    <row r="766" ht="15.75" customHeight="1" s="34"/>
    <row r="767" ht="15.75" customHeight="1" s="34"/>
    <row r="768" ht="15.75" customHeight="1" s="34"/>
    <row r="769" ht="15.75" customHeight="1" s="34"/>
    <row r="770" ht="15.75" customHeight="1" s="34"/>
    <row r="771" ht="15.75" customHeight="1" s="34"/>
    <row r="772" ht="15.75" customHeight="1" s="34"/>
    <row r="773" ht="15.75" customHeight="1" s="34"/>
    <row r="774" ht="15.75" customHeight="1" s="34"/>
    <row r="775" ht="15.75" customHeight="1" s="34"/>
    <row r="776" ht="15.75" customHeight="1" s="34"/>
    <row r="777" ht="15.75" customHeight="1" s="34"/>
    <row r="778" ht="15.75" customHeight="1" s="34"/>
    <row r="779" ht="15.75" customHeight="1" s="34"/>
    <row r="780" ht="15.75" customHeight="1" s="34"/>
    <row r="781" ht="15.75" customHeight="1" s="34"/>
    <row r="782" ht="15.75" customHeight="1" s="34"/>
    <row r="783" ht="15.75" customHeight="1" s="34"/>
    <row r="784" ht="15.75" customHeight="1" s="34"/>
    <row r="785" ht="15.75" customHeight="1" s="34"/>
    <row r="786" ht="15.75" customHeight="1" s="34"/>
    <row r="787" ht="15.75" customHeight="1" s="34"/>
    <row r="788" ht="15.75" customHeight="1" s="34"/>
    <row r="789" ht="15.75" customHeight="1" s="34"/>
    <row r="790" ht="15.75" customHeight="1" s="34"/>
    <row r="791" ht="15.75" customHeight="1" s="34"/>
    <row r="792" ht="15.75" customHeight="1" s="34"/>
    <row r="793" ht="15.75" customHeight="1" s="34"/>
    <row r="794" ht="15.75" customHeight="1" s="34"/>
    <row r="795" ht="15.75" customHeight="1" s="34"/>
    <row r="796" ht="15.75" customHeight="1" s="34"/>
    <row r="797" ht="15.75" customHeight="1" s="34"/>
    <row r="798" ht="15.75" customHeight="1" s="34"/>
    <row r="799" ht="15.75" customHeight="1" s="34"/>
    <row r="800" ht="15.75" customHeight="1" s="34"/>
    <row r="801" ht="15.75" customHeight="1" s="34"/>
    <row r="802" ht="15.75" customHeight="1" s="34"/>
    <row r="803" ht="15.75" customHeight="1" s="34"/>
    <row r="804" ht="15.75" customHeight="1" s="34"/>
    <row r="805" ht="15.75" customHeight="1" s="34"/>
    <row r="806" ht="15.75" customHeight="1" s="34"/>
    <row r="807" ht="15.75" customHeight="1" s="34"/>
    <row r="808" ht="15.75" customHeight="1" s="34"/>
    <row r="809" ht="15.75" customHeight="1" s="34"/>
    <row r="810" ht="15.75" customHeight="1" s="34"/>
    <row r="811" ht="15.75" customHeight="1" s="34"/>
    <row r="812" ht="15.75" customHeight="1" s="34"/>
    <row r="813" ht="15.75" customHeight="1" s="34"/>
    <row r="814" ht="15.75" customHeight="1" s="34"/>
    <row r="815" ht="15.75" customHeight="1" s="34"/>
    <row r="816" ht="15.75" customHeight="1" s="34"/>
    <row r="817" ht="15.75" customHeight="1" s="34"/>
    <row r="818" ht="15.75" customHeight="1" s="34"/>
    <row r="819" ht="15.75" customHeight="1" s="34"/>
    <row r="820" ht="15.75" customHeight="1" s="34"/>
    <row r="821" ht="15.75" customHeight="1" s="34"/>
    <row r="822" ht="15.75" customHeight="1" s="34"/>
    <row r="823" ht="15.75" customHeight="1" s="34"/>
    <row r="824" ht="15.75" customHeight="1" s="34"/>
    <row r="825" ht="15.75" customHeight="1" s="34"/>
    <row r="826" ht="15.75" customHeight="1" s="34"/>
    <row r="827" ht="15.75" customHeight="1" s="34"/>
    <row r="828" ht="15.75" customHeight="1" s="34"/>
    <row r="829" ht="15.75" customHeight="1" s="34"/>
    <row r="830" ht="15.75" customHeight="1" s="34"/>
    <row r="831" ht="15.75" customHeight="1" s="34"/>
    <row r="832" ht="15.75" customHeight="1" s="34"/>
    <row r="833" ht="15.75" customHeight="1" s="34"/>
    <row r="834" ht="15.75" customHeight="1" s="34"/>
    <row r="835" ht="15.75" customHeight="1" s="34"/>
    <row r="836" ht="15.75" customHeight="1" s="34"/>
    <row r="837" ht="15.75" customHeight="1" s="34"/>
    <row r="838" ht="15.75" customHeight="1" s="34"/>
    <row r="839" ht="15.75" customHeight="1" s="34"/>
    <row r="840" ht="15.75" customHeight="1" s="34"/>
    <row r="841" ht="15.75" customHeight="1" s="34"/>
    <row r="842" ht="15.75" customHeight="1" s="34"/>
    <row r="843" ht="15.75" customHeight="1" s="34"/>
    <row r="844" ht="15.75" customHeight="1" s="34"/>
    <row r="845" ht="15.75" customHeight="1" s="34"/>
    <row r="846" ht="15.75" customHeight="1" s="34"/>
    <row r="847" ht="15.75" customHeight="1" s="34"/>
    <row r="848" ht="15.75" customHeight="1" s="34"/>
    <row r="849" ht="15.75" customHeight="1" s="34"/>
    <row r="850" ht="15.75" customHeight="1" s="34"/>
    <row r="851" ht="15.75" customHeight="1" s="34"/>
    <row r="852" ht="15.75" customHeight="1" s="34"/>
    <row r="853" ht="15.75" customHeight="1" s="34"/>
    <row r="854" ht="15.75" customHeight="1" s="34"/>
    <row r="855" ht="15.75" customHeight="1" s="34"/>
    <row r="856" ht="15.75" customHeight="1" s="34"/>
    <row r="857" ht="15.75" customHeight="1" s="34"/>
    <row r="858" ht="15.75" customHeight="1" s="34"/>
    <row r="859" ht="15.75" customHeight="1" s="34"/>
    <row r="860" ht="15.75" customHeight="1" s="34"/>
    <row r="861" ht="15.75" customHeight="1" s="34"/>
    <row r="862" ht="15.75" customHeight="1" s="34"/>
    <row r="863" ht="15.75" customHeight="1" s="34"/>
    <row r="864" ht="15.75" customHeight="1" s="34"/>
    <row r="865" ht="15.75" customHeight="1" s="34"/>
    <row r="866" ht="15.75" customHeight="1" s="34"/>
    <row r="867" ht="15.75" customHeight="1" s="34"/>
    <row r="868" ht="15.75" customHeight="1" s="34"/>
    <row r="869" ht="15.75" customHeight="1" s="34"/>
    <row r="870" ht="15.75" customHeight="1" s="34"/>
    <row r="871" ht="15.75" customHeight="1" s="34"/>
    <row r="872" ht="15.75" customHeight="1" s="34"/>
    <row r="873" ht="15.75" customHeight="1" s="34"/>
    <row r="874" ht="15.75" customHeight="1" s="34"/>
    <row r="875" ht="15.75" customHeight="1" s="34"/>
    <row r="876" ht="15.75" customHeight="1" s="34"/>
    <row r="877" ht="15.75" customHeight="1" s="34"/>
    <row r="878" ht="15.75" customHeight="1" s="34"/>
    <row r="879" ht="15.75" customHeight="1" s="34"/>
    <row r="880" ht="15.75" customHeight="1" s="34"/>
    <row r="881" ht="15.75" customHeight="1" s="34"/>
    <row r="882" ht="15.75" customHeight="1" s="34"/>
    <row r="883" ht="15.75" customHeight="1" s="34"/>
    <row r="884" ht="15.75" customHeight="1" s="34"/>
    <row r="885" ht="15.75" customHeight="1" s="34"/>
    <row r="886" ht="15.75" customHeight="1" s="34"/>
    <row r="887" ht="15.75" customHeight="1" s="34"/>
    <row r="888" ht="15.75" customHeight="1" s="34"/>
    <row r="889" ht="15.75" customHeight="1" s="34"/>
    <row r="890" ht="15.75" customHeight="1" s="34"/>
    <row r="891" ht="15.75" customHeight="1" s="34"/>
    <row r="892" ht="15.75" customHeight="1" s="34"/>
    <row r="893" ht="15.75" customHeight="1" s="34"/>
    <row r="894" ht="15.75" customHeight="1" s="34"/>
    <row r="895" ht="15.75" customHeight="1" s="34"/>
    <row r="896" ht="15.75" customHeight="1" s="34"/>
    <row r="897" ht="15.75" customHeight="1" s="34"/>
    <row r="898" ht="15.75" customHeight="1" s="34"/>
    <row r="899" ht="15.75" customHeight="1" s="34"/>
    <row r="900" ht="15.75" customHeight="1" s="34"/>
    <row r="901" ht="15.75" customHeight="1" s="34"/>
    <row r="902" ht="15.75" customHeight="1" s="34"/>
    <row r="903" ht="15.75" customHeight="1" s="34"/>
    <row r="904" ht="15.75" customHeight="1" s="34"/>
    <row r="905" ht="15.75" customHeight="1" s="34"/>
    <row r="906" ht="15.75" customHeight="1" s="34"/>
    <row r="907" ht="15.75" customHeight="1" s="34"/>
    <row r="908" ht="15.75" customHeight="1" s="34"/>
    <row r="909" ht="15.75" customHeight="1" s="34"/>
    <row r="910" ht="15.75" customHeight="1" s="34"/>
    <row r="911" ht="15.75" customHeight="1" s="34"/>
    <row r="912" ht="15.75" customHeight="1" s="34"/>
    <row r="913" ht="15.75" customHeight="1" s="34"/>
    <row r="914" ht="15.75" customHeight="1" s="34"/>
    <row r="915" ht="15.75" customHeight="1" s="34"/>
    <row r="916" ht="15.75" customHeight="1" s="34"/>
    <row r="917" ht="15.75" customHeight="1" s="34"/>
    <row r="918" ht="15.75" customHeight="1" s="34"/>
    <row r="919" ht="15.75" customHeight="1" s="34"/>
    <row r="920" ht="15.75" customHeight="1" s="34"/>
    <row r="921" ht="15.75" customHeight="1" s="34"/>
    <row r="922" ht="15.75" customHeight="1" s="34"/>
    <row r="923" ht="15.75" customHeight="1" s="34"/>
    <row r="924" ht="15.75" customHeight="1" s="34"/>
    <row r="925" ht="15.75" customHeight="1" s="34"/>
    <row r="926" ht="15.75" customHeight="1" s="34"/>
    <row r="927" ht="15.75" customHeight="1" s="34"/>
    <row r="928" ht="15.75" customHeight="1" s="34"/>
    <row r="929" ht="15.75" customHeight="1" s="34"/>
    <row r="930" ht="15.75" customHeight="1" s="34"/>
    <row r="931" ht="15.75" customHeight="1" s="34"/>
    <row r="932" ht="15.75" customHeight="1" s="34"/>
    <row r="933" ht="15.75" customHeight="1" s="34"/>
    <row r="934" ht="15.75" customHeight="1" s="34"/>
    <row r="935" ht="15.75" customHeight="1" s="34"/>
    <row r="936" ht="15.75" customHeight="1" s="34"/>
    <row r="937" ht="15.75" customHeight="1" s="34"/>
    <row r="938" ht="15.75" customHeight="1" s="34"/>
    <row r="939" ht="15.75" customHeight="1" s="34"/>
    <row r="940" ht="15.75" customHeight="1" s="34"/>
    <row r="941" ht="15.75" customHeight="1" s="34"/>
    <row r="942" ht="15.75" customHeight="1" s="34"/>
    <row r="943" ht="15.75" customHeight="1" s="34"/>
    <row r="944" ht="15.75" customHeight="1" s="34"/>
    <row r="945" ht="15.75" customHeight="1" s="34"/>
    <row r="946" ht="15.75" customHeight="1" s="34"/>
    <row r="947" ht="15.75" customHeight="1" s="34"/>
    <row r="948" ht="15.75" customHeight="1" s="34"/>
    <row r="949" ht="15.75" customHeight="1" s="34"/>
    <row r="950" ht="15.75" customHeight="1" s="34"/>
    <row r="951" ht="15.75" customHeight="1" s="34"/>
    <row r="952" ht="15.75" customHeight="1" s="34"/>
    <row r="953" ht="15.75" customHeight="1" s="34"/>
    <row r="954" ht="15.75" customHeight="1" s="34"/>
    <row r="955" ht="15.75" customHeight="1" s="34"/>
    <row r="956" ht="15.75" customHeight="1" s="34"/>
    <row r="957" ht="15.75" customHeight="1" s="34"/>
    <row r="958" ht="15.75" customHeight="1" s="34"/>
    <row r="959" ht="15.75" customHeight="1" s="34"/>
    <row r="960" ht="15.75" customHeight="1" s="34"/>
    <row r="961" ht="15.75" customHeight="1" s="34"/>
    <row r="962" ht="15.75" customHeight="1" s="34"/>
    <row r="963" ht="15.75" customHeight="1" s="34"/>
    <row r="964" ht="15.75" customHeight="1" s="34"/>
    <row r="965" ht="15.75" customHeight="1" s="34"/>
    <row r="966" ht="15.75" customHeight="1" s="34"/>
    <row r="967" ht="15.75" customHeight="1" s="34"/>
    <row r="968" ht="15.75" customHeight="1" s="34"/>
    <row r="969" ht="15.75" customHeight="1" s="34"/>
    <row r="970" ht="15.75" customHeight="1" s="34"/>
    <row r="971" ht="15.75" customHeight="1" s="34"/>
    <row r="972" ht="15.75" customHeight="1" s="34"/>
    <row r="973" ht="15.75" customHeight="1" s="34"/>
    <row r="974" ht="15.75" customHeight="1" s="34"/>
    <row r="975" ht="15.75" customHeight="1" s="34"/>
    <row r="976" ht="15.75" customHeight="1" s="34"/>
    <row r="977" ht="15.75" customHeight="1" s="34"/>
    <row r="978" ht="15.75" customHeight="1" s="34"/>
    <row r="979" ht="15.75" customHeight="1" s="34"/>
    <row r="980" ht="15.75" customHeight="1" s="34"/>
    <row r="981" ht="15.75" customHeight="1" s="34"/>
    <row r="982" ht="15.75" customHeight="1" s="34"/>
    <row r="983" ht="15.75" customHeight="1" s="34"/>
    <row r="984" ht="15.75" customHeight="1" s="34"/>
    <row r="985" ht="15.75" customHeight="1" s="34"/>
    <row r="986" ht="15.75" customHeight="1" s="34"/>
    <row r="987" ht="15.75" customHeight="1" s="34"/>
    <row r="988" ht="15.75" customHeight="1" s="34"/>
    <row r="989" ht="15.75" customHeight="1" s="34"/>
    <row r="990" ht="15.75" customHeight="1" s="34"/>
    <row r="991" ht="15.75" customHeight="1" s="34"/>
    <row r="992" ht="15.75" customHeight="1" s="34"/>
    <row r="993" ht="15.75" customHeight="1" s="34"/>
    <row r="994" ht="15.75" customHeight="1" s="34"/>
    <row r="995" ht="15.75" customHeight="1" s="34"/>
    <row r="996" ht="15.75" customHeight="1" s="34"/>
    <row r="997" ht="15.75" customHeight="1" s="34"/>
    <row r="998" ht="15.75" customHeight="1" s="34"/>
    <row r="999" ht="15.75" customHeight="1" s="34"/>
    <row r="1000" ht="15.75" customHeight="1" s="3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2020-09-11T09:30:44Z</dcterms:modified>
</cp:coreProperties>
</file>