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" sheetId="2" state="visible" r:id="rId2"/>
    <sheet xmlns:r="http://schemas.openxmlformats.org/officeDocument/2006/relationships" name="E3 BIFUbC-natural-gas" sheetId="3" state="visible" r:id="rId3"/>
    <sheet xmlns:r="http://schemas.openxmlformats.org/officeDocument/2006/relationships" name="E3 BIFUbC-heavy-residual-oil" sheetId="4" state="visible" r:id="rId4"/>
    <sheet xmlns:r="http://schemas.openxmlformats.org/officeDocument/2006/relationships" name="BIFUbC-electricity" sheetId="5" state="visible" r:id="rId5"/>
    <sheet xmlns:r="http://schemas.openxmlformats.org/officeDocument/2006/relationships" name="BIFUbC-coal" sheetId="6" state="visible" r:id="rId6"/>
    <sheet xmlns:r="http://schemas.openxmlformats.org/officeDocument/2006/relationships" name="BIFUbC-natural-gas" sheetId="7" state="visible" r:id="rId7"/>
    <sheet xmlns:r="http://schemas.openxmlformats.org/officeDocument/2006/relationships" name="BIFUbC-biomass" sheetId="8" state="visible" r:id="rId8"/>
    <sheet xmlns:r="http://schemas.openxmlformats.org/officeDocument/2006/relationships" name="BIFUbC-petroleum-diesel" sheetId="9" state="visible" r:id="rId9"/>
    <sheet xmlns:r="http://schemas.openxmlformats.org/officeDocument/2006/relationships" name="BIFUbC-heat" sheetId="10" state="visible" r:id="rId10"/>
    <sheet xmlns:r="http://schemas.openxmlformats.org/officeDocument/2006/relationships" name="BIFUbC-crude-oil" sheetId="11" state="visible" r:id="rId11"/>
    <sheet xmlns:r="http://schemas.openxmlformats.org/officeDocument/2006/relationships" name="BIFUbC-heavy-or-residual-oil" sheetId="12" state="visible" r:id="rId12"/>
    <sheet xmlns:r="http://schemas.openxmlformats.org/officeDocument/2006/relationships" name="BIFUbC-LPG-propane-or-butane" sheetId="13" state="visible" r:id="rId13"/>
    <sheet xmlns:r="http://schemas.openxmlformats.org/officeDocument/2006/relationships" name="BIFUbC-hydrogen" sheetId="14" state="visible" r:id="rId14"/>
  </sheets>
  <definedNames>
    <definedName name="gal_per_barrel">About!$A$76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6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</cellStyleXfs>
  <cellXfs count="62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</cellXfs>
  <cellStyles count="5">
    <cellStyle name="Normal" xfId="0" builtinId="0"/>
    <cellStyle name="Percent" xfId="1" builtinId="5"/>
    <cellStyle name="Body: normal cell" xfId="2"/>
    <cellStyle name="Parent row" xfId="3"/>
    <cellStyle name="Font: Calibri, 9pt regular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B27" sqref="B27"/>
    </sheetView>
  </sheetViews>
  <sheetFormatPr baseColWidth="8" defaultColWidth="12.6640625" defaultRowHeight="15" customHeight="1"/>
  <cols>
    <col width="7.6640625" customWidth="1" style="27" min="1" max="1"/>
    <col width="47.83203125" customWidth="1" style="27" min="2" max="2"/>
    <col width="37" customWidth="1" style="27" min="3" max="3"/>
    <col width="50.6640625" customWidth="1" style="27" min="4" max="4"/>
    <col width="52.6640625" customWidth="1" style="27" min="5" max="5"/>
    <col width="7.6640625" customWidth="1" style="27" min="6" max="26"/>
  </cols>
  <sheetData>
    <row r="1" ht="14.5" customHeight="1" s="2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27">
      <c r="B2" s="10" t="n"/>
      <c r="C2" s="10" t="n"/>
      <c r="D2" s="10" t="n"/>
      <c r="E2" s="10" t="n"/>
    </row>
    <row r="3" ht="14.5" customHeight="1" s="2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2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27">
      <c r="B5" s="7" t="n">
        <v>2019</v>
      </c>
      <c r="C5" s="10" t="n"/>
      <c r="D5" s="10" t="n"/>
      <c r="E5" s="10" t="n"/>
    </row>
    <row r="6" ht="14.5" customHeight="1" s="27">
      <c r="B6" s="23" t="inlineStr">
        <is>
          <t>Annual Energy Outlook 2019</t>
        </is>
      </c>
      <c r="C6" s="10" t="n"/>
      <c r="D6" s="10" t="n"/>
      <c r="E6" s="10" t="n"/>
    </row>
    <row r="7" ht="14.5" customHeight="1" s="2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27">
      <c r="B8" s="10" t="n"/>
      <c r="C8" s="10" t="n"/>
      <c r="D8" s="10" t="n"/>
      <c r="E8" s="10" t="n"/>
    </row>
    <row r="9" ht="14.5" customHeight="1" s="2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2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27">
      <c r="B11" s="7" t="n">
        <v>2012</v>
      </c>
      <c r="C11" s="7" t="n">
        <v>2017</v>
      </c>
      <c r="D11" s="4" t="n"/>
      <c r="E11" s="10" t="n"/>
    </row>
    <row r="12" ht="14.5" customHeight="1" s="2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2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2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27">
      <c r="B15" s="10" t="n"/>
      <c r="C15" s="10" t="n"/>
      <c r="D15" s="4" t="n"/>
      <c r="E15" s="4" t="n"/>
    </row>
    <row r="16" ht="14.5" customHeight="1" s="2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2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2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2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2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2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2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2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2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27">
      <c r="B25" s="10" t="n"/>
      <c r="C25" s="10" t="n"/>
      <c r="D25" s="10" t="n"/>
      <c r="E25" s="10" t="n"/>
    </row>
    <row r="26" ht="15.75" customHeight="1" s="2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27">
      <c r="B27" s="23" t="inlineStr">
        <is>
          <t>U.S. DOE</t>
        </is>
      </c>
      <c r="C27" s="10" t="n"/>
      <c r="D27" s="10" t="n"/>
      <c r="E27" s="10" t="n"/>
    </row>
    <row r="28" ht="15.75" customHeight="1" s="27">
      <c r="B28" s="7" t="n">
        <v>2007</v>
      </c>
      <c r="C28" s="10" t="n"/>
      <c r="D28" s="10" t="n"/>
      <c r="E28" s="10" t="n"/>
    </row>
    <row r="29" ht="15.75" customHeight="1" s="2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2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27">
      <c r="B31" s="23" t="inlineStr">
        <is>
          <t>Page 2, Exhibit 2</t>
        </is>
      </c>
      <c r="C31" s="10" t="n"/>
      <c r="D31" s="10" t="n"/>
      <c r="E31" s="10" t="n"/>
    </row>
    <row r="32" ht="15.75" customHeight="1" s="27">
      <c r="B32" s="10" t="n"/>
      <c r="C32" s="10" t="n"/>
      <c r="D32" s="10" t="n"/>
      <c r="E32" s="10" t="n"/>
    </row>
    <row r="33" ht="15.75" customHeight="1" s="2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27">
      <c r="B34" s="23" t="inlineStr">
        <is>
          <t>U.S. EIA</t>
        </is>
      </c>
      <c r="C34" s="10" t="n"/>
      <c r="D34" s="10" t="n"/>
      <c r="E34" s="10" t="n"/>
    </row>
    <row r="35" ht="15.75" customHeight="1" s="27">
      <c r="B35" s="7" t="n">
        <v>2019</v>
      </c>
      <c r="C35" s="10" t="n"/>
      <c r="D35" s="10" t="n"/>
      <c r="E35" s="10" t="n"/>
    </row>
    <row r="36" ht="15.75" customHeight="1" s="27">
      <c r="B36" s="23" t="inlineStr">
        <is>
          <t>Coal Data Browser</t>
        </is>
      </c>
      <c r="C36" s="10" t="n"/>
      <c r="D36" s="10" t="n"/>
      <c r="E36" s="10" t="n"/>
    </row>
    <row r="37" ht="15.75" customHeight="1" s="2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27">
      <c r="B38" s="10" t="n"/>
      <c r="C38" s="10" t="n"/>
      <c r="D38" s="10" t="n"/>
      <c r="E38" s="10" t="n"/>
    </row>
    <row r="39" ht="15.75" customHeight="1" s="2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2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27">
      <c r="B41" s="7" t="n">
        <v>2019</v>
      </c>
      <c r="C41" s="10" t="n"/>
      <c r="D41" s="10" t="n"/>
      <c r="E41" s="10" t="n"/>
    </row>
    <row r="42" ht="15.75" customHeight="1" s="2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2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27">
      <c r="B44" s="10" t="n"/>
      <c r="C44" s="10" t="n"/>
      <c r="D44" s="10" t="n"/>
      <c r="E44" s="10" t="n"/>
    </row>
    <row r="45" ht="15.75" customHeight="1" s="2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27">
      <c r="B46" s="7" t="inlineStr">
        <is>
          <t>Census Bureau</t>
        </is>
      </c>
      <c r="D46" s="10" t="n"/>
      <c r="E46" s="10" t="n"/>
    </row>
    <row r="47" ht="15.75" customHeight="1" s="27">
      <c r="B47" s="7" t="n">
        <v>2018</v>
      </c>
      <c r="D47" s="10" t="n"/>
      <c r="E47" s="10" t="n"/>
    </row>
    <row r="48" ht="15.75" customHeight="1" s="2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2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27">
      <c r="D50" s="10" t="n"/>
      <c r="E50" s="10" t="n"/>
    </row>
    <row r="51" ht="15.75" customHeight="1" s="27">
      <c r="B51" s="9" t="inlineStr">
        <is>
          <t>State Downscaling: Electrification Futures</t>
        </is>
      </c>
      <c r="D51" s="10" t="n"/>
      <c r="E51" s="10" t="n"/>
    </row>
    <row r="52" ht="15.75" customHeight="1" s="27">
      <c r="B52" s="10" t="inlineStr">
        <is>
          <t>National Renewable Energy Laboratory</t>
        </is>
      </c>
      <c r="D52" s="10" t="n"/>
      <c r="E52" s="10" t="n"/>
    </row>
    <row r="53" ht="15.75" customHeight="1" s="27">
      <c r="B53" s="25" t="n">
        <v>2017</v>
      </c>
      <c r="D53" s="10" t="n"/>
      <c r="E53" s="10" t="n"/>
    </row>
    <row r="54" ht="15.75" customHeight="1" s="27">
      <c r="B54" s="10" t="inlineStr">
        <is>
          <t>Electrification Futures Study</t>
        </is>
      </c>
      <c r="D54" s="10" t="n"/>
      <c r="E54" s="10" t="n"/>
    </row>
    <row r="55" ht="15.75" customHeight="1" s="27">
      <c r="B55" s="10" t="inlineStr">
        <is>
          <t>Service Demand, Technical Stock, Final Demand</t>
        </is>
      </c>
      <c r="D55" s="10" t="n"/>
      <c r="E55" s="10" t="n"/>
    </row>
    <row r="56" ht="15.75" customHeight="1" s="27">
      <c r="B56" s="11" t="inlineStr">
        <is>
          <t>https://data.nrel.gov/submissions/92</t>
        </is>
      </c>
      <c r="D56" s="10" t="n"/>
      <c r="E56" s="10" t="n"/>
    </row>
    <row r="57" ht="15.75" customHeight="1" s="27">
      <c r="D57" s="10" t="n"/>
      <c r="E57" s="10" t="n"/>
    </row>
    <row r="58" ht="15.75" customHeight="1" s="27">
      <c r="D58" s="10" t="n"/>
      <c r="E58" s="10" t="n"/>
    </row>
    <row r="59" ht="15.75" customHeight="1" s="2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2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2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2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27">
      <c r="B63" s="10" t="n"/>
      <c r="C63" s="10" t="n"/>
      <c r="D63" s="10" t="n"/>
      <c r="E63" s="10" t="n"/>
    </row>
    <row r="64" ht="15.75" customHeight="1" s="27">
      <c r="A64" s="12" t="inlineStr">
        <is>
          <t>This Variable Excludes All On-Site Energy Carrier Generation (Electricity, Heat, Hydrogen)</t>
        </is>
      </c>
      <c r="B64" s="13" t="n"/>
      <c r="C64" s="13" t="n"/>
      <c r="D64" s="10" t="n"/>
      <c r="E64" s="10" t="n"/>
    </row>
    <row r="65" ht="15.75" customHeight="1" s="27">
      <c r="A65" t="inlineStr">
        <is>
          <t>This variable is for energy purchased and consumed by the Industry sector.</t>
        </is>
      </c>
      <c r="B65" s="14" t="n"/>
      <c r="C65" s="14" t="n"/>
      <c r="D65" s="10" t="n"/>
      <c r="E65" s="10" t="n"/>
    </row>
    <row r="66" ht="15.75" customHeight="1" s="27">
      <c r="A66" t="inlineStr">
        <is>
          <t>Secondary energy, including electricity, heat, or hydrogen that is generated on-site and also consumed on-site</t>
        </is>
      </c>
      <c r="B66" s="14" t="n"/>
      <c r="C66" s="14" t="n"/>
      <c r="D66" s="10" t="n"/>
      <c r="E66" s="10" t="n"/>
    </row>
    <row r="67" ht="15.75" customHeight="1" s="27">
      <c r="A67" t="inlineStr">
        <is>
          <t>(e.g. entirely within an industrial facility) should not be included in this variable.</t>
        </is>
      </c>
      <c r="B67" s="14" t="n"/>
      <c r="C67" s="14" t="n"/>
      <c r="D67" s="10" t="n"/>
      <c r="E67" s="10" t="n"/>
    </row>
    <row r="68" ht="15.75" customHeight="1" s="27">
      <c r="A68" s="23" t="inlineStr">
        <is>
          <t>Any energy carrier (electricity, heat, hydrogen) demand entered here will be</t>
        </is>
      </c>
      <c r="B68" s="14" t="n"/>
      <c r="C68" s="14" t="n"/>
      <c r="D68" s="10" t="n"/>
      <c r="E68" s="10" t="n"/>
    </row>
    <row r="69" ht="15.75" customHeight="1" s="27">
      <c r="A69" t="inlineStr">
        <is>
          <t>supplied by the electricity, district heat, or hydrogen supply sectors respectively.</t>
        </is>
      </c>
      <c r="B69" s="14" t="n"/>
      <c r="C69" s="14" t="n"/>
      <c r="D69" s="10" t="n"/>
      <c r="E69" s="10" t="n"/>
    </row>
    <row r="70" ht="15.75" customHeight="1" s="27">
      <c r="A70" s="15" t="n"/>
      <c r="B70" s="14" t="n"/>
      <c r="C70" s="14" t="n"/>
      <c r="D70" s="10" t="n"/>
      <c r="E70" s="10" t="n"/>
    </row>
    <row r="71" ht="15.75" customHeight="1" s="27">
      <c r="A71" t="inlineStr">
        <is>
          <t>The "Renewables" rows in the U.S. source data are for on-site generation, including both</t>
        </is>
      </c>
      <c r="B71" s="14" t="n"/>
      <c r="C71" s="14" t="n"/>
      <c r="D71" s="10" t="n"/>
      <c r="E71" s="10" t="n"/>
    </row>
    <row r="72" ht="15.75" customHeight="1" s="27">
      <c r="A72" t="inlineStr">
        <is>
          <t>electricity and non-electric energy from renewable sources.  We do not include this line</t>
        </is>
      </c>
      <c r="B72" s="14" t="n"/>
      <c r="C72" s="14" t="n"/>
      <c r="D72" s="10" t="n"/>
      <c r="E72" s="10" t="n"/>
    </row>
    <row r="73" ht="15.75" customHeight="1" s="27">
      <c r="A73" t="inlineStr">
        <is>
          <t>in electricity fuel use, because that total is used to calculate demand for electricity from</t>
        </is>
      </c>
      <c r="B73" s="14" t="n"/>
      <c r="C73" s="14" t="n"/>
      <c r="D73" s="10" t="n"/>
      <c r="E73" s="10" t="n"/>
    </row>
    <row r="74" ht="15.75" customHeight="1" s="27">
      <c r="A74" t="inlineStr">
        <is>
          <t>the Electricity Supply sector (and therefore should exclude on-site generation).</t>
        </is>
      </c>
      <c r="B74" s="14" t="n"/>
      <c r="C74" s="14" t="n"/>
      <c r="D74" s="10" t="n"/>
      <c r="E74" s="10" t="n"/>
    </row>
    <row r="75" ht="15.75" customHeight="1" s="27">
      <c r="B75" s="14" t="n"/>
      <c r="C75" s="14" t="n"/>
      <c r="D75" s="10" t="n"/>
      <c r="E75" s="10" t="n"/>
    </row>
    <row r="76" ht="15.75" customHeight="1" s="27">
      <c r="A76" t="inlineStr">
        <is>
          <t>Since the AEO doesn't break down this category into solar, wind, biomass, etc. we do not</t>
        </is>
      </c>
      <c r="B76" s="14" t="n"/>
      <c r="C76" s="14" t="n"/>
      <c r="D76" s="10" t="n"/>
      <c r="E76" s="10" t="n"/>
    </row>
    <row r="77" ht="15.75" customHeight="1" s="27">
      <c r="A77" t="inlineStr">
        <is>
          <t>know how much on-site renewables generation was from biomass.  We assume the vast</t>
        </is>
      </c>
      <c r="B77" s="14" t="n"/>
      <c r="C77" s="14" t="n"/>
      <c r="D77" s="10" t="n"/>
      <c r="E77" s="10" t="n"/>
    </row>
    <row r="78" ht="15.75" customHeight="1" s="27">
      <c r="A78" t="inlineStr">
        <is>
          <t>majority is from solar, small wind turbines, etc. and only assign the "Biofuels Heat and</t>
        </is>
      </c>
      <c r="B78" s="14" t="n"/>
      <c r="C78" s="14" t="n"/>
      <c r="D78" s="10" t="n"/>
      <c r="E78" s="10" t="n"/>
    </row>
    <row r="79" ht="15.75" customHeight="1" s="27">
      <c r="A79" t="inlineStr">
        <is>
          <t>Coproducts" column to the Biomass fuel type.  This may slightly under-estimate biomass</t>
        </is>
      </c>
      <c r="B79" s="14" t="n"/>
      <c r="C79" s="14" t="n"/>
      <c r="D79" s="10" t="n"/>
      <c r="E79" s="10" t="n"/>
    </row>
    <row r="80" ht="15.75" customHeight="1" s="27">
      <c r="A80" s="23" t="inlineStr">
        <is>
          <t>fuel usage by the Industry Sector.</t>
        </is>
      </c>
      <c r="B80" s="14" t="n"/>
      <c r="C80" s="14" t="n"/>
      <c r="D80" s="10" t="n"/>
      <c r="E80" s="10" t="n"/>
    </row>
    <row r="81" ht="15.75" customHeight="1" s="27">
      <c r="B81" s="14" t="n"/>
      <c r="C81" s="14" t="n"/>
      <c r="D81" s="10" t="n"/>
      <c r="E81" s="10" t="n"/>
    </row>
    <row r="82" ht="15.75" customHeight="1" s="27">
      <c r="A82" t="inlineStr">
        <is>
          <t>No information is provided on district heat usage for industry.  We assume this usage is zero.</t>
        </is>
      </c>
      <c r="B82" s="14" t="n"/>
      <c r="C82" s="14" t="n"/>
      <c r="D82" s="10" t="n"/>
      <c r="E82" s="10" t="n"/>
    </row>
    <row r="83" ht="15.75" customHeight="1" s="27">
      <c r="A83" t="inlineStr">
        <is>
          <t>(Heat generated on-site is not district heat.)</t>
        </is>
      </c>
      <c r="B83" s="14" t="n"/>
      <c r="C83" s="14" t="n"/>
      <c r="D83" s="10" t="n"/>
      <c r="E83" s="10" t="n"/>
    </row>
    <row r="84" ht="15.75" customHeight="1" s="27">
      <c r="B84" s="14" t="n"/>
      <c r="C84" s="14" t="n"/>
      <c r="D84" s="10" t="n"/>
      <c r="E84" s="10" t="n"/>
    </row>
    <row r="85" ht="15.75" customHeight="1" s="27">
      <c r="A85" t="inlineStr">
        <is>
          <t>Note that fuel usage from our EIA source for this variable includes fuel used for non-energy purposes.</t>
        </is>
      </c>
      <c r="B85" s="14" t="n"/>
      <c r="C85" s="14" t="n"/>
      <c r="D85" s="10" t="n"/>
      <c r="E85" s="10" t="n"/>
    </row>
    <row r="86" ht="15.75" customHeight="1" s="27">
      <c r="A86" s="23" t="inlineStr">
        <is>
          <t>Any emissions associated with non-energy uses of fuel are already included in the "BPEiC BAU</t>
        </is>
      </c>
      <c r="B86" s="14" t="n"/>
      <c r="C86" s="14" t="n"/>
      <c r="D86" s="10" t="n"/>
      <c r="E86" s="10" t="n"/>
    </row>
    <row r="87" ht="15.75" customHeight="1" s="27">
      <c r="A87" t="inlineStr">
        <is>
          <t>Process Emissions in CO2e" variable, so we need to remove non-energy fuel use from the total Industrial</t>
        </is>
      </c>
      <c r="B87" s="14" t="n"/>
      <c r="C87" s="14" t="n"/>
      <c r="D87" s="10" t="n"/>
      <c r="E87" s="10" t="n"/>
    </row>
    <row r="88" ht="15.75" customHeight="1" s="27">
      <c r="A88" t="inlineStr">
        <is>
          <t>Fuel Use.  This is handled in Vensim using a separate variable, "PoFUfE Proportion of</t>
        </is>
      </c>
      <c r="B88" s="14" t="n"/>
      <c r="C88" s="14" t="n"/>
      <c r="D88" s="16" t="n"/>
      <c r="E88" s="10" t="n"/>
    </row>
    <row r="89" ht="15.75" customHeight="1" s="27">
      <c r="A89" s="23" t="inlineStr">
        <is>
          <t xml:space="preserve">Fuel Used for Energy."  </t>
        </is>
      </c>
      <c r="B89" s="14" t="n"/>
      <c r="C89" s="14" t="n"/>
      <c r="D89" s="16" t="n"/>
      <c r="E89" s="10" t="n"/>
    </row>
    <row r="90" ht="15.75" customHeight="1" s="27">
      <c r="B90" s="14" t="n"/>
      <c r="C90" s="14" t="n"/>
      <c r="D90" s="16" t="n"/>
      <c r="E90" s="10" t="n"/>
    </row>
    <row r="91" ht="15.75" customHeight="1" s="27">
      <c r="A91" t="inlineStr">
        <is>
          <t>Note that Lease and Plant Fuel under Mining is actually natural gas consumed in wells and fields.</t>
        </is>
      </c>
      <c r="B91" s="14" t="n"/>
      <c r="C91" s="14" t="n"/>
      <c r="D91" s="16" t="n"/>
      <c r="E91" s="10" t="n"/>
    </row>
    <row r="92" ht="15.75" customHeight="1" s="27">
      <c r="A92" t="inlineStr">
        <is>
          <t>We count this in the Natural Gas and Petroleum Systems sub industry and not in mining.</t>
        </is>
      </c>
      <c r="B92" s="14" t="n"/>
      <c r="C92" s="14" t="n"/>
      <c r="D92" s="16" t="n"/>
      <c r="E92" s="10" t="n"/>
    </row>
    <row r="93" ht="15.75" customHeight="1" s="27">
      <c r="A93" t="inlineStr">
        <is>
          <t>We also add in pipeline natural gas fuel use, which EIA categorizes under the transportation sector.</t>
        </is>
      </c>
      <c r="B93" s="14" t="n"/>
      <c r="C93" s="14" t="n"/>
      <c r="D93" s="16" t="n"/>
      <c r="E93" s="10" t="n"/>
    </row>
    <row r="94" ht="15.75" customHeight="1" s="27">
      <c r="A94" t="inlineStr">
        <is>
          <t>Finally, we add in fuel used by the military, which is under transportation in EIA's data but</t>
        </is>
      </c>
      <c r="B94" s="14" t="n"/>
      <c r="C94" s="14" t="n"/>
      <c r="D94" s="16" t="n"/>
      <c r="E94" s="10" t="n"/>
    </row>
    <row r="95" ht="15.75" customHeight="1" s="27">
      <c r="A95" s="23" t="inlineStr">
        <is>
          <t>we assign to the other industries category.</t>
        </is>
      </c>
      <c r="B95" s="14" t="n"/>
      <c r="C95" s="14" t="n"/>
      <c r="D95" s="16" t="n"/>
      <c r="E95" s="10" t="n"/>
    </row>
    <row r="96" ht="15.75" customHeight="1" s="27">
      <c r="B96" s="14" t="n"/>
      <c r="C96" s="14" t="n"/>
      <c r="D96" s="16" t="n"/>
      <c r="E96" s="10" t="n"/>
    </row>
    <row r="97" ht="15.75" customHeight="1" s="27">
      <c r="A97" t="inlineStr">
        <is>
          <t>For refineries, we estimate crude oil in by taking a weighted average of the energy content of</t>
        </is>
      </c>
      <c r="B97" s="14" t="n"/>
      <c r="C97" s="14" t="n"/>
      <c r="D97" s="16" t="n"/>
      <c r="E97" s="10" t="n"/>
    </row>
    <row r="98" ht="15.75" customHeight="1" s="27">
      <c r="A98" t="inlineStr">
        <is>
          <t>domestic and imported crude and multiplying by the fuel going into distillation units. We add the fuel used</t>
        </is>
      </c>
      <c r="B98" s="14" t="n"/>
      <c r="C98" s="14" t="n"/>
      <c r="D98" s="16" t="n"/>
      <c r="E98" s="10" t="n"/>
    </row>
    <row r="99" ht="15.75" customHeight="1" s="27">
      <c r="A99" t="inlineStr">
        <is>
          <t>by ethanol plants back into the total for industry as well.</t>
        </is>
      </c>
      <c r="B99" s="14" t="n"/>
      <c r="C99" s="14" t="n"/>
      <c r="D99" s="16" t="n"/>
      <c r="E99" s="10" t="n"/>
    </row>
    <row r="100" ht="15.75" customHeight="1" s="27">
      <c r="B100" s="14" t="n"/>
      <c r="C100" s="14" t="n"/>
      <c r="D100" s="16" t="n"/>
      <c r="E100" s="10" t="n"/>
    </row>
    <row r="101" ht="15.75" customHeight="1" s="27">
      <c r="A101" s="23" t="inlineStr">
        <is>
          <t>Petroleum Fuels Categorization (mapped based on closest BTU Content)</t>
        </is>
      </c>
      <c r="B101" s="14" t="n"/>
      <c r="C101" s="14" t="n"/>
      <c r="D101" s="16" t="n"/>
      <c r="E101" s="10" t="n"/>
    </row>
    <row r="102" ht="15.75" customHeight="1" s="27">
      <c r="A102" s="17" t="inlineStr">
        <is>
          <t xml:space="preserve">   Crude Oil</t>
        </is>
      </c>
      <c r="B102" s="14" t="n"/>
      <c r="C102" t="inlineStr">
        <is>
          <t>Crude Oil</t>
        </is>
      </c>
      <c r="D102" s="16" t="n"/>
      <c r="E102" s="10" t="n"/>
    </row>
    <row r="103" ht="15.75" customHeight="1" s="27">
      <c r="A103" s="17" t="inlineStr">
        <is>
          <t xml:space="preserve">   Propane Heat and Power</t>
        </is>
      </c>
      <c r="B103" s="14" t="n"/>
      <c r="C103" t="inlineStr">
        <is>
          <t>LPG/propane/butane</t>
        </is>
      </c>
      <c r="D103" s="16" t="n"/>
      <c r="E103" s="10" t="n"/>
    </row>
    <row r="104" ht="15.75" customHeight="1" s="27">
      <c r="A104" s="17" t="inlineStr">
        <is>
          <t xml:space="preserve">   Liquefied Petroleum Gas and Other Feedstocks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27">
      <c r="A105" s="18" t="inlineStr">
        <is>
          <t xml:space="preserve">   Motor Gasoline</t>
        </is>
      </c>
      <c r="B105" s="14" t="n"/>
      <c r="C105" t="inlineStr">
        <is>
          <t>Petroleum Diesel</t>
        </is>
      </c>
      <c r="D105" s="16" t="n"/>
      <c r="E105" s="10" t="n"/>
    </row>
    <row r="106" ht="15.75" customHeight="1" s="27">
      <c r="A106" s="17" t="inlineStr">
        <is>
          <t xml:space="preserve">   Distillate Fuel Oil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27">
      <c r="A107" s="17" t="inlineStr">
        <is>
          <t xml:space="preserve">   Residual Fuel Oil</t>
        </is>
      </c>
      <c r="B107" s="14" t="n"/>
      <c r="C107" t="inlineStr">
        <is>
          <t>Heavy or Residual Oil</t>
        </is>
      </c>
      <c r="D107" s="16" t="n"/>
      <c r="E107" s="10" t="n"/>
    </row>
    <row r="108" ht="15.75" customHeight="1" s="27">
      <c r="A108" s="17" t="inlineStr">
        <is>
          <t xml:space="preserve">   Petrochemical Feedstocks</t>
        </is>
      </c>
      <c r="B108" s="14" t="n"/>
      <c r="C108" t="inlineStr">
        <is>
          <t>LPG/propane/butane</t>
        </is>
      </c>
      <c r="D108" s="19" t="n"/>
      <c r="E108" s="10" t="n"/>
    </row>
    <row r="109" ht="15.75" customHeight="1" s="27">
      <c r="A109" s="17" t="inlineStr">
        <is>
          <t xml:space="preserve">   Petroleum Coke</t>
        </is>
      </c>
      <c r="B109" s="14" t="n"/>
      <c r="C109" t="inlineStr">
        <is>
          <t>Petroleum Diesel</t>
        </is>
      </c>
      <c r="D109" s="16" t="n"/>
      <c r="E109" s="10" t="n"/>
    </row>
    <row r="110" ht="15.75" customHeight="1" s="27">
      <c r="A110" s="17" t="inlineStr">
        <is>
          <t xml:space="preserve">   Asphalt and Road Oil</t>
        </is>
      </c>
      <c r="B110" s="14" t="n"/>
      <c r="C110" t="inlineStr">
        <is>
          <t>Petroleum Diesel</t>
        </is>
      </c>
      <c r="D110" s="19" t="n"/>
      <c r="E110" s="10" t="n"/>
    </row>
    <row r="111" ht="15.75" customHeight="1" s="27">
      <c r="A111" s="17" t="inlineStr">
        <is>
          <t xml:space="preserve">   Miscellaneous Petroleum 3/</t>
        </is>
      </c>
      <c r="B111" s="14" t="n"/>
      <c r="C111" t="inlineStr">
        <is>
          <t>Heavy or Residual Oil</t>
        </is>
      </c>
      <c r="D111" s="10" t="n"/>
      <c r="E111" s="10" t="n"/>
    </row>
    <row r="112" ht="15.75" customHeight="1" s="27">
      <c r="D112" s="10" t="n"/>
      <c r="E112" s="10" t="n"/>
    </row>
    <row r="113" ht="15.75" customHeight="1" s="27">
      <c r="D113" s="10" t="n"/>
      <c r="E113" s="10" t="n"/>
    </row>
    <row r="114" ht="15.75" customHeight="1" s="27">
      <c r="A114" s="20" t="inlineStr">
        <is>
          <t>State Downscaling Notes</t>
        </is>
      </c>
      <c r="D114" s="10" t="n"/>
      <c r="E114" s="10" t="n"/>
    </row>
    <row r="115" ht="15.75" customHeight="1" s="27">
      <c r="A115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5" s="21" t="n"/>
      <c r="D115" s="10" t="n"/>
      <c r="E115" s="10" t="n"/>
    </row>
    <row r="116" ht="15.75" customHeight="1" s="27">
      <c r="D116" s="10" t="n"/>
      <c r="E116" s="10" t="n"/>
    </row>
    <row r="117" ht="15.75" customHeight="1" s="27">
      <c r="A117" s="22" t="inlineStr">
        <is>
          <t>Census data (County Business Patterns) used to obtain employment by industrial subsector and state</t>
        </is>
      </c>
      <c r="B117" s="21" t="n"/>
      <c r="C117" s="10" t="n"/>
      <c r="D117" s="10" t="n"/>
      <c r="E117" s="10" t="n"/>
    </row>
    <row r="118" ht="15.75" customHeight="1" s="27">
      <c r="A118" s="26" t="inlineStr">
        <is>
          <t>We use employment as a proxy for energy consumption, scaling national level AEO data to the state/subsector level</t>
        </is>
      </c>
      <c r="B118" s="10" t="n"/>
      <c r="C118" s="10" t="n"/>
      <c r="D118" s="10" t="n"/>
      <c r="E118" s="10" t="n"/>
    </row>
    <row r="119" ht="15.75" customHeight="1" s="27">
      <c r="A119" s="26" t="inlineStr">
        <is>
          <t>Energy demand by subsector, fuel, and state = energy demand by subsector, fuel, and US * subsector employment by state / subsector employment by US</t>
        </is>
      </c>
      <c r="B119" s="10" t="n"/>
      <c r="C119" s="10" t="n"/>
      <c r="D119" s="10" t="n"/>
      <c r="E119" s="10" t="n"/>
    </row>
    <row r="120" ht="15.75" customHeight="1" s="27">
      <c r="A120" s="26" t="inlineStr">
        <is>
          <t>Subsectors are defined by NAICS code</t>
        </is>
      </c>
      <c r="C120" s="10" t="n"/>
      <c r="D120" s="10" t="n"/>
      <c r="E120" s="10" t="n"/>
    </row>
    <row r="121" ht="15.75" customHeight="1" s="27">
      <c r="A121" s="26" t="inlineStr">
        <is>
          <t>Adjustments for military, pipelines, and refineries</t>
        </is>
      </c>
      <c r="C121" s="10" t="n"/>
      <c r="D121" s="10" t="n"/>
      <c r="E121" s="10" t="n"/>
    </row>
    <row r="122" ht="15.75" customHeight="1" s="27">
      <c r="A122" s="26" t="inlineStr">
        <is>
          <t>These adjustments are calculated in the Excel spreadsheet</t>
        </is>
      </c>
      <c r="C122" s="10" t="n"/>
      <c r="D122" s="10" t="n"/>
      <c r="E122" s="10" t="n"/>
    </row>
    <row r="123" ht="15.75" customHeight="1" s="27">
      <c r="C123" s="10" t="n"/>
      <c r="D123" s="10" t="n"/>
      <c r="E123" s="10" t="n"/>
    </row>
    <row r="124" ht="15.75" customHeight="1" s="27">
      <c r="A124" s="26" t="inlineStr">
        <is>
          <t>We populate a scaling parameter for pipelines and refineries</t>
        </is>
      </c>
      <c r="C124" s="10" t="n"/>
      <c r="D124" s="10" t="n"/>
      <c r="E124" s="10" t="n"/>
    </row>
    <row r="125" ht="15.75" customHeight="1" s="27">
      <c r="A125" s="26" t="inlineStr">
        <is>
          <t>Military adjustments are direct made in the “Pipelines &amp; Military” tab</t>
        </is>
      </c>
      <c r="C125" s="10" t="n"/>
      <c r="D125" s="10" t="n"/>
      <c r="E125" s="10" t="n"/>
    </row>
    <row r="126" ht="15.75" customHeight="1" s="27">
      <c r="A126" s="26" t="inlineStr">
        <is>
          <t>Adjustments for military</t>
        </is>
      </c>
      <c r="C126" s="10" t="n"/>
      <c r="D126" s="10" t="n"/>
      <c r="E126" s="10" t="n"/>
    </row>
    <row r="127" ht="15.75" customHeight="1" s="27">
      <c r="A127" s="26" t="inlineStr">
        <is>
          <t>NREL EF provides transportation energy demand for military use by state and fuel. We use these values directly in the military adjustments</t>
        </is>
      </c>
      <c r="C127" s="10" t="n"/>
      <c r="D127" s="10" t="n"/>
      <c r="E127" s="10" t="n"/>
    </row>
    <row r="128" ht="15.75" customHeight="1" s="27">
      <c r="A128" s="26" t="inlineStr">
        <is>
          <t>Adjustments for pipelines</t>
        </is>
      </c>
      <c r="B128" s="10" t="n"/>
      <c r="C128" s="10" t="n"/>
      <c r="D128" s="10" t="n"/>
      <c r="E128" s="10" t="n"/>
    </row>
    <row r="129" ht="15.75" customHeight="1" s="27">
      <c r="B129" s="10" t="n"/>
      <c r="C129" s="10" t="n"/>
      <c r="D129" s="10" t="n"/>
      <c r="E129" s="10" t="n"/>
    </row>
    <row r="130" ht="15.75" customHeight="1" s="27">
      <c r="A130" s="22" t="inlineStr">
        <is>
          <t>EIA publishes pipeline capacity by state (link)</t>
        </is>
      </c>
      <c r="B130" s="10" t="n"/>
      <c r="C130" s="10" t="n"/>
      <c r="D130" s="10" t="n"/>
      <c r="E130" s="10" t="n"/>
    </row>
    <row r="131" ht="15.75" customHeight="1" s="27">
      <c r="A131" s="26" t="inlineStr">
        <is>
          <t>We estimate a state’s pipeline capacity as capacity for inflow + capacity for outflow</t>
        </is>
      </c>
      <c r="B131" s="10" t="n"/>
      <c r="C131" s="10" t="n"/>
      <c r="D131" s="10" t="n"/>
      <c r="E131" s="10" t="n"/>
    </row>
    <row r="132" ht="15.75" customHeight="1" s="27">
      <c r="A132" s="26" t="inlineStr">
        <is>
          <t>Scaling parameter = share of pipeline capacity by state</t>
        </is>
      </c>
      <c r="B132" s="10" t="n"/>
      <c r="C132" s="10" t="n"/>
      <c r="D132" s="10" t="n"/>
      <c r="E132" s="10" t="n"/>
    </row>
    <row r="133" ht="15.75" customHeight="1" s="27">
      <c r="A133" s="26" t="inlineStr">
        <is>
          <t>Adjustments for refining</t>
        </is>
      </c>
      <c r="C133" s="10" t="n"/>
      <c r="D133" s="10" t="n"/>
      <c r="E133" s="10" t="n"/>
    </row>
    <row r="134" ht="15.75" customHeight="1" s="27">
      <c r="A134" s="26" t="inlineStr">
        <is>
          <t>Scaling parameter is the share of total employment in refineries in a given state</t>
        </is>
      </c>
      <c r="B134" s="10" t="n"/>
      <c r="C134" s="10" t="n"/>
      <c r="D134" s="10" t="n"/>
      <c r="E134" s="10" t="n"/>
    </row>
    <row r="135" ht="15.75" customHeight="1" s="27">
      <c r="A135" s="26" t="inlineStr">
        <is>
          <t>This is the same scaling procedure as the other BIFUbc tables above</t>
        </is>
      </c>
      <c r="B135" s="10" t="n"/>
      <c r="C135" s="10" t="n"/>
      <c r="D135" s="10" t="n"/>
      <c r="E135" s="10" t="n"/>
    </row>
    <row r="136" ht="15.75" customHeight="1" s="27">
      <c r="A136" s="26" t="inlineStr">
        <is>
          <t>Multiply refining energy consumption by scaling parameter</t>
        </is>
      </c>
      <c r="B136" s="10" t="n"/>
      <c r="C136" s="10" t="n"/>
      <c r="D136" s="10" t="n"/>
      <c r="E136" s="10" t="n"/>
    </row>
    <row r="137" ht="15.75" customHeight="1" s="27">
      <c r="B137" s="10" t="n"/>
      <c r="C137" s="10" t="n"/>
      <c r="D137" s="10" t="n"/>
      <c r="E137" s="10" t="n"/>
    </row>
    <row r="138" ht="15.75" customHeight="1" s="27">
      <c r="A138" s="23" t="inlineStr">
        <is>
          <t>Script:</t>
        </is>
      </c>
      <c r="B138" s="10" t="n"/>
      <c r="C138" s="10" t="n"/>
      <c r="D138" s="10" t="n"/>
      <c r="E138" s="10" t="n"/>
    </row>
    <row r="139" ht="15.75" customHeight="1" s="27">
      <c r="A139" s="24" t="inlineStr">
        <is>
          <t>https://github.com/RMI-Web/state-policy-simulator/blob/master/derive_metrics/indst/BIFUbC.py</t>
        </is>
      </c>
      <c r="B139" s="10" t="n"/>
      <c r="C139" s="10" t="n"/>
      <c r="D139" s="10" t="n"/>
      <c r="E139" s="10" t="n"/>
    </row>
    <row r="140" ht="15.75" customHeight="1" s="27">
      <c r="B140" s="10" t="n"/>
      <c r="C140" s="10" t="n"/>
      <c r="D140" s="10" t="n"/>
      <c r="E140" s="10" t="n"/>
    </row>
    <row r="141" ht="15.75" customHeight="1" s="27">
      <c r="B141" s="14" t="n"/>
      <c r="C141" s="10" t="n"/>
      <c r="D141" s="10" t="n"/>
      <c r="E141" s="10" t="n"/>
    </row>
    <row r="142" ht="15.75" customHeight="1" s="27">
      <c r="B142" s="10" t="n"/>
      <c r="C142" s="10" t="n"/>
      <c r="D142" s="10" t="n"/>
      <c r="E142" s="10" t="n"/>
    </row>
    <row r="143" ht="15.75" customHeight="1" s="27">
      <c r="B143" s="10" t="n"/>
      <c r="C143" s="10" t="n"/>
      <c r="D143" s="10" t="n"/>
      <c r="E143" s="10" t="n"/>
    </row>
    <row r="144" ht="15.75" customHeight="1" s="27">
      <c r="B144" s="10" t="n"/>
      <c r="C144" s="10" t="n"/>
      <c r="D144" s="10" t="n"/>
      <c r="E144" s="10" t="n"/>
    </row>
    <row r="145" ht="15.75" customHeight="1" s="27">
      <c r="B145" s="10" t="n"/>
      <c r="C145" s="10" t="n"/>
      <c r="D145" s="10" t="n"/>
      <c r="E145" s="10" t="n"/>
    </row>
    <row r="146" ht="15.75" customHeight="1" s="27">
      <c r="B146" s="10" t="n"/>
      <c r="C146" s="10" t="n"/>
      <c r="D146" s="10" t="n"/>
      <c r="E146" s="10" t="n"/>
    </row>
    <row r="147" ht="15.75" customHeight="1" s="27">
      <c r="B147" s="10" t="n"/>
      <c r="C147" s="10" t="n"/>
      <c r="D147" s="10" t="n"/>
      <c r="E147" s="10" t="n"/>
    </row>
    <row r="148" ht="15.75" customHeight="1" s="27">
      <c r="B148" s="10" t="n"/>
      <c r="C148" s="10" t="n"/>
      <c r="D148" s="10" t="n"/>
      <c r="E148" s="10" t="n"/>
    </row>
    <row r="149" ht="15.75" customHeight="1" s="27">
      <c r="B149" s="10" t="n"/>
      <c r="C149" s="10" t="n"/>
      <c r="D149" s="10" t="n"/>
      <c r="E149" s="10" t="n"/>
    </row>
    <row r="150" ht="15.75" customHeight="1" s="27">
      <c r="B150" s="10" t="n"/>
      <c r="C150" s="10" t="n"/>
      <c r="D150" s="10" t="n"/>
      <c r="E150" s="10" t="n"/>
    </row>
    <row r="151" ht="15.75" customHeight="1" s="27">
      <c r="B151" s="10" t="n"/>
      <c r="C151" s="10" t="n"/>
      <c r="D151" s="10" t="n"/>
      <c r="E151" s="10" t="n"/>
    </row>
    <row r="152" ht="15.75" customHeight="1" s="27">
      <c r="B152" s="10" t="n"/>
      <c r="C152" s="10" t="n"/>
      <c r="D152" s="10" t="n"/>
      <c r="E152" s="10" t="n"/>
    </row>
    <row r="153" ht="15.75" customHeight="1" s="27">
      <c r="B153" s="10" t="n"/>
      <c r="C153" s="10" t="n"/>
      <c r="D153" s="10" t="n"/>
      <c r="E153" s="10" t="n"/>
    </row>
    <row r="154" ht="15.75" customHeight="1" s="27">
      <c r="B154" s="10" t="n"/>
      <c r="C154" s="10" t="n"/>
      <c r="D154" s="10" t="n"/>
      <c r="E154" s="10" t="n"/>
    </row>
    <row r="155" ht="15.75" customHeight="1" s="27">
      <c r="B155" s="10" t="n"/>
      <c r="C155" s="10" t="n"/>
      <c r="D155" s="10" t="n"/>
      <c r="E155" s="10" t="n"/>
    </row>
    <row r="156" ht="15.75" customHeight="1" s="27">
      <c r="B156" s="10" t="n"/>
      <c r="C156" s="10" t="n"/>
      <c r="D156" s="10" t="n"/>
      <c r="E156" s="10" t="n"/>
    </row>
    <row r="157" ht="15.75" customHeight="1" s="27">
      <c r="B157" s="10" t="n"/>
      <c r="C157" s="10" t="n"/>
      <c r="D157" s="10" t="n"/>
      <c r="E157" s="10" t="n"/>
    </row>
    <row r="158" ht="15.75" customHeight="1" s="27">
      <c r="B158" s="10" t="n"/>
      <c r="C158" s="10" t="n"/>
      <c r="D158" s="10" t="n"/>
      <c r="E158" s="10" t="n"/>
    </row>
    <row r="159" ht="15.75" customHeight="1" s="27">
      <c r="B159" s="10" t="n"/>
      <c r="C159" s="10" t="n"/>
      <c r="D159" s="10" t="n"/>
      <c r="E159" s="10" t="n"/>
    </row>
    <row r="160" ht="15.75" customHeight="1" s="27">
      <c r="B160" s="10" t="n"/>
      <c r="C160" s="10" t="n"/>
      <c r="D160" s="10" t="n"/>
      <c r="E160" s="10" t="n"/>
    </row>
    <row r="161" ht="15.75" customHeight="1" s="27">
      <c r="B161" s="10" t="n"/>
      <c r="C161" s="10" t="n"/>
      <c r="D161" s="10" t="n"/>
      <c r="E161" s="10" t="n"/>
    </row>
    <row r="162" ht="15.75" customHeight="1" s="27">
      <c r="B162" s="10" t="n"/>
      <c r="C162" s="10" t="n"/>
      <c r="D162" s="10" t="n"/>
      <c r="E162" s="10" t="n"/>
    </row>
    <row r="163" ht="15.75" customHeight="1" s="27">
      <c r="B163" s="10" t="n"/>
      <c r="C163" s="10" t="n"/>
      <c r="D163" s="10" t="n"/>
      <c r="E163" s="10" t="n"/>
    </row>
    <row r="164" ht="15.75" customHeight="1" s="27">
      <c r="B164" s="10" t="n"/>
      <c r="C164" s="10" t="n"/>
      <c r="D164" s="10" t="n"/>
      <c r="E164" s="10" t="n"/>
    </row>
    <row r="165" ht="15.75" customHeight="1" s="27">
      <c r="B165" s="10" t="n"/>
      <c r="C165" s="10" t="n"/>
      <c r="D165" s="10" t="n"/>
      <c r="E165" s="10" t="n"/>
    </row>
    <row r="166" ht="15.75" customHeight="1" s="27">
      <c r="B166" s="10" t="n"/>
      <c r="C166" s="10" t="n"/>
      <c r="D166" s="10" t="n"/>
      <c r="E166" s="10" t="n"/>
    </row>
    <row r="167" ht="15.75" customHeight="1" s="27">
      <c r="B167" s="10" t="n"/>
      <c r="C167" s="10" t="n"/>
      <c r="D167" s="10" t="n"/>
      <c r="E167" s="10" t="n"/>
    </row>
    <row r="168" ht="15.75" customHeight="1" s="27">
      <c r="B168" s="10" t="n"/>
      <c r="C168" s="10" t="n"/>
      <c r="D168" s="10" t="n"/>
      <c r="E168" s="10" t="n"/>
    </row>
    <row r="169" ht="15.75" customHeight="1" s="27">
      <c r="B169" s="10" t="n"/>
      <c r="C169" s="10" t="n"/>
      <c r="D169" s="10" t="n"/>
      <c r="E169" s="10" t="n"/>
    </row>
    <row r="170" ht="15.75" customHeight="1" s="27">
      <c r="B170" s="10" t="n"/>
      <c r="C170" s="10" t="n"/>
      <c r="D170" s="10" t="n"/>
      <c r="E170" s="10" t="n"/>
    </row>
    <row r="171" ht="15.75" customHeight="1" s="27">
      <c r="B171" s="10" t="n"/>
      <c r="C171" s="10" t="n"/>
      <c r="D171" s="10" t="n"/>
      <c r="E171" s="10" t="n"/>
    </row>
    <row r="172" ht="15.75" customHeight="1" s="27">
      <c r="B172" s="10" t="n"/>
      <c r="C172" s="10" t="n"/>
      <c r="D172" s="10" t="n"/>
      <c r="E172" s="10" t="n"/>
    </row>
    <row r="173" ht="15.75" customHeight="1" s="27">
      <c r="B173" s="10" t="n"/>
      <c r="C173" s="10" t="n"/>
      <c r="D173" s="10" t="n"/>
      <c r="E173" s="10" t="n"/>
    </row>
    <row r="174" ht="15.75" customHeight="1" s="27">
      <c r="B174" s="10" t="n"/>
      <c r="C174" s="10" t="n"/>
      <c r="D174" s="10" t="n"/>
      <c r="E174" s="10" t="n"/>
    </row>
    <row r="175" ht="15.75" customHeight="1" s="27">
      <c r="B175" s="10" t="n"/>
      <c r="C175" s="10" t="n"/>
      <c r="D175" s="10" t="n"/>
      <c r="E175" s="10" t="n"/>
    </row>
    <row r="176" ht="15.75" customHeight="1" s="27">
      <c r="B176" s="10" t="n"/>
      <c r="C176" s="10" t="n"/>
      <c r="D176" s="10" t="n"/>
      <c r="E176" s="10" t="n"/>
    </row>
    <row r="177" ht="15.75" customHeight="1" s="27">
      <c r="B177" s="10" t="n"/>
      <c r="C177" s="10" t="n"/>
      <c r="D177" s="10" t="n"/>
      <c r="E177" s="10" t="n"/>
    </row>
    <row r="178" ht="15.75" customHeight="1" s="27">
      <c r="B178" s="10" t="n"/>
      <c r="C178" s="10" t="n"/>
      <c r="D178" s="10" t="n"/>
      <c r="E178" s="10" t="n"/>
    </row>
    <row r="179" ht="15.75" customHeight="1" s="27">
      <c r="B179" s="10" t="n"/>
      <c r="C179" s="10" t="n"/>
      <c r="D179" s="10" t="n"/>
      <c r="E179" s="10" t="n"/>
    </row>
    <row r="180" ht="15.75" customHeight="1" s="27">
      <c r="B180" s="10" t="n"/>
      <c r="C180" s="10" t="n"/>
      <c r="D180" s="10" t="n"/>
      <c r="E180" s="10" t="n"/>
    </row>
    <row r="181" ht="15.75" customHeight="1" s="27">
      <c r="B181" s="10" t="n"/>
      <c r="C181" s="10" t="n"/>
      <c r="D181" s="10" t="n"/>
      <c r="E181" s="10" t="n"/>
    </row>
    <row r="182" ht="15.75" customHeight="1" s="27">
      <c r="B182" s="10" t="n"/>
      <c r="C182" s="10" t="n"/>
      <c r="D182" s="10" t="n"/>
      <c r="E182" s="10" t="n"/>
    </row>
    <row r="183" ht="15.75" customHeight="1" s="27">
      <c r="B183" s="10" t="n"/>
      <c r="C183" s="10" t="n"/>
      <c r="D183" s="10" t="n"/>
      <c r="E183" s="10" t="n"/>
    </row>
    <row r="184" ht="15.75" customHeight="1" s="27">
      <c r="B184" s="10" t="n"/>
      <c r="C184" s="10" t="n"/>
      <c r="D184" s="10" t="n"/>
      <c r="E184" s="10" t="n"/>
    </row>
    <row r="185" ht="15.75" customHeight="1" s="27">
      <c r="B185" s="10" t="n"/>
      <c r="C185" s="10" t="n"/>
      <c r="D185" s="10" t="n"/>
      <c r="E185" s="10" t="n"/>
    </row>
    <row r="186" ht="15.75" customHeight="1" s="27">
      <c r="B186" s="10" t="n"/>
      <c r="C186" s="10" t="n"/>
      <c r="D186" s="10" t="n"/>
      <c r="E186" s="10" t="n"/>
    </row>
    <row r="187" ht="15.75" customHeight="1" s="27">
      <c r="B187" s="10" t="n"/>
      <c r="C187" s="10" t="n"/>
      <c r="D187" s="10" t="n"/>
      <c r="E187" s="10" t="n"/>
    </row>
    <row r="188" ht="15.75" customHeight="1" s="27">
      <c r="B188" s="10" t="n"/>
      <c r="C188" s="10" t="n"/>
      <c r="D188" s="10" t="n"/>
      <c r="E188" s="10" t="n"/>
    </row>
    <row r="189" ht="15.75" customHeight="1" s="27">
      <c r="B189" s="10" t="n"/>
      <c r="C189" s="10" t="n"/>
      <c r="D189" s="10" t="n"/>
      <c r="E189" s="10" t="n"/>
    </row>
    <row r="190" ht="15.75" customHeight="1" s="27">
      <c r="B190" s="10" t="n"/>
      <c r="C190" s="10" t="n"/>
      <c r="D190" s="10" t="n"/>
      <c r="E190" s="10" t="n"/>
    </row>
    <row r="191" ht="15.75" customHeight="1" s="27">
      <c r="B191" s="10" t="n"/>
      <c r="C191" s="10" t="n"/>
      <c r="D191" s="10" t="n"/>
      <c r="E191" s="10" t="n"/>
    </row>
    <row r="192" ht="15.75" customHeight="1" s="27">
      <c r="B192" s="10" t="n"/>
      <c r="C192" s="10" t="n"/>
      <c r="D192" s="10" t="n"/>
      <c r="E192" s="10" t="n"/>
    </row>
    <row r="193" ht="15.75" customHeight="1" s="27">
      <c r="B193" s="10" t="n"/>
      <c r="C193" s="10" t="n"/>
      <c r="D193" s="10" t="n"/>
      <c r="E193" s="10" t="n"/>
    </row>
    <row r="194" ht="15.75" customHeight="1" s="27">
      <c r="B194" s="10" t="n"/>
      <c r="C194" s="10" t="n"/>
      <c r="D194" s="10" t="n"/>
      <c r="E194" s="10" t="n"/>
    </row>
    <row r="195" ht="15.75" customHeight="1" s="27">
      <c r="B195" s="10" t="n"/>
      <c r="C195" s="10" t="n"/>
      <c r="D195" s="10" t="n"/>
      <c r="E195" s="10" t="n"/>
    </row>
    <row r="196" ht="15.75" customHeight="1" s="27">
      <c r="B196" s="10" t="n"/>
      <c r="C196" s="10" t="n"/>
      <c r="D196" s="10" t="n"/>
      <c r="E196" s="10" t="n"/>
    </row>
    <row r="197" ht="15.75" customHeight="1" s="27">
      <c r="B197" s="10" t="n"/>
      <c r="C197" s="10" t="n"/>
      <c r="D197" s="10" t="n"/>
      <c r="E197" s="10" t="n"/>
    </row>
    <row r="198" ht="15.75" customHeight="1" s="27">
      <c r="B198" s="10" t="n"/>
      <c r="C198" s="10" t="n"/>
      <c r="D198" s="10" t="n"/>
      <c r="E198" s="10" t="n"/>
    </row>
    <row r="199" ht="15.75" customHeight="1" s="27">
      <c r="B199" s="10" t="n"/>
      <c r="C199" s="10" t="n"/>
      <c r="D199" s="10" t="n"/>
      <c r="E199" s="10" t="n"/>
    </row>
    <row r="200" ht="15.75" customHeight="1" s="27">
      <c r="B200" s="10" t="n"/>
      <c r="C200" s="10" t="n"/>
      <c r="D200" s="10" t="n"/>
      <c r="E200" s="10" t="n"/>
    </row>
    <row r="201" ht="15.75" customHeight="1" s="27">
      <c r="B201" s="10" t="n"/>
      <c r="C201" s="10" t="n"/>
      <c r="D201" s="10" t="n"/>
      <c r="E201" s="10" t="n"/>
    </row>
    <row r="202" ht="15.75" customHeight="1" s="27">
      <c r="B202" s="10" t="n"/>
      <c r="C202" s="10" t="n"/>
      <c r="D202" s="10" t="n"/>
      <c r="E202" s="10" t="n"/>
    </row>
    <row r="203" ht="15.75" customHeight="1" s="27">
      <c r="B203" s="10" t="n"/>
      <c r="C203" s="10" t="n"/>
      <c r="D203" s="10" t="n"/>
      <c r="E203" s="10" t="n"/>
    </row>
    <row r="204" ht="15.75" customHeight="1" s="27">
      <c r="B204" s="10" t="n"/>
      <c r="C204" s="10" t="n"/>
      <c r="D204" s="10" t="n"/>
      <c r="E204" s="10" t="n"/>
    </row>
    <row r="205" ht="15.75" customHeight="1" s="27">
      <c r="B205" s="10" t="n"/>
      <c r="C205" s="10" t="n"/>
      <c r="D205" s="10" t="n"/>
      <c r="E205" s="10" t="n"/>
    </row>
    <row r="206" ht="15.75" customHeight="1" s="27">
      <c r="B206" s="10" t="n"/>
      <c r="C206" s="10" t="n"/>
      <c r="D206" s="10" t="n"/>
      <c r="E206" s="10" t="n"/>
    </row>
    <row r="207" ht="15.75" customHeight="1" s="27">
      <c r="B207" s="10" t="n"/>
      <c r="C207" s="10" t="n"/>
      <c r="D207" s="10" t="n"/>
      <c r="E207" s="10" t="n"/>
    </row>
    <row r="208" ht="15.75" customHeight="1" s="27">
      <c r="B208" s="10" t="n"/>
      <c r="C208" s="10" t="n"/>
      <c r="D208" s="10" t="n"/>
      <c r="E208" s="10" t="n"/>
    </row>
    <row r="209" ht="15.75" customHeight="1" s="27">
      <c r="B209" s="10" t="n"/>
      <c r="C209" s="10" t="n"/>
      <c r="D209" s="10" t="n"/>
      <c r="E209" s="10" t="n"/>
    </row>
    <row r="210" ht="15.75" customHeight="1" s="27">
      <c r="B210" s="10" t="n"/>
      <c r="C210" s="10" t="n"/>
      <c r="D210" s="10" t="n"/>
      <c r="E210" s="10" t="n"/>
    </row>
    <row r="211" ht="15.75" customHeight="1" s="27">
      <c r="B211" s="10" t="n"/>
      <c r="C211" s="10" t="n"/>
      <c r="D211" s="10" t="n"/>
      <c r="E211" s="10" t="n"/>
    </row>
    <row r="212" ht="15.75" customHeight="1" s="27">
      <c r="B212" s="10" t="n"/>
      <c r="C212" s="10" t="n"/>
      <c r="D212" s="10" t="n"/>
      <c r="E212" s="10" t="n"/>
    </row>
    <row r="213" ht="15.75" customHeight="1" s="27">
      <c r="B213" s="10" t="n"/>
      <c r="C213" s="10" t="n"/>
      <c r="D213" s="10" t="n"/>
      <c r="E213" s="10" t="n"/>
    </row>
    <row r="214" ht="15.75" customHeight="1" s="27">
      <c r="B214" s="10" t="n"/>
      <c r="C214" s="10" t="n"/>
      <c r="D214" s="10" t="n"/>
      <c r="E214" s="10" t="n"/>
    </row>
    <row r="215" ht="15.75" customHeight="1" s="27">
      <c r="B215" s="10" t="n"/>
      <c r="C215" s="10" t="n"/>
      <c r="D215" s="10" t="n"/>
      <c r="E215" s="10" t="n"/>
    </row>
    <row r="216" ht="15.75" customHeight="1" s="27">
      <c r="B216" s="10" t="n"/>
      <c r="C216" s="10" t="n"/>
      <c r="D216" s="10" t="n"/>
      <c r="E216" s="10" t="n"/>
    </row>
    <row r="217" ht="15.75" customHeight="1" s="27">
      <c r="B217" s="10" t="n"/>
      <c r="C217" s="10" t="n"/>
      <c r="D217" s="10" t="n"/>
      <c r="E217" s="10" t="n"/>
    </row>
    <row r="218" ht="15.75" customHeight="1" s="27">
      <c r="B218" s="10" t="n"/>
      <c r="C218" s="10" t="n"/>
      <c r="D218" s="10" t="n"/>
      <c r="E218" s="10" t="n"/>
    </row>
    <row r="219" ht="15.75" customHeight="1" s="27">
      <c r="B219" s="10" t="n"/>
      <c r="C219" s="10" t="n"/>
      <c r="D219" s="10" t="n"/>
      <c r="E219" s="10" t="n"/>
    </row>
    <row r="220" ht="15.75" customHeight="1" s="27">
      <c r="B220" s="10" t="n"/>
      <c r="C220" s="10" t="n"/>
      <c r="D220" s="10" t="n"/>
      <c r="E220" s="10" t="n"/>
    </row>
    <row r="221" ht="15.75" customHeight="1" s="27">
      <c r="B221" s="10" t="n"/>
      <c r="C221" s="10" t="n"/>
      <c r="D221" s="10" t="n"/>
      <c r="E221" s="10" t="n"/>
    </row>
    <row r="222" ht="15.75" customHeight="1" s="27">
      <c r="B222" s="10" t="n"/>
      <c r="C222" s="10" t="n"/>
      <c r="D222" s="10" t="n"/>
      <c r="E222" s="10" t="n"/>
    </row>
    <row r="223" ht="15.75" customHeight="1" s="27">
      <c r="B223" s="10" t="n"/>
      <c r="C223" s="10" t="n"/>
      <c r="D223" s="10" t="n"/>
      <c r="E223" s="10" t="n"/>
    </row>
    <row r="224" ht="15.75" customHeight="1" s="27">
      <c r="B224" s="10" t="n"/>
      <c r="C224" s="10" t="n"/>
      <c r="D224" s="10" t="n"/>
      <c r="E224" s="10" t="n"/>
    </row>
    <row r="225" ht="15.75" customHeight="1" s="27">
      <c r="B225" s="10" t="n"/>
      <c r="C225" s="10" t="n"/>
      <c r="D225" s="10" t="n"/>
      <c r="E225" s="10" t="n"/>
    </row>
    <row r="226" ht="15.75" customHeight="1" s="27">
      <c r="B226" s="10" t="n"/>
      <c r="C226" s="10" t="n"/>
      <c r="D226" s="10" t="n"/>
      <c r="E226" s="10" t="n"/>
    </row>
    <row r="227" ht="15.75" customHeight="1" s="27">
      <c r="B227" s="10" t="n"/>
      <c r="C227" s="10" t="n"/>
      <c r="D227" s="10" t="n"/>
      <c r="E227" s="10" t="n"/>
    </row>
    <row r="228" ht="15.75" customHeight="1" s="27">
      <c r="B228" s="10" t="n"/>
      <c r="C228" s="10" t="n"/>
      <c r="D228" s="10" t="n"/>
      <c r="E228" s="10" t="n"/>
    </row>
    <row r="229" ht="15.75" customHeight="1" s="27">
      <c r="B229" s="10" t="n"/>
      <c r="C229" s="10" t="n"/>
      <c r="D229" s="10" t="n"/>
      <c r="E229" s="10" t="n"/>
    </row>
    <row r="230" ht="15.75" customHeight="1" s="27">
      <c r="B230" s="10" t="n"/>
      <c r="C230" s="10" t="n"/>
      <c r="D230" s="10" t="n"/>
      <c r="E230" s="10" t="n"/>
    </row>
    <row r="231" ht="15.75" customHeight="1" s="27">
      <c r="B231" s="10" t="n"/>
      <c r="C231" s="10" t="n"/>
      <c r="D231" s="10" t="n"/>
      <c r="E231" s="10" t="n"/>
    </row>
    <row r="232" ht="15.75" customHeight="1" s="27">
      <c r="B232" s="10" t="n"/>
      <c r="C232" s="10" t="n"/>
      <c r="D232" s="10" t="n"/>
      <c r="E232" s="10" t="n"/>
    </row>
    <row r="233" ht="15.75" customHeight="1" s="27">
      <c r="B233" s="10" t="n"/>
      <c r="C233" s="10" t="n"/>
      <c r="D233" s="10" t="n"/>
      <c r="E233" s="10" t="n"/>
    </row>
    <row r="234" ht="15.75" customHeight="1" s="27">
      <c r="B234" s="10" t="n"/>
      <c r="C234" s="10" t="n"/>
      <c r="D234" s="10" t="n"/>
      <c r="E234" s="10" t="n"/>
    </row>
    <row r="235" ht="15.75" customHeight="1" s="27">
      <c r="B235" s="10" t="n"/>
      <c r="C235" s="10" t="n"/>
      <c r="D235" s="10" t="n"/>
      <c r="E235" s="10" t="n"/>
    </row>
    <row r="236" ht="15.75" customHeight="1" s="27">
      <c r="B236" s="10" t="n"/>
      <c r="C236" s="10" t="n"/>
      <c r="D236" s="10" t="n"/>
      <c r="E236" s="10" t="n"/>
    </row>
    <row r="237" ht="15.75" customHeight="1" s="27">
      <c r="B237" s="10" t="n"/>
      <c r="C237" s="10" t="n"/>
      <c r="D237" s="10" t="n"/>
      <c r="E237" s="10" t="n"/>
    </row>
    <row r="238" ht="15.75" customHeight="1" s="27">
      <c r="B238" s="10" t="n"/>
      <c r="C238" s="10" t="n"/>
      <c r="D238" s="10" t="n"/>
      <c r="E238" s="10" t="n"/>
    </row>
    <row r="239" ht="15.75" customHeight="1" s="27">
      <c r="B239" s="10" t="n"/>
      <c r="C239" s="10" t="n"/>
      <c r="D239" s="10" t="n"/>
      <c r="E239" s="10" t="n"/>
    </row>
    <row r="240" ht="15.75" customHeight="1" s="27">
      <c r="B240" s="10" t="n"/>
      <c r="C240" s="10" t="n"/>
      <c r="D240" s="10" t="n"/>
      <c r="E240" s="10" t="n"/>
    </row>
    <row r="241" ht="15.75" customHeight="1" s="27">
      <c r="B241" s="10" t="n"/>
      <c r="C241" s="10" t="n"/>
      <c r="D241" s="10" t="n"/>
      <c r="E241" s="10" t="n"/>
    </row>
    <row r="242" ht="15.75" customHeight="1" s="27">
      <c r="B242" s="10" t="n"/>
      <c r="C242" s="10" t="n"/>
      <c r="D242" s="10" t="n"/>
      <c r="E242" s="10" t="n"/>
    </row>
    <row r="243" ht="15.75" customHeight="1" s="27">
      <c r="B243" s="10" t="n"/>
      <c r="C243" s="10" t="n"/>
      <c r="D243" s="10" t="n"/>
      <c r="E243" s="10" t="n"/>
    </row>
    <row r="244" ht="15.75" customHeight="1" s="27">
      <c r="B244" s="10" t="n"/>
      <c r="C244" s="10" t="n"/>
      <c r="D244" s="10" t="n"/>
      <c r="E244" s="10" t="n"/>
    </row>
    <row r="245" ht="15.75" customHeight="1" s="27">
      <c r="B245" s="10" t="n"/>
      <c r="C245" s="10" t="n"/>
      <c r="D245" s="10" t="n"/>
      <c r="E245" s="10" t="n"/>
    </row>
    <row r="246" ht="15.75" customHeight="1" s="27">
      <c r="B246" s="10" t="n"/>
      <c r="C246" s="10" t="n"/>
      <c r="D246" s="10" t="n"/>
      <c r="E246" s="10" t="n"/>
    </row>
    <row r="247" ht="15.75" customHeight="1" s="27">
      <c r="B247" s="10" t="n"/>
      <c r="C247" s="10" t="n"/>
      <c r="D247" s="10" t="n"/>
      <c r="E247" s="10" t="n"/>
    </row>
    <row r="248" ht="15.75" customHeight="1" s="27">
      <c r="B248" s="10" t="n"/>
      <c r="C248" s="10" t="n"/>
      <c r="D248" s="10" t="n"/>
      <c r="E248" s="10" t="n"/>
    </row>
    <row r="249" ht="15.75" customHeight="1" s="27">
      <c r="B249" s="10" t="n"/>
      <c r="C249" s="10" t="n"/>
      <c r="D249" s="10" t="n"/>
      <c r="E249" s="10" t="n"/>
    </row>
    <row r="250" ht="15.75" customHeight="1" s="27">
      <c r="B250" s="10" t="n"/>
      <c r="C250" s="10" t="n"/>
      <c r="D250" s="10" t="n"/>
      <c r="E250" s="10" t="n"/>
    </row>
    <row r="251" ht="15.75" customHeight="1" s="27">
      <c r="B251" s="10" t="n"/>
      <c r="C251" s="10" t="n"/>
      <c r="D251" s="10" t="n"/>
      <c r="E251" s="10" t="n"/>
    </row>
    <row r="252" ht="15.75" customHeight="1" s="27">
      <c r="B252" s="10" t="n"/>
      <c r="C252" s="10" t="n"/>
      <c r="D252" s="10" t="n"/>
      <c r="E252" s="10" t="n"/>
    </row>
    <row r="253" ht="15.75" customHeight="1" s="27">
      <c r="B253" s="10" t="n"/>
      <c r="C253" s="10" t="n"/>
      <c r="D253" s="10" t="n"/>
      <c r="E253" s="10" t="n"/>
    </row>
    <row r="254" ht="15.75" customHeight="1" s="27">
      <c r="B254" s="10" t="n"/>
      <c r="C254" s="10" t="n"/>
      <c r="D254" s="10" t="n"/>
      <c r="E254" s="10" t="n"/>
    </row>
    <row r="255" ht="15.75" customHeight="1" s="27">
      <c r="B255" s="10" t="n"/>
      <c r="C255" s="10" t="n"/>
      <c r="D255" s="10" t="n"/>
      <c r="E255" s="10" t="n"/>
    </row>
    <row r="256" ht="15.75" customHeight="1" s="27">
      <c r="B256" s="10" t="n"/>
      <c r="C256" s="10" t="n"/>
      <c r="D256" s="10" t="n"/>
      <c r="E256" s="10" t="n"/>
    </row>
    <row r="257" ht="15.75" customHeight="1" s="27">
      <c r="B257" s="10" t="n"/>
      <c r="C257" s="10" t="n"/>
      <c r="D257" s="10" t="n"/>
      <c r="E257" s="10" t="n"/>
    </row>
    <row r="258" ht="15.75" customHeight="1" s="27">
      <c r="B258" s="10" t="n"/>
      <c r="C258" s="10" t="n"/>
      <c r="D258" s="10" t="n"/>
      <c r="E258" s="10" t="n"/>
    </row>
    <row r="259" ht="15.75" customHeight="1" s="27">
      <c r="B259" s="10" t="n"/>
      <c r="C259" s="10" t="n"/>
      <c r="D259" s="10" t="n"/>
      <c r="E259" s="10" t="n"/>
    </row>
    <row r="260" ht="15.75" customHeight="1" s="27">
      <c r="B260" s="10" t="n"/>
      <c r="C260" s="10" t="n"/>
      <c r="D260" s="10" t="n"/>
      <c r="E260" s="10" t="n"/>
    </row>
    <row r="261" ht="15.75" customHeight="1" s="27">
      <c r="B261" s="10" t="n"/>
      <c r="C261" s="10" t="n"/>
      <c r="D261" s="10" t="n"/>
      <c r="E261" s="10" t="n"/>
    </row>
    <row r="262" ht="15.75" customHeight="1" s="27">
      <c r="B262" s="10" t="n"/>
      <c r="C262" s="10" t="n"/>
      <c r="D262" s="10" t="n"/>
      <c r="E262" s="10" t="n"/>
    </row>
    <row r="263" ht="15.75" customHeight="1" s="27">
      <c r="B263" s="10" t="n"/>
      <c r="C263" s="10" t="n"/>
      <c r="D263" s="10" t="n"/>
      <c r="E263" s="10" t="n"/>
    </row>
    <row r="264" ht="15.75" customHeight="1" s="27">
      <c r="B264" s="10" t="n"/>
      <c r="C264" s="10" t="n"/>
      <c r="D264" s="10" t="n"/>
      <c r="E264" s="10" t="n"/>
    </row>
    <row r="265" ht="15.75" customHeight="1" s="27">
      <c r="B265" s="10" t="n"/>
      <c r="C265" s="10" t="n"/>
      <c r="D265" s="10" t="n"/>
      <c r="E265" s="10" t="n"/>
    </row>
    <row r="266" ht="15.75" customHeight="1" s="27">
      <c r="B266" s="10" t="n"/>
      <c r="C266" s="10" t="n"/>
      <c r="D266" s="10" t="n"/>
      <c r="E266" s="10" t="n"/>
    </row>
    <row r="267" ht="15.75" customHeight="1" s="27">
      <c r="B267" s="10" t="n"/>
      <c r="C267" s="10" t="n"/>
      <c r="D267" s="10" t="n"/>
      <c r="E267" s="10" t="n"/>
    </row>
    <row r="268" ht="15.75" customHeight="1" s="27">
      <c r="B268" s="10" t="n"/>
      <c r="C268" s="10" t="n"/>
      <c r="D268" s="10" t="n"/>
      <c r="E268" s="10" t="n"/>
    </row>
    <row r="269" ht="15.75" customHeight="1" s="27">
      <c r="B269" s="10" t="n"/>
      <c r="C269" s="10" t="n"/>
      <c r="D269" s="10" t="n"/>
      <c r="E269" s="10" t="n"/>
    </row>
    <row r="270" ht="15.75" customHeight="1" s="27">
      <c r="B270" s="10" t="n"/>
      <c r="C270" s="10" t="n"/>
      <c r="D270" s="10" t="n"/>
      <c r="E270" s="10" t="n"/>
    </row>
    <row r="271" ht="15.75" customHeight="1" s="27">
      <c r="B271" s="10" t="n"/>
      <c r="C271" s="10" t="n"/>
      <c r="D271" s="10" t="n"/>
      <c r="E271" s="10" t="n"/>
    </row>
    <row r="272" ht="15.75" customHeight="1" s="27">
      <c r="B272" s="10" t="n"/>
      <c r="C272" s="10" t="n"/>
      <c r="D272" s="10" t="n"/>
      <c r="E272" s="10" t="n"/>
    </row>
    <row r="273" ht="15.75" customHeight="1" s="27">
      <c r="B273" s="10" t="n"/>
      <c r="C273" s="10" t="n"/>
      <c r="D273" s="10" t="n"/>
      <c r="E273" s="10" t="n"/>
    </row>
    <row r="274" ht="15.75" customHeight="1" s="27">
      <c r="B274" s="10" t="n"/>
      <c r="C274" s="10" t="n"/>
      <c r="D274" s="10" t="n"/>
      <c r="E274" s="10" t="n"/>
    </row>
    <row r="275" ht="15.75" customHeight="1" s="27">
      <c r="B275" s="10" t="n"/>
      <c r="C275" s="10" t="n"/>
      <c r="D275" s="10" t="n"/>
      <c r="E275" s="10" t="n"/>
    </row>
    <row r="276" ht="15.75" customHeight="1" s="27">
      <c r="B276" s="10" t="n"/>
      <c r="C276" s="10" t="n"/>
      <c r="D276" s="10" t="n"/>
      <c r="E276" s="10" t="n"/>
    </row>
    <row r="277" ht="15.75" customHeight="1" s="27">
      <c r="B277" s="10" t="n"/>
      <c r="C277" s="10" t="n"/>
      <c r="D277" s="10" t="n"/>
      <c r="E277" s="10" t="n"/>
    </row>
    <row r="278" ht="15.75" customHeight="1" s="27">
      <c r="B278" s="10" t="n"/>
      <c r="C278" s="10" t="n"/>
      <c r="D278" s="10" t="n"/>
      <c r="E278" s="10" t="n"/>
    </row>
    <row r="279" ht="15.75" customHeight="1" s="27">
      <c r="B279" s="10" t="n"/>
      <c r="C279" s="10" t="n"/>
      <c r="D279" s="10" t="n"/>
      <c r="E279" s="10" t="n"/>
    </row>
    <row r="280" ht="15.75" customHeight="1" s="27">
      <c r="B280" s="10" t="n"/>
      <c r="C280" s="10" t="n"/>
      <c r="D280" s="10" t="n"/>
      <c r="E280" s="10" t="n"/>
    </row>
    <row r="281" ht="15.75" customHeight="1" s="27">
      <c r="B281" s="10" t="n"/>
      <c r="C281" s="10" t="n"/>
      <c r="D281" s="10" t="n"/>
      <c r="E281" s="10" t="n"/>
    </row>
    <row r="282" ht="15.75" customHeight="1" s="27">
      <c r="B282" s="10" t="n"/>
      <c r="C282" s="10" t="n"/>
      <c r="D282" s="10" t="n"/>
      <c r="E282" s="10" t="n"/>
    </row>
    <row r="283" ht="15.75" customHeight="1" s="27">
      <c r="B283" s="10" t="n"/>
      <c r="C283" s="10" t="n"/>
      <c r="D283" s="10" t="n"/>
      <c r="E283" s="10" t="n"/>
    </row>
    <row r="284" ht="15.75" customHeight="1" s="27">
      <c r="B284" s="10" t="n"/>
      <c r="C284" s="10" t="n"/>
      <c r="D284" s="10" t="n"/>
      <c r="E284" s="10" t="n"/>
    </row>
    <row r="285" ht="15.75" customHeight="1" s="27">
      <c r="B285" s="10" t="n"/>
      <c r="C285" s="10" t="n"/>
      <c r="D285" s="10" t="n"/>
      <c r="E285" s="10" t="n"/>
    </row>
    <row r="286" ht="15.75" customHeight="1" s="27">
      <c r="B286" s="10" t="n"/>
      <c r="C286" s="10" t="n"/>
      <c r="D286" s="10" t="n"/>
      <c r="E286" s="10" t="n"/>
    </row>
    <row r="287" ht="15.75" customHeight="1" s="27">
      <c r="B287" s="10" t="n"/>
      <c r="C287" s="10" t="n"/>
      <c r="D287" s="10" t="n"/>
      <c r="E287" s="10" t="n"/>
    </row>
    <row r="288" ht="15.75" customHeight="1" s="27">
      <c r="B288" s="10" t="n"/>
      <c r="C288" s="10" t="n"/>
      <c r="D288" s="10" t="n"/>
      <c r="E288" s="10" t="n"/>
    </row>
    <row r="289" ht="15.75" customHeight="1" s="27">
      <c r="B289" s="10" t="n"/>
      <c r="C289" s="10" t="n"/>
      <c r="D289" s="10" t="n"/>
      <c r="E289" s="10" t="n"/>
    </row>
    <row r="290" ht="15.75" customHeight="1" s="27">
      <c r="B290" s="10" t="n"/>
      <c r="C290" s="10" t="n"/>
      <c r="D290" s="10" t="n"/>
      <c r="E290" s="10" t="n"/>
    </row>
    <row r="291" ht="15.75" customHeight="1" s="27">
      <c r="B291" s="10" t="n"/>
      <c r="C291" s="10" t="n"/>
      <c r="D291" s="10" t="n"/>
      <c r="E291" s="10" t="n"/>
    </row>
    <row r="292" ht="15.75" customHeight="1" s="27">
      <c r="B292" s="10" t="n"/>
      <c r="C292" s="10" t="n"/>
      <c r="D292" s="10" t="n"/>
      <c r="E292" s="10" t="n"/>
    </row>
    <row r="293" ht="15.75" customHeight="1" s="27">
      <c r="B293" s="10" t="n"/>
      <c r="C293" s="10" t="n"/>
      <c r="D293" s="10" t="n"/>
      <c r="E293" s="10" t="n"/>
    </row>
    <row r="294" ht="15.75" customHeight="1" s="27">
      <c r="B294" s="10" t="n"/>
      <c r="C294" s="10" t="n"/>
      <c r="D294" s="10" t="n"/>
      <c r="E294" s="10" t="n"/>
    </row>
    <row r="295" ht="15.75" customHeight="1" s="27">
      <c r="B295" s="10" t="n"/>
      <c r="C295" s="10" t="n"/>
      <c r="D295" s="10" t="n"/>
      <c r="E295" s="10" t="n"/>
    </row>
    <row r="296" ht="15.75" customHeight="1" s="27">
      <c r="B296" s="10" t="n"/>
      <c r="C296" s="10" t="n"/>
      <c r="D296" s="10" t="n"/>
      <c r="E296" s="10" t="n"/>
    </row>
    <row r="297" ht="15.75" customHeight="1" s="27">
      <c r="B297" s="10" t="n"/>
      <c r="C297" s="10" t="n"/>
      <c r="D297" s="10" t="n"/>
      <c r="E297" s="10" t="n"/>
    </row>
    <row r="298" ht="15.75" customHeight="1" s="27">
      <c r="B298" s="10" t="n"/>
      <c r="C298" s="10" t="n"/>
      <c r="D298" s="10" t="n"/>
      <c r="E298" s="10" t="n"/>
    </row>
    <row r="299" ht="15.75" customHeight="1" s="27">
      <c r="B299" s="10" t="n"/>
      <c r="C299" s="10" t="n"/>
      <c r="D299" s="10" t="n"/>
      <c r="E299" s="10" t="n"/>
    </row>
    <row r="300" ht="15.75" customHeight="1" s="27">
      <c r="B300" s="10" t="n"/>
      <c r="C300" s="10" t="n"/>
      <c r="D300" s="10" t="n"/>
      <c r="E300" s="10" t="n"/>
    </row>
    <row r="301" ht="15.75" customHeight="1" s="27">
      <c r="B301" s="10" t="n"/>
      <c r="C301" s="10" t="n"/>
      <c r="D301" s="10" t="n"/>
      <c r="E301" s="10" t="n"/>
    </row>
    <row r="302" ht="15.75" customHeight="1" s="27">
      <c r="B302" s="10" t="n"/>
      <c r="C302" s="10" t="n"/>
      <c r="D302" s="10" t="n"/>
      <c r="E302" s="10" t="n"/>
    </row>
    <row r="303" ht="15.75" customHeight="1" s="27">
      <c r="B303" s="10" t="n"/>
      <c r="C303" s="10" t="n"/>
      <c r="D303" s="10" t="n"/>
      <c r="E303" s="10" t="n"/>
    </row>
    <row r="304" ht="15.75" customHeight="1" s="27">
      <c r="B304" s="10" t="n"/>
      <c r="C304" s="10" t="n"/>
      <c r="D304" s="10" t="n"/>
      <c r="E304" s="10" t="n"/>
    </row>
    <row r="305" ht="15.75" customHeight="1" s="27">
      <c r="B305" s="10" t="n"/>
      <c r="C305" s="10" t="n"/>
      <c r="D305" s="10" t="n"/>
      <c r="E305" s="10" t="n"/>
    </row>
    <row r="306" ht="15.75" customHeight="1" s="27">
      <c r="B306" s="10" t="n"/>
      <c r="C306" s="10" t="n"/>
      <c r="D306" s="10" t="n"/>
      <c r="E306" s="10" t="n"/>
    </row>
    <row r="307" ht="15.75" customHeight="1" s="27">
      <c r="B307" s="10" t="n"/>
      <c r="C307" s="10" t="n"/>
      <c r="D307" s="10" t="n"/>
      <c r="E307" s="10" t="n"/>
    </row>
    <row r="308" ht="15.75" customHeight="1" s="27">
      <c r="B308" s="10" t="n"/>
      <c r="C308" s="10" t="n"/>
      <c r="D308" s="10" t="n"/>
      <c r="E308" s="10" t="n"/>
    </row>
    <row r="309" ht="15.75" customHeight="1" s="27">
      <c r="B309" s="10" t="n"/>
      <c r="C309" s="10" t="n"/>
      <c r="D309" s="10" t="n"/>
      <c r="E309" s="10" t="n"/>
    </row>
    <row r="310" ht="15.75" customHeight="1" s="27">
      <c r="B310" s="10" t="n"/>
      <c r="C310" s="10" t="n"/>
      <c r="D310" s="10" t="n"/>
      <c r="E310" s="10" t="n"/>
    </row>
    <row r="311" ht="15.75" customHeight="1" s="27">
      <c r="B311" s="10" t="n"/>
      <c r="C311" s="10" t="n"/>
      <c r="D311" s="10" t="n"/>
      <c r="E311" s="10" t="n"/>
    </row>
    <row r="312" ht="15.75" customHeight="1" s="27">
      <c r="B312" s="10" t="n"/>
      <c r="C312" s="10" t="n"/>
      <c r="D312" s="10" t="n"/>
      <c r="E312" s="10" t="n"/>
    </row>
    <row r="313" ht="15.75" customHeight="1" s="27">
      <c r="B313" s="10" t="n"/>
      <c r="C313" s="10" t="n"/>
      <c r="D313" s="10" t="n"/>
      <c r="E313" s="10" t="n"/>
    </row>
    <row r="314" ht="15.75" customHeight="1" s="27">
      <c r="B314" s="10" t="n"/>
      <c r="C314" s="10" t="n"/>
      <c r="D314" s="10" t="n"/>
      <c r="E314" s="10" t="n"/>
    </row>
    <row r="315" ht="15.75" customHeight="1" s="27">
      <c r="B315" s="10" t="n"/>
      <c r="C315" s="10" t="n"/>
      <c r="D315" s="10" t="n"/>
      <c r="E315" s="10" t="n"/>
    </row>
    <row r="316" ht="15.75" customHeight="1" s="27">
      <c r="B316" s="10" t="n"/>
      <c r="C316" s="10" t="n"/>
      <c r="D316" s="10" t="n"/>
      <c r="E316" s="10" t="n"/>
    </row>
    <row r="317" ht="15.75" customHeight="1" s="27">
      <c r="B317" s="10" t="n"/>
      <c r="C317" s="10" t="n"/>
      <c r="D317" s="10" t="n"/>
      <c r="E317" s="10" t="n"/>
    </row>
    <row r="318" ht="15.75" customHeight="1" s="27">
      <c r="B318" s="10" t="n"/>
      <c r="C318" s="10" t="n"/>
      <c r="D318" s="10" t="n"/>
      <c r="E318" s="10" t="n"/>
    </row>
    <row r="319" ht="15.75" customHeight="1" s="27">
      <c r="B319" s="10" t="n"/>
      <c r="C319" s="10" t="n"/>
      <c r="D319" s="10" t="n"/>
      <c r="E319" s="10" t="n"/>
    </row>
    <row r="320" ht="15.75" customHeight="1" s="27">
      <c r="B320" s="10" t="n"/>
      <c r="C320" s="10" t="n"/>
      <c r="D320" s="10" t="n"/>
      <c r="E320" s="10" t="n"/>
    </row>
    <row r="321" ht="15.75" customHeight="1" s="27">
      <c r="B321" s="10" t="n"/>
      <c r="C321" s="10" t="n"/>
      <c r="D321" s="10" t="n"/>
      <c r="E321" s="10" t="n"/>
    </row>
    <row r="322" ht="15.75" customHeight="1" s="27">
      <c r="B322" s="10" t="n"/>
      <c r="C322" s="10" t="n"/>
      <c r="D322" s="10" t="n"/>
      <c r="E322" s="10" t="n"/>
    </row>
    <row r="323" ht="15.75" customHeight="1" s="27">
      <c r="B323" s="10" t="n"/>
      <c r="C323" s="10" t="n"/>
      <c r="D323" s="10" t="n"/>
      <c r="E323" s="10" t="n"/>
    </row>
    <row r="324" ht="15.75" customHeight="1" s="27">
      <c r="B324" s="10" t="n"/>
      <c r="C324" s="10" t="n"/>
      <c r="D324" s="10" t="n"/>
      <c r="E324" s="10" t="n"/>
    </row>
    <row r="325" ht="15.75" customHeight="1" s="27">
      <c r="B325" s="10" t="n"/>
      <c r="C325" s="10" t="n"/>
      <c r="D325" s="10" t="n"/>
      <c r="E325" s="10" t="n"/>
    </row>
    <row r="326" ht="15.75" customHeight="1" s="27">
      <c r="B326" s="10" t="n"/>
      <c r="C326" s="10" t="n"/>
      <c r="D326" s="10" t="n"/>
      <c r="E326" s="10" t="n"/>
    </row>
    <row r="327" ht="15.75" customHeight="1" s="27">
      <c r="B327" s="10" t="n"/>
      <c r="C327" s="10" t="n"/>
      <c r="D327" s="10" t="n"/>
      <c r="E327" s="10" t="n"/>
    </row>
    <row r="328" ht="15.75" customHeight="1" s="27">
      <c r="B328" s="10" t="n"/>
      <c r="C328" s="10" t="n"/>
      <c r="D328" s="10" t="n"/>
      <c r="E328" s="10" t="n"/>
    </row>
    <row r="329" ht="15.75" customHeight="1" s="27">
      <c r="B329" s="10" t="n"/>
      <c r="C329" s="10" t="n"/>
      <c r="D329" s="10" t="n"/>
      <c r="E329" s="10" t="n"/>
    </row>
    <row r="330" ht="15.75" customHeight="1" s="27">
      <c r="B330" s="10" t="n"/>
      <c r="C330" s="10" t="n"/>
      <c r="D330" s="10" t="n"/>
      <c r="E330" s="10" t="n"/>
    </row>
    <row r="331" ht="15.75" customHeight="1" s="27">
      <c r="B331" s="10" t="n"/>
      <c r="C331" s="10" t="n"/>
      <c r="D331" s="10" t="n"/>
      <c r="E331" s="10" t="n"/>
    </row>
    <row r="332" ht="15.75" customHeight="1" s="27">
      <c r="B332" s="10" t="n"/>
      <c r="C332" s="10" t="n"/>
      <c r="D332" s="10" t="n"/>
      <c r="E332" s="10" t="n"/>
    </row>
    <row r="333" ht="15.75" customHeight="1" s="27">
      <c r="B333" s="10" t="n"/>
      <c r="C333" s="10" t="n"/>
      <c r="D333" s="10" t="n"/>
      <c r="E333" s="10" t="n"/>
    </row>
    <row r="334" ht="15.75" customHeight="1" s="27">
      <c r="B334" s="10" t="n"/>
      <c r="C334" s="10" t="n"/>
      <c r="D334" s="10" t="n"/>
      <c r="E334" s="10" t="n"/>
    </row>
    <row r="335" ht="15.75" customHeight="1" s="27">
      <c r="B335" s="10" t="n"/>
      <c r="C335" s="10" t="n"/>
      <c r="D335" s="10" t="n"/>
      <c r="E335" s="10" t="n"/>
    </row>
    <row r="336" ht="15.75" customHeight="1" s="27">
      <c r="B336" s="10" t="n"/>
      <c r="C336" s="10" t="n"/>
      <c r="D336" s="10" t="n"/>
      <c r="E336" s="10" t="n"/>
    </row>
    <row r="337" ht="15.75" customHeight="1" s="27">
      <c r="B337" s="10" t="n"/>
      <c r="C337" s="10" t="n"/>
      <c r="D337" s="10" t="n"/>
      <c r="E337" s="10" t="n"/>
    </row>
    <row r="338" ht="15.75" customHeight="1" s="27">
      <c r="B338" s="10" t="n"/>
      <c r="C338" s="10" t="n"/>
      <c r="D338" s="10" t="n"/>
      <c r="E338" s="10" t="n"/>
    </row>
    <row r="339" ht="15.75" customHeight="1" s="27">
      <c r="B339" s="10" t="n"/>
      <c r="C339" s="10" t="n"/>
      <c r="D339" s="10" t="n"/>
      <c r="E339" s="10" t="n"/>
    </row>
    <row r="340" ht="15.75" customHeight="1" s="27">
      <c r="B340" s="10" t="n"/>
      <c r="C340" s="10" t="n"/>
      <c r="D340" s="10" t="n"/>
      <c r="E340" s="10" t="n"/>
    </row>
    <row r="341" ht="15.75" customHeight="1" s="27">
      <c r="B341" s="10" t="n"/>
      <c r="C341" s="10" t="n"/>
      <c r="D341" s="10" t="n"/>
      <c r="E341" s="10" t="n"/>
    </row>
    <row r="342" ht="15.75" customHeight="1" s="27">
      <c r="B342" s="10" t="n"/>
      <c r="C342" s="10" t="n"/>
      <c r="D342" s="10" t="n"/>
      <c r="E342" s="10" t="n"/>
    </row>
    <row r="343" ht="15.75" customHeight="1" s="27">
      <c r="B343" s="10" t="n"/>
      <c r="C343" s="10" t="n"/>
      <c r="D343" s="10" t="n"/>
      <c r="E343" s="10" t="n"/>
    </row>
    <row r="344" ht="15.75" customHeight="1" s="27">
      <c r="B344" s="10" t="n"/>
      <c r="C344" s="10" t="n"/>
      <c r="D344" s="10" t="n"/>
      <c r="E344" s="10" t="n"/>
    </row>
    <row r="345" ht="15.75" customHeight="1" s="27">
      <c r="B345" s="10" t="n"/>
      <c r="C345" s="10" t="n"/>
      <c r="D345" s="10" t="n"/>
      <c r="E345" s="10" t="n"/>
    </row>
    <row r="346" ht="15.75" customHeight="1" s="27">
      <c r="B346" s="10" t="n"/>
      <c r="C346" s="10" t="n"/>
      <c r="D346" s="10" t="n"/>
      <c r="E346" s="10" t="n"/>
    </row>
    <row r="347" ht="15.75" customHeight="1" s="27">
      <c r="B347" s="10" t="n"/>
      <c r="C347" s="10" t="n"/>
      <c r="D347" s="10" t="n"/>
      <c r="E347" s="10" t="n"/>
    </row>
    <row r="348" ht="15.75" customHeight="1" s="27">
      <c r="B348" s="10" t="n"/>
      <c r="C348" s="10" t="n"/>
      <c r="D348" s="10" t="n"/>
      <c r="E348" s="10" t="n"/>
    </row>
    <row r="349" ht="15.75" customHeight="1" s="27">
      <c r="B349" s="10" t="n"/>
      <c r="C349" s="10" t="n"/>
      <c r="D349" s="10" t="n"/>
      <c r="E349" s="10" t="n"/>
    </row>
    <row r="350" ht="15.75" customHeight="1" s="27">
      <c r="B350" s="10" t="n"/>
      <c r="C350" s="10" t="n"/>
      <c r="D350" s="10" t="n"/>
      <c r="E350" s="10" t="n"/>
    </row>
    <row r="351" ht="15.75" customHeight="1" s="27">
      <c r="B351" s="10" t="n"/>
      <c r="C351" s="10" t="n"/>
      <c r="D351" s="10" t="n"/>
      <c r="E351" s="10" t="n"/>
    </row>
    <row r="352" ht="15.75" customHeight="1" s="27">
      <c r="B352" s="10" t="n"/>
      <c r="C352" s="10" t="n"/>
      <c r="D352" s="10" t="n"/>
      <c r="E352" s="10" t="n"/>
    </row>
    <row r="353" ht="15.75" customHeight="1" s="27">
      <c r="B353" s="10" t="n"/>
      <c r="C353" s="10" t="n"/>
      <c r="D353" s="10" t="n"/>
      <c r="E353" s="10" t="n"/>
    </row>
    <row r="354" ht="15.75" customHeight="1" s="27">
      <c r="B354" s="10" t="n"/>
      <c r="C354" s="10" t="n"/>
      <c r="D354" s="10" t="n"/>
      <c r="E354" s="10" t="n"/>
    </row>
    <row r="355" ht="15.75" customHeight="1" s="27">
      <c r="B355" s="10" t="n"/>
      <c r="C355" s="10" t="n"/>
      <c r="D355" s="10" t="n"/>
      <c r="E355" s="10" t="n"/>
    </row>
    <row r="356" ht="15.75" customHeight="1" s="27">
      <c r="B356" s="10" t="n"/>
      <c r="C356" s="10" t="n"/>
      <c r="D356" s="10" t="n"/>
      <c r="E356" s="10" t="n"/>
    </row>
    <row r="357" ht="15.75" customHeight="1" s="27">
      <c r="B357" s="10" t="n"/>
      <c r="C357" s="10" t="n"/>
      <c r="D357" s="10" t="n"/>
      <c r="E357" s="10" t="n"/>
    </row>
    <row r="358" ht="15.75" customHeight="1" s="27">
      <c r="B358" s="10" t="n"/>
      <c r="C358" s="10" t="n"/>
      <c r="D358" s="10" t="n"/>
      <c r="E358" s="10" t="n"/>
    </row>
    <row r="359" ht="15.75" customHeight="1" s="27">
      <c r="B359" s="10" t="n"/>
      <c r="C359" s="10" t="n"/>
      <c r="D359" s="10" t="n"/>
      <c r="E359" s="10" t="n"/>
    </row>
    <row r="360" ht="15.75" customHeight="1" s="27">
      <c r="B360" s="10" t="n"/>
      <c r="C360" s="10" t="n"/>
      <c r="D360" s="10" t="n"/>
      <c r="E360" s="10" t="n"/>
    </row>
    <row r="361" ht="15.75" customHeight="1" s="27">
      <c r="B361" s="10" t="n"/>
      <c r="C361" s="10" t="n"/>
      <c r="D361" s="10" t="n"/>
      <c r="E361" s="10" t="n"/>
    </row>
    <row r="362" ht="15.75" customHeight="1" s="27">
      <c r="B362" s="10" t="n"/>
      <c r="C362" s="10" t="n"/>
      <c r="D362" s="10" t="n"/>
      <c r="E362" s="10" t="n"/>
    </row>
    <row r="363" ht="15.75" customHeight="1" s="27">
      <c r="B363" s="10" t="n"/>
      <c r="C363" s="10" t="n"/>
      <c r="D363" s="10" t="n"/>
      <c r="E363" s="10" t="n"/>
    </row>
    <row r="364" ht="15.75" customHeight="1" s="27">
      <c r="B364" s="10" t="n"/>
      <c r="C364" s="10" t="n"/>
      <c r="D364" s="10" t="n"/>
      <c r="E364" s="10" t="n"/>
    </row>
    <row r="365" ht="15.75" customHeight="1" s="27">
      <c r="B365" s="10" t="n"/>
      <c r="C365" s="10" t="n"/>
      <c r="D365" s="10" t="n"/>
      <c r="E365" s="10" t="n"/>
    </row>
    <row r="366" ht="15.75" customHeight="1" s="27">
      <c r="B366" s="10" t="n"/>
      <c r="C366" s="10" t="n"/>
      <c r="D366" s="10" t="n"/>
      <c r="E366" s="10" t="n"/>
    </row>
    <row r="367" ht="15.75" customHeight="1" s="27">
      <c r="B367" s="10" t="n"/>
      <c r="C367" s="10" t="n"/>
      <c r="D367" s="10" t="n"/>
      <c r="E367" s="10" t="n"/>
    </row>
    <row r="368" ht="15.75" customHeight="1" s="27">
      <c r="B368" s="10" t="n"/>
      <c r="C368" s="10" t="n"/>
      <c r="D368" s="10" t="n"/>
      <c r="E368" s="10" t="n"/>
    </row>
    <row r="369" ht="15.75" customHeight="1" s="27">
      <c r="B369" s="10" t="n"/>
      <c r="C369" s="10" t="n"/>
      <c r="D369" s="10" t="n"/>
      <c r="E369" s="10" t="n"/>
    </row>
    <row r="370" ht="15.75" customHeight="1" s="27">
      <c r="B370" s="10" t="n"/>
      <c r="C370" s="10" t="n"/>
      <c r="D370" s="10" t="n"/>
      <c r="E370" s="10" t="n"/>
    </row>
    <row r="371" ht="15.75" customHeight="1" s="27">
      <c r="B371" s="10" t="n"/>
      <c r="C371" s="10" t="n"/>
      <c r="D371" s="10" t="n"/>
      <c r="E371" s="10" t="n"/>
    </row>
    <row r="372" ht="15.75" customHeight="1" s="27">
      <c r="B372" s="10" t="n"/>
      <c r="C372" s="10" t="n"/>
      <c r="D372" s="10" t="n"/>
      <c r="E372" s="10" t="n"/>
    </row>
    <row r="373" ht="15.75" customHeight="1" s="27">
      <c r="B373" s="10" t="n"/>
      <c r="C373" s="10" t="n"/>
      <c r="D373" s="10" t="n"/>
      <c r="E373" s="10" t="n"/>
    </row>
    <row r="374" ht="15.75" customHeight="1" s="27">
      <c r="B374" s="10" t="n"/>
      <c r="C374" s="10" t="n"/>
      <c r="D374" s="10" t="n"/>
      <c r="E374" s="10" t="n"/>
    </row>
    <row r="375" ht="15.75" customHeight="1" s="27">
      <c r="B375" s="10" t="n"/>
      <c r="C375" s="10" t="n"/>
      <c r="D375" s="10" t="n"/>
      <c r="E375" s="10" t="n"/>
    </row>
    <row r="376" ht="15.75" customHeight="1" s="27">
      <c r="B376" s="10" t="n"/>
      <c r="C376" s="10" t="n"/>
      <c r="D376" s="10" t="n"/>
      <c r="E376" s="10" t="n"/>
    </row>
    <row r="377" ht="15.75" customHeight="1" s="27">
      <c r="B377" s="10" t="n"/>
      <c r="C377" s="10" t="n"/>
      <c r="D377" s="10" t="n"/>
      <c r="E377" s="10" t="n"/>
    </row>
    <row r="378" ht="15.75" customHeight="1" s="27">
      <c r="B378" s="10" t="n"/>
      <c r="C378" s="10" t="n"/>
      <c r="D378" s="10" t="n"/>
      <c r="E378" s="10" t="n"/>
    </row>
    <row r="379" ht="15.75" customHeight="1" s="27">
      <c r="B379" s="10" t="n"/>
      <c r="C379" s="10" t="n"/>
      <c r="D379" s="10" t="n"/>
      <c r="E379" s="10" t="n"/>
    </row>
    <row r="380" ht="15.75" customHeight="1" s="27">
      <c r="B380" s="10" t="n"/>
      <c r="C380" s="10" t="n"/>
      <c r="D380" s="10" t="n"/>
      <c r="E380" s="10" t="n"/>
    </row>
    <row r="381" ht="15.75" customHeight="1" s="27">
      <c r="B381" s="10" t="n"/>
      <c r="C381" s="10" t="n"/>
      <c r="D381" s="10" t="n"/>
      <c r="E381" s="10" t="n"/>
    </row>
    <row r="382" ht="15.75" customHeight="1" s="27">
      <c r="B382" s="10" t="n"/>
      <c r="C382" s="10" t="n"/>
      <c r="D382" s="10" t="n"/>
      <c r="E382" s="10" t="n"/>
    </row>
    <row r="383" ht="15.75" customHeight="1" s="27">
      <c r="B383" s="10" t="n"/>
      <c r="C383" s="10" t="n"/>
      <c r="D383" s="10" t="n"/>
      <c r="E383" s="10" t="n"/>
    </row>
    <row r="384" ht="15.75" customHeight="1" s="27">
      <c r="B384" s="10" t="n"/>
      <c r="C384" s="10" t="n"/>
      <c r="D384" s="10" t="n"/>
      <c r="E384" s="10" t="n"/>
    </row>
    <row r="385" ht="15.75" customHeight="1" s="27">
      <c r="B385" s="10" t="n"/>
      <c r="C385" s="10" t="n"/>
      <c r="D385" s="10" t="n"/>
      <c r="E385" s="10" t="n"/>
    </row>
    <row r="386" ht="15.75" customHeight="1" s="27">
      <c r="B386" s="10" t="n"/>
      <c r="C386" s="10" t="n"/>
      <c r="D386" s="10" t="n"/>
      <c r="E386" s="10" t="n"/>
    </row>
    <row r="387" ht="15.75" customHeight="1" s="27">
      <c r="B387" s="10" t="n"/>
      <c r="C387" s="10" t="n"/>
      <c r="D387" s="10" t="n"/>
      <c r="E387" s="10" t="n"/>
    </row>
    <row r="388" ht="15.75" customHeight="1" s="27">
      <c r="B388" s="10" t="n"/>
      <c r="C388" s="10" t="n"/>
      <c r="D388" s="10" t="n"/>
      <c r="E388" s="10" t="n"/>
    </row>
    <row r="389" ht="15.75" customHeight="1" s="27">
      <c r="B389" s="10" t="n"/>
      <c r="C389" s="10" t="n"/>
      <c r="D389" s="10" t="n"/>
      <c r="E389" s="10" t="n"/>
    </row>
    <row r="390" ht="15.75" customHeight="1" s="27">
      <c r="B390" s="10" t="n"/>
      <c r="C390" s="10" t="n"/>
      <c r="D390" s="10" t="n"/>
      <c r="E390" s="10" t="n"/>
    </row>
    <row r="391" ht="15.75" customHeight="1" s="27">
      <c r="B391" s="10" t="n"/>
      <c r="C391" s="10" t="n"/>
      <c r="D391" s="10" t="n"/>
      <c r="E391" s="10" t="n"/>
    </row>
    <row r="392" ht="15.75" customHeight="1" s="27">
      <c r="B392" s="10" t="n"/>
      <c r="C392" s="10" t="n"/>
      <c r="D392" s="10" t="n"/>
      <c r="E392" s="10" t="n"/>
    </row>
    <row r="393" ht="15.75" customHeight="1" s="27">
      <c r="B393" s="10" t="n"/>
      <c r="C393" s="10" t="n"/>
      <c r="D393" s="10" t="n"/>
      <c r="E393" s="10" t="n"/>
    </row>
    <row r="394" ht="15.75" customHeight="1" s="27">
      <c r="B394" s="10" t="n"/>
      <c r="C394" s="10" t="n"/>
      <c r="D394" s="10" t="n"/>
      <c r="E394" s="10" t="n"/>
    </row>
    <row r="395" ht="15.75" customHeight="1" s="27">
      <c r="B395" s="10" t="n"/>
      <c r="C395" s="10" t="n"/>
      <c r="D395" s="10" t="n"/>
      <c r="E395" s="10" t="n"/>
    </row>
    <row r="396" ht="15.75" customHeight="1" s="27">
      <c r="B396" s="10" t="n"/>
      <c r="C396" s="10" t="n"/>
      <c r="D396" s="10" t="n"/>
      <c r="E396" s="10" t="n"/>
    </row>
    <row r="397" ht="15.75" customHeight="1" s="27">
      <c r="B397" s="10" t="n"/>
      <c r="C397" s="10" t="n"/>
      <c r="D397" s="10" t="n"/>
      <c r="E397" s="10" t="n"/>
    </row>
    <row r="398" ht="15.75" customHeight="1" s="27">
      <c r="B398" s="10" t="n"/>
      <c r="C398" s="10" t="n"/>
      <c r="D398" s="10" t="n"/>
      <c r="E398" s="10" t="n"/>
    </row>
    <row r="399" ht="15.75" customHeight="1" s="27">
      <c r="B399" s="10" t="n"/>
      <c r="C399" s="10" t="n"/>
      <c r="D399" s="10" t="n"/>
      <c r="E399" s="10" t="n"/>
    </row>
    <row r="400" ht="15.75" customHeight="1" s="27">
      <c r="B400" s="10" t="n"/>
      <c r="C400" s="10" t="n"/>
      <c r="D400" s="10" t="n"/>
      <c r="E400" s="10" t="n"/>
    </row>
    <row r="401" ht="15.75" customHeight="1" s="27">
      <c r="B401" s="10" t="n"/>
      <c r="C401" s="10" t="n"/>
      <c r="D401" s="10" t="n"/>
      <c r="E401" s="10" t="n"/>
    </row>
    <row r="402" ht="15.75" customHeight="1" s="27">
      <c r="B402" s="10" t="n"/>
      <c r="C402" s="10" t="n"/>
      <c r="D402" s="10" t="n"/>
      <c r="E402" s="10" t="n"/>
    </row>
    <row r="403" ht="15.75" customHeight="1" s="27">
      <c r="B403" s="10" t="n"/>
      <c r="C403" s="10" t="n"/>
      <c r="D403" s="10" t="n"/>
      <c r="E403" s="10" t="n"/>
    </row>
    <row r="404" ht="15.75" customHeight="1" s="27">
      <c r="B404" s="10" t="n"/>
      <c r="C404" s="10" t="n"/>
      <c r="D404" s="10" t="n"/>
      <c r="E404" s="10" t="n"/>
    </row>
    <row r="405" ht="15.75" customHeight="1" s="27">
      <c r="B405" s="10" t="n"/>
      <c r="C405" s="10" t="n"/>
      <c r="D405" s="10" t="n"/>
      <c r="E405" s="10" t="n"/>
    </row>
    <row r="406" ht="15.75" customHeight="1" s="27">
      <c r="B406" s="10" t="n"/>
      <c r="C406" s="10" t="n"/>
      <c r="D406" s="10" t="n"/>
      <c r="E406" s="10" t="n"/>
    </row>
    <row r="407" ht="15.75" customHeight="1" s="27">
      <c r="B407" s="10" t="n"/>
      <c r="C407" s="10" t="n"/>
      <c r="D407" s="10" t="n"/>
      <c r="E407" s="10" t="n"/>
    </row>
    <row r="408" ht="15.75" customHeight="1" s="27">
      <c r="B408" s="10" t="n"/>
      <c r="C408" s="10" t="n"/>
      <c r="D408" s="10" t="n"/>
      <c r="E408" s="10" t="n"/>
    </row>
    <row r="409" ht="15.75" customHeight="1" s="27">
      <c r="B409" s="10" t="n"/>
      <c r="C409" s="10" t="n"/>
      <c r="D409" s="10" t="n"/>
      <c r="E409" s="10" t="n"/>
    </row>
    <row r="410" ht="15.75" customHeight="1" s="27">
      <c r="B410" s="10" t="n"/>
      <c r="C410" s="10" t="n"/>
      <c r="D410" s="10" t="n"/>
      <c r="E410" s="10" t="n"/>
    </row>
    <row r="411" ht="15.75" customHeight="1" s="27">
      <c r="B411" s="10" t="n"/>
      <c r="C411" s="10" t="n"/>
      <c r="D411" s="10" t="n"/>
      <c r="E411" s="10" t="n"/>
    </row>
    <row r="412" ht="15.75" customHeight="1" s="27">
      <c r="B412" s="10" t="n"/>
      <c r="C412" s="10" t="n"/>
      <c r="D412" s="10" t="n"/>
      <c r="E412" s="10" t="n"/>
    </row>
    <row r="413" ht="15.75" customHeight="1" s="27">
      <c r="B413" s="10" t="n"/>
      <c r="C413" s="10" t="n"/>
      <c r="D413" s="10" t="n"/>
      <c r="E413" s="10" t="n"/>
    </row>
    <row r="414" ht="15.75" customHeight="1" s="27">
      <c r="B414" s="10" t="n"/>
      <c r="C414" s="10" t="n"/>
      <c r="D414" s="10" t="n"/>
      <c r="E414" s="10" t="n"/>
    </row>
    <row r="415" ht="15.75" customHeight="1" s="27">
      <c r="B415" s="10" t="n"/>
      <c r="C415" s="10" t="n"/>
      <c r="D415" s="10" t="n"/>
      <c r="E415" s="10" t="n"/>
    </row>
    <row r="416" ht="15.75" customHeight="1" s="27">
      <c r="B416" s="10" t="n"/>
      <c r="C416" s="10" t="n"/>
      <c r="D416" s="10" t="n"/>
      <c r="E416" s="10" t="n"/>
    </row>
    <row r="417" ht="15.75" customHeight="1" s="27">
      <c r="B417" s="10" t="n"/>
      <c r="C417" s="10" t="n"/>
      <c r="D417" s="10" t="n"/>
      <c r="E417" s="10" t="n"/>
    </row>
    <row r="418" ht="15.75" customHeight="1" s="27">
      <c r="B418" s="10" t="n"/>
      <c r="C418" s="10" t="n"/>
      <c r="D418" s="10" t="n"/>
      <c r="E418" s="10" t="n"/>
    </row>
    <row r="419" ht="15.75" customHeight="1" s="27">
      <c r="B419" s="10" t="n"/>
      <c r="C419" s="10" t="n"/>
      <c r="D419" s="10" t="n"/>
      <c r="E419" s="10" t="n"/>
    </row>
    <row r="420" ht="15.75" customHeight="1" s="27">
      <c r="B420" s="10" t="n"/>
      <c r="C420" s="10" t="n"/>
      <c r="D420" s="10" t="n"/>
      <c r="E420" s="10" t="n"/>
    </row>
    <row r="421" ht="15.75" customHeight="1" s="27">
      <c r="B421" s="10" t="n"/>
      <c r="C421" s="10" t="n"/>
      <c r="D421" s="10" t="n"/>
      <c r="E421" s="10" t="n"/>
    </row>
    <row r="422" ht="15.75" customHeight="1" s="27">
      <c r="B422" s="10" t="n"/>
      <c r="C422" s="10" t="n"/>
      <c r="D422" s="10" t="n"/>
      <c r="E422" s="10" t="n"/>
    </row>
    <row r="423" ht="15.75" customHeight="1" s="27">
      <c r="B423" s="10" t="n"/>
      <c r="C423" s="10" t="n"/>
      <c r="D423" s="10" t="n"/>
      <c r="E423" s="10" t="n"/>
    </row>
    <row r="424" ht="15.75" customHeight="1" s="27">
      <c r="B424" s="10" t="n"/>
      <c r="C424" s="10" t="n"/>
      <c r="D424" s="10" t="n"/>
      <c r="E424" s="10" t="n"/>
    </row>
    <row r="425" ht="15.75" customHeight="1" s="27">
      <c r="B425" s="10" t="n"/>
      <c r="C425" s="10" t="n"/>
      <c r="D425" s="10" t="n"/>
      <c r="E425" s="10" t="n"/>
    </row>
    <row r="426" ht="15.75" customHeight="1" s="27">
      <c r="B426" s="10" t="n"/>
      <c r="C426" s="10" t="n"/>
      <c r="D426" s="10" t="n"/>
      <c r="E426" s="10" t="n"/>
    </row>
    <row r="427" ht="15.75" customHeight="1" s="27">
      <c r="B427" s="10" t="n"/>
      <c r="C427" s="10" t="n"/>
      <c r="D427" s="10" t="n"/>
      <c r="E427" s="10" t="n"/>
    </row>
    <row r="428" ht="15.75" customHeight="1" s="27">
      <c r="B428" s="10" t="n"/>
      <c r="C428" s="10" t="n"/>
      <c r="D428" s="10" t="n"/>
      <c r="E428" s="10" t="n"/>
    </row>
    <row r="429" ht="15.75" customHeight="1" s="27">
      <c r="B429" s="10" t="n"/>
      <c r="C429" s="10" t="n"/>
      <c r="D429" s="10" t="n"/>
      <c r="E429" s="10" t="n"/>
    </row>
    <row r="430" ht="15.75" customHeight="1" s="27">
      <c r="B430" s="10" t="n"/>
      <c r="C430" s="10" t="n"/>
      <c r="D430" s="10" t="n"/>
      <c r="E430" s="10" t="n"/>
    </row>
    <row r="431" ht="15.75" customHeight="1" s="27">
      <c r="B431" s="10" t="n"/>
      <c r="C431" s="10" t="n"/>
      <c r="D431" s="10" t="n"/>
      <c r="E431" s="10" t="n"/>
    </row>
    <row r="432" ht="15.75" customHeight="1" s="27">
      <c r="B432" s="10" t="n"/>
      <c r="C432" s="10" t="n"/>
      <c r="D432" s="10" t="n"/>
      <c r="E432" s="10" t="n"/>
    </row>
    <row r="433" ht="15.75" customHeight="1" s="27">
      <c r="B433" s="10" t="n"/>
      <c r="C433" s="10" t="n"/>
      <c r="D433" s="10" t="n"/>
      <c r="E433" s="10" t="n"/>
    </row>
    <row r="434" ht="15.75" customHeight="1" s="27">
      <c r="B434" s="10" t="n"/>
      <c r="C434" s="10" t="n"/>
      <c r="D434" s="10" t="n"/>
      <c r="E434" s="10" t="n"/>
    </row>
    <row r="435" ht="15.75" customHeight="1" s="27">
      <c r="B435" s="10" t="n"/>
      <c r="C435" s="10" t="n"/>
      <c r="D435" s="10" t="n"/>
      <c r="E435" s="10" t="n"/>
    </row>
    <row r="436" ht="15.75" customHeight="1" s="27">
      <c r="B436" s="10" t="n"/>
      <c r="C436" s="10" t="n"/>
      <c r="D436" s="10" t="n"/>
      <c r="E436" s="10" t="n"/>
    </row>
    <row r="437" ht="15.75" customHeight="1" s="27">
      <c r="B437" s="10" t="n"/>
      <c r="C437" s="10" t="n"/>
      <c r="D437" s="10" t="n"/>
      <c r="E437" s="10" t="n"/>
    </row>
    <row r="438" ht="15.75" customHeight="1" s="27">
      <c r="B438" s="10" t="n"/>
      <c r="C438" s="10" t="n"/>
      <c r="D438" s="10" t="n"/>
      <c r="E438" s="10" t="n"/>
    </row>
    <row r="439" ht="15.75" customHeight="1" s="27">
      <c r="B439" s="10" t="n"/>
      <c r="C439" s="10" t="n"/>
      <c r="D439" s="10" t="n"/>
      <c r="E439" s="10" t="n"/>
    </row>
    <row r="440" ht="15.75" customHeight="1" s="27">
      <c r="B440" s="10" t="n"/>
      <c r="C440" s="10" t="n"/>
      <c r="D440" s="10" t="n"/>
      <c r="E440" s="10" t="n"/>
    </row>
    <row r="441" ht="15.75" customHeight="1" s="27">
      <c r="B441" s="10" t="n"/>
      <c r="C441" s="10" t="n"/>
      <c r="D441" s="10" t="n"/>
      <c r="E441" s="10" t="n"/>
    </row>
    <row r="442" ht="15.75" customHeight="1" s="27">
      <c r="B442" s="10" t="n"/>
      <c r="C442" s="10" t="n"/>
      <c r="D442" s="10" t="n"/>
      <c r="E442" s="10" t="n"/>
    </row>
    <row r="443" ht="15.75" customHeight="1" s="27">
      <c r="B443" s="10" t="n"/>
      <c r="C443" s="10" t="n"/>
      <c r="D443" s="10" t="n"/>
      <c r="E443" s="10" t="n"/>
    </row>
    <row r="444" ht="15.75" customHeight="1" s="27">
      <c r="B444" s="10" t="n"/>
      <c r="C444" s="10" t="n"/>
      <c r="D444" s="10" t="n"/>
      <c r="E444" s="10" t="n"/>
    </row>
    <row r="445" ht="15.75" customHeight="1" s="27">
      <c r="B445" s="10" t="n"/>
      <c r="C445" s="10" t="n"/>
      <c r="D445" s="10" t="n"/>
      <c r="E445" s="10" t="n"/>
    </row>
    <row r="446" ht="15.75" customHeight="1" s="27">
      <c r="B446" s="10" t="n"/>
      <c r="C446" s="10" t="n"/>
      <c r="D446" s="10" t="n"/>
      <c r="E446" s="10" t="n"/>
    </row>
    <row r="447" ht="15.75" customHeight="1" s="27">
      <c r="B447" s="10" t="n"/>
      <c r="C447" s="10" t="n"/>
      <c r="D447" s="10" t="n"/>
      <c r="E447" s="10" t="n"/>
    </row>
    <row r="448" ht="15.75" customHeight="1" s="27">
      <c r="B448" s="10" t="n"/>
      <c r="C448" s="10" t="n"/>
      <c r="D448" s="10" t="n"/>
      <c r="E448" s="10" t="n"/>
    </row>
    <row r="449" ht="15.75" customHeight="1" s="27">
      <c r="B449" s="10" t="n"/>
      <c r="C449" s="10" t="n"/>
      <c r="D449" s="10" t="n"/>
      <c r="E449" s="10" t="n"/>
    </row>
    <row r="450" ht="15.75" customHeight="1" s="27">
      <c r="B450" s="10" t="n"/>
      <c r="C450" s="10" t="n"/>
      <c r="D450" s="10" t="n"/>
      <c r="E450" s="10" t="n"/>
    </row>
    <row r="451" ht="15.75" customHeight="1" s="27">
      <c r="B451" s="10" t="n"/>
      <c r="C451" s="10" t="n"/>
      <c r="D451" s="10" t="n"/>
      <c r="E451" s="10" t="n"/>
    </row>
    <row r="452" ht="15.75" customHeight="1" s="27">
      <c r="B452" s="10" t="n"/>
      <c r="C452" s="10" t="n"/>
      <c r="D452" s="10" t="n"/>
      <c r="E452" s="10" t="n"/>
    </row>
    <row r="453" ht="15.75" customHeight="1" s="27">
      <c r="B453" s="10" t="n"/>
      <c r="C453" s="10" t="n"/>
      <c r="D453" s="10" t="n"/>
      <c r="E453" s="10" t="n"/>
    </row>
    <row r="454" ht="15.75" customHeight="1" s="27">
      <c r="B454" s="10" t="n"/>
      <c r="C454" s="10" t="n"/>
      <c r="D454" s="10" t="n"/>
      <c r="E454" s="10" t="n"/>
    </row>
    <row r="455" ht="15.75" customHeight="1" s="27">
      <c r="B455" s="10" t="n"/>
      <c r="C455" s="10" t="n"/>
      <c r="D455" s="10" t="n"/>
      <c r="E455" s="10" t="n"/>
    </row>
    <row r="456" ht="15.75" customHeight="1" s="27">
      <c r="B456" s="10" t="n"/>
      <c r="C456" s="10" t="n"/>
      <c r="D456" s="10" t="n"/>
      <c r="E456" s="10" t="n"/>
    </row>
    <row r="457" ht="15.75" customHeight="1" s="27">
      <c r="B457" s="10" t="n"/>
      <c r="C457" s="10" t="n"/>
      <c r="D457" s="10" t="n"/>
      <c r="E457" s="10" t="n"/>
    </row>
    <row r="458" ht="15.75" customHeight="1" s="27">
      <c r="B458" s="10" t="n"/>
      <c r="C458" s="10" t="n"/>
      <c r="D458" s="10" t="n"/>
      <c r="E458" s="10" t="n"/>
    </row>
    <row r="459" ht="15.75" customHeight="1" s="27">
      <c r="B459" s="10" t="n"/>
      <c r="C459" s="10" t="n"/>
      <c r="D459" s="10" t="n"/>
      <c r="E459" s="10" t="n"/>
    </row>
    <row r="460" ht="15.75" customHeight="1" s="27">
      <c r="B460" s="10" t="n"/>
      <c r="C460" s="10" t="n"/>
      <c r="D460" s="10" t="n"/>
      <c r="E460" s="10" t="n"/>
    </row>
    <row r="461" ht="15.75" customHeight="1" s="27">
      <c r="B461" s="10" t="n"/>
      <c r="C461" s="10" t="n"/>
      <c r="D461" s="10" t="n"/>
      <c r="E461" s="10" t="n"/>
    </row>
    <row r="462" ht="15.75" customHeight="1" s="27">
      <c r="B462" s="10" t="n"/>
      <c r="C462" s="10" t="n"/>
      <c r="D462" s="10" t="n"/>
      <c r="E462" s="10" t="n"/>
    </row>
    <row r="463" ht="15.75" customHeight="1" s="27">
      <c r="B463" s="10" t="n"/>
      <c r="C463" s="10" t="n"/>
      <c r="D463" s="10" t="n"/>
      <c r="E463" s="10" t="n"/>
    </row>
    <row r="464" ht="15.75" customHeight="1" s="27">
      <c r="B464" s="10" t="n"/>
      <c r="C464" s="10" t="n"/>
      <c r="D464" s="10" t="n"/>
      <c r="E464" s="10" t="n"/>
    </row>
    <row r="465" ht="15.75" customHeight="1" s="27">
      <c r="B465" s="10" t="n"/>
      <c r="C465" s="10" t="n"/>
      <c r="D465" s="10" t="n"/>
      <c r="E465" s="10" t="n"/>
    </row>
    <row r="466" ht="15.75" customHeight="1" s="27">
      <c r="B466" s="10" t="n"/>
      <c r="C466" s="10" t="n"/>
      <c r="D466" s="10" t="n"/>
      <c r="E466" s="10" t="n"/>
    </row>
    <row r="467" ht="15.75" customHeight="1" s="27">
      <c r="B467" s="10" t="n"/>
      <c r="C467" s="10" t="n"/>
      <c r="D467" s="10" t="n"/>
      <c r="E467" s="10" t="n"/>
    </row>
    <row r="468" ht="15.75" customHeight="1" s="27">
      <c r="B468" s="10" t="n"/>
      <c r="C468" s="10" t="n"/>
      <c r="D468" s="10" t="n"/>
      <c r="E468" s="10" t="n"/>
    </row>
    <row r="469" ht="15.75" customHeight="1" s="27">
      <c r="B469" s="10" t="n"/>
      <c r="C469" s="10" t="n"/>
      <c r="D469" s="10" t="n"/>
      <c r="E469" s="10" t="n"/>
    </row>
    <row r="470" ht="15.75" customHeight="1" s="27">
      <c r="B470" s="10" t="n"/>
      <c r="C470" s="10" t="n"/>
      <c r="D470" s="10" t="n"/>
      <c r="E470" s="10" t="n"/>
    </row>
    <row r="471" ht="15.75" customHeight="1" s="27">
      <c r="B471" s="10" t="n"/>
      <c r="C471" s="10" t="n"/>
      <c r="D471" s="10" t="n"/>
      <c r="E471" s="10" t="n"/>
    </row>
    <row r="472" ht="15.75" customHeight="1" s="27">
      <c r="B472" s="10" t="n"/>
      <c r="C472" s="10" t="n"/>
      <c r="D472" s="10" t="n"/>
      <c r="E472" s="10" t="n"/>
    </row>
    <row r="473" ht="15.75" customHeight="1" s="27">
      <c r="B473" s="10" t="n"/>
      <c r="C473" s="10" t="n"/>
      <c r="D473" s="10" t="n"/>
      <c r="E473" s="10" t="n"/>
    </row>
    <row r="474" ht="15.75" customHeight="1" s="27">
      <c r="B474" s="10" t="n"/>
      <c r="C474" s="10" t="n"/>
      <c r="D474" s="10" t="n"/>
      <c r="E474" s="10" t="n"/>
    </row>
    <row r="475" ht="15.75" customHeight="1" s="27">
      <c r="B475" s="10" t="n"/>
      <c r="C475" s="10" t="n"/>
      <c r="D475" s="10" t="n"/>
      <c r="E475" s="10" t="n"/>
    </row>
    <row r="476" ht="15.75" customHeight="1" s="27">
      <c r="B476" s="10" t="n"/>
      <c r="C476" s="10" t="n"/>
      <c r="D476" s="10" t="n"/>
      <c r="E476" s="10" t="n"/>
    </row>
    <row r="477" ht="15.75" customHeight="1" s="27">
      <c r="B477" s="10" t="n"/>
      <c r="C477" s="10" t="n"/>
      <c r="D477" s="10" t="n"/>
      <c r="E477" s="10" t="n"/>
    </row>
    <row r="478" ht="15.75" customHeight="1" s="27">
      <c r="B478" s="10" t="n"/>
      <c r="C478" s="10" t="n"/>
      <c r="D478" s="10" t="n"/>
      <c r="E478" s="10" t="n"/>
    </row>
    <row r="479" ht="15.75" customHeight="1" s="27">
      <c r="B479" s="10" t="n"/>
      <c r="C479" s="10" t="n"/>
      <c r="D479" s="10" t="n"/>
      <c r="E479" s="10" t="n"/>
    </row>
    <row r="480" ht="15.75" customHeight="1" s="27">
      <c r="B480" s="10" t="n"/>
      <c r="C480" s="10" t="n"/>
      <c r="D480" s="10" t="n"/>
      <c r="E480" s="10" t="n"/>
    </row>
    <row r="481" ht="15.75" customHeight="1" s="27">
      <c r="B481" s="10" t="n"/>
      <c r="C481" s="10" t="n"/>
      <c r="D481" s="10" t="n"/>
      <c r="E481" s="10" t="n"/>
    </row>
    <row r="482" ht="15.75" customHeight="1" s="27">
      <c r="B482" s="10" t="n"/>
      <c r="C482" s="10" t="n"/>
      <c r="D482" s="10" t="n"/>
      <c r="E482" s="10" t="n"/>
    </row>
    <row r="483" ht="15.75" customHeight="1" s="27">
      <c r="B483" s="10" t="n"/>
      <c r="C483" s="10" t="n"/>
      <c r="D483" s="10" t="n"/>
      <c r="E483" s="10" t="n"/>
    </row>
    <row r="484" ht="15.75" customHeight="1" s="27">
      <c r="B484" s="10" t="n"/>
      <c r="C484" s="10" t="n"/>
      <c r="D484" s="10" t="n"/>
      <c r="E484" s="10" t="n"/>
    </row>
    <row r="485" ht="15.75" customHeight="1" s="27">
      <c r="B485" s="10" t="n"/>
      <c r="C485" s="10" t="n"/>
      <c r="D485" s="10" t="n"/>
      <c r="E485" s="10" t="n"/>
    </row>
    <row r="486" ht="15.75" customHeight="1" s="27">
      <c r="B486" s="10" t="n"/>
      <c r="C486" s="10" t="n"/>
      <c r="D486" s="10" t="n"/>
      <c r="E486" s="10" t="n"/>
    </row>
    <row r="487" ht="15.75" customHeight="1" s="27">
      <c r="B487" s="10" t="n"/>
      <c r="C487" s="10" t="n"/>
      <c r="D487" s="10" t="n"/>
      <c r="E487" s="10" t="n"/>
    </row>
    <row r="488" ht="15.75" customHeight="1" s="27">
      <c r="B488" s="10" t="n"/>
      <c r="C488" s="10" t="n"/>
      <c r="D488" s="10" t="n"/>
      <c r="E488" s="10" t="n"/>
    </row>
    <row r="489" ht="15.75" customHeight="1" s="27">
      <c r="B489" s="10" t="n"/>
      <c r="C489" s="10" t="n"/>
      <c r="D489" s="10" t="n"/>
      <c r="E489" s="10" t="n"/>
    </row>
    <row r="490" ht="15.75" customHeight="1" s="27">
      <c r="B490" s="10" t="n"/>
      <c r="C490" s="10" t="n"/>
      <c r="D490" s="10" t="n"/>
      <c r="E490" s="10" t="n"/>
    </row>
    <row r="491" ht="15.75" customHeight="1" s="27">
      <c r="B491" s="10" t="n"/>
      <c r="C491" s="10" t="n"/>
      <c r="D491" s="10" t="n"/>
      <c r="E491" s="10" t="n"/>
    </row>
    <row r="492" ht="15.75" customHeight="1" s="27">
      <c r="B492" s="10" t="n"/>
      <c r="C492" s="10" t="n"/>
      <c r="D492" s="10" t="n"/>
      <c r="E492" s="10" t="n"/>
    </row>
    <row r="493" ht="15.75" customHeight="1" s="27">
      <c r="B493" s="10" t="n"/>
      <c r="C493" s="10" t="n"/>
      <c r="D493" s="10" t="n"/>
      <c r="E493" s="10" t="n"/>
    </row>
    <row r="494" ht="15.75" customHeight="1" s="27">
      <c r="B494" s="10" t="n"/>
      <c r="C494" s="10" t="n"/>
      <c r="D494" s="10" t="n"/>
      <c r="E494" s="10" t="n"/>
    </row>
    <row r="495" ht="15.75" customHeight="1" s="27">
      <c r="B495" s="10" t="n"/>
      <c r="C495" s="10" t="n"/>
      <c r="D495" s="10" t="n"/>
      <c r="E495" s="10" t="n"/>
    </row>
    <row r="496" ht="15.75" customHeight="1" s="27">
      <c r="B496" s="10" t="n"/>
      <c r="C496" s="10" t="n"/>
      <c r="D496" s="10" t="n"/>
      <c r="E496" s="10" t="n"/>
    </row>
    <row r="497" ht="15.75" customHeight="1" s="27">
      <c r="B497" s="10" t="n"/>
      <c r="C497" s="10" t="n"/>
      <c r="D497" s="10" t="n"/>
      <c r="E497" s="10" t="n"/>
    </row>
    <row r="498" ht="15.75" customHeight="1" s="27">
      <c r="B498" s="10" t="n"/>
      <c r="C498" s="10" t="n"/>
      <c r="D498" s="10" t="n"/>
      <c r="E498" s="10" t="n"/>
    </row>
    <row r="499" ht="15.75" customHeight="1" s="27">
      <c r="B499" s="10" t="n"/>
      <c r="C499" s="10" t="n"/>
      <c r="D499" s="10" t="n"/>
      <c r="E499" s="10" t="n"/>
    </row>
    <row r="500" ht="15.75" customHeight="1" s="27">
      <c r="B500" s="10" t="n"/>
      <c r="C500" s="10" t="n"/>
      <c r="D500" s="10" t="n"/>
      <c r="E500" s="10" t="n"/>
    </row>
    <row r="501" ht="15.75" customHeight="1" s="27">
      <c r="B501" s="10" t="n"/>
      <c r="C501" s="10" t="n"/>
      <c r="D501" s="10" t="n"/>
      <c r="E501" s="10" t="n"/>
    </row>
    <row r="502" ht="15.75" customHeight="1" s="27">
      <c r="B502" s="10" t="n"/>
      <c r="C502" s="10" t="n"/>
      <c r="D502" s="10" t="n"/>
      <c r="E502" s="10" t="n"/>
    </row>
    <row r="503" ht="15.75" customHeight="1" s="27">
      <c r="B503" s="10" t="n"/>
      <c r="C503" s="10" t="n"/>
      <c r="D503" s="10" t="n"/>
      <c r="E503" s="10" t="n"/>
    </row>
    <row r="504" ht="15.75" customHeight="1" s="27">
      <c r="B504" s="10" t="n"/>
      <c r="C504" s="10" t="n"/>
      <c r="D504" s="10" t="n"/>
      <c r="E504" s="10" t="n"/>
    </row>
    <row r="505" ht="15.75" customHeight="1" s="27">
      <c r="B505" s="10" t="n"/>
      <c r="C505" s="10" t="n"/>
      <c r="D505" s="10" t="n"/>
      <c r="E505" s="10" t="n"/>
    </row>
    <row r="506" ht="15.75" customHeight="1" s="27">
      <c r="B506" s="10" t="n"/>
      <c r="C506" s="10" t="n"/>
      <c r="D506" s="10" t="n"/>
      <c r="E506" s="10" t="n"/>
    </row>
    <row r="507" ht="15.75" customHeight="1" s="27">
      <c r="B507" s="10" t="n"/>
      <c r="C507" s="10" t="n"/>
      <c r="D507" s="10" t="n"/>
      <c r="E507" s="10" t="n"/>
    </row>
    <row r="508" ht="15.75" customHeight="1" s="27">
      <c r="B508" s="10" t="n"/>
      <c r="C508" s="10" t="n"/>
      <c r="D508" s="10" t="n"/>
      <c r="E508" s="10" t="n"/>
    </row>
    <row r="509" ht="15.75" customHeight="1" s="27">
      <c r="B509" s="10" t="n"/>
      <c r="C509" s="10" t="n"/>
      <c r="D509" s="10" t="n"/>
      <c r="E509" s="10" t="n"/>
    </row>
    <row r="510" ht="15.75" customHeight="1" s="27">
      <c r="B510" s="10" t="n"/>
      <c r="C510" s="10" t="n"/>
      <c r="D510" s="10" t="n"/>
      <c r="E510" s="10" t="n"/>
    </row>
    <row r="511" ht="15.75" customHeight="1" s="27">
      <c r="B511" s="10" t="n"/>
      <c r="C511" s="10" t="n"/>
      <c r="D511" s="10" t="n"/>
      <c r="E511" s="10" t="n"/>
    </row>
    <row r="512" ht="15.75" customHeight="1" s="27">
      <c r="B512" s="10" t="n"/>
      <c r="C512" s="10" t="n"/>
      <c r="D512" s="10" t="n"/>
      <c r="E512" s="10" t="n"/>
    </row>
    <row r="513" ht="15.75" customHeight="1" s="27">
      <c r="B513" s="10" t="n"/>
      <c r="C513" s="10" t="n"/>
      <c r="D513" s="10" t="n"/>
      <c r="E513" s="10" t="n"/>
    </row>
    <row r="514" ht="15.75" customHeight="1" s="27">
      <c r="B514" s="10" t="n"/>
      <c r="C514" s="10" t="n"/>
      <c r="D514" s="10" t="n"/>
      <c r="E514" s="10" t="n"/>
    </row>
    <row r="515" ht="15.75" customHeight="1" s="27">
      <c r="B515" s="10" t="n"/>
      <c r="C515" s="10" t="n"/>
      <c r="D515" s="10" t="n"/>
      <c r="E515" s="10" t="n"/>
    </row>
    <row r="516" ht="15.75" customHeight="1" s="27">
      <c r="B516" s="10" t="n"/>
      <c r="C516" s="10" t="n"/>
      <c r="D516" s="10" t="n"/>
      <c r="E516" s="10" t="n"/>
    </row>
    <row r="517" ht="15.75" customHeight="1" s="27">
      <c r="B517" s="10" t="n"/>
      <c r="C517" s="10" t="n"/>
      <c r="D517" s="10" t="n"/>
      <c r="E517" s="10" t="n"/>
    </row>
    <row r="518" ht="15.75" customHeight="1" s="27">
      <c r="B518" s="10" t="n"/>
      <c r="C518" s="10" t="n"/>
      <c r="D518" s="10" t="n"/>
      <c r="E518" s="10" t="n"/>
    </row>
    <row r="519" ht="15.75" customHeight="1" s="27">
      <c r="B519" s="10" t="n"/>
      <c r="C519" s="10" t="n"/>
      <c r="D519" s="10" t="n"/>
      <c r="E519" s="10" t="n"/>
    </row>
    <row r="520" ht="15.75" customHeight="1" s="27">
      <c r="B520" s="10" t="n"/>
      <c r="C520" s="10" t="n"/>
      <c r="D520" s="10" t="n"/>
      <c r="E520" s="10" t="n"/>
    </row>
    <row r="521" ht="15.75" customHeight="1" s="27">
      <c r="B521" s="10" t="n"/>
      <c r="C521" s="10" t="n"/>
      <c r="D521" s="10" t="n"/>
      <c r="E521" s="10" t="n"/>
    </row>
    <row r="522" ht="15.75" customHeight="1" s="27">
      <c r="B522" s="10" t="n"/>
      <c r="C522" s="10" t="n"/>
      <c r="D522" s="10" t="n"/>
      <c r="E522" s="10" t="n"/>
    </row>
    <row r="523" ht="15.75" customHeight="1" s="27">
      <c r="B523" s="10" t="n"/>
      <c r="C523" s="10" t="n"/>
      <c r="D523" s="10" t="n"/>
      <c r="E523" s="10" t="n"/>
    </row>
    <row r="524" ht="15.75" customHeight="1" s="27">
      <c r="B524" s="10" t="n"/>
      <c r="C524" s="10" t="n"/>
      <c r="D524" s="10" t="n"/>
      <c r="E524" s="10" t="n"/>
    </row>
    <row r="525" ht="15.75" customHeight="1" s="27">
      <c r="B525" s="10" t="n"/>
      <c r="C525" s="10" t="n"/>
      <c r="D525" s="10" t="n"/>
      <c r="E525" s="10" t="n"/>
    </row>
    <row r="526" ht="15.75" customHeight="1" s="27">
      <c r="B526" s="10" t="n"/>
      <c r="C526" s="10" t="n"/>
      <c r="D526" s="10" t="n"/>
      <c r="E526" s="10" t="n"/>
    </row>
    <row r="527" ht="15.75" customHeight="1" s="27">
      <c r="B527" s="10" t="n"/>
      <c r="C527" s="10" t="n"/>
      <c r="D527" s="10" t="n"/>
      <c r="E527" s="10" t="n"/>
    </row>
    <row r="528" ht="15.75" customHeight="1" s="27">
      <c r="B528" s="10" t="n"/>
      <c r="C528" s="10" t="n"/>
      <c r="D528" s="10" t="n"/>
      <c r="E528" s="10" t="n"/>
    </row>
    <row r="529" ht="15.75" customHeight="1" s="27">
      <c r="B529" s="10" t="n"/>
      <c r="C529" s="10" t="n"/>
      <c r="D529" s="10" t="n"/>
      <c r="E529" s="10" t="n"/>
    </row>
    <row r="530" ht="15.75" customHeight="1" s="27">
      <c r="B530" s="10" t="n"/>
      <c r="C530" s="10" t="n"/>
      <c r="D530" s="10" t="n"/>
      <c r="E530" s="10" t="n"/>
    </row>
    <row r="531" ht="15.75" customHeight="1" s="27">
      <c r="B531" s="10" t="n"/>
      <c r="C531" s="10" t="n"/>
      <c r="D531" s="10" t="n"/>
      <c r="E531" s="10" t="n"/>
    </row>
    <row r="532" ht="15.75" customHeight="1" s="27">
      <c r="B532" s="10" t="n"/>
      <c r="C532" s="10" t="n"/>
      <c r="D532" s="10" t="n"/>
      <c r="E532" s="10" t="n"/>
    </row>
    <row r="533" ht="15.75" customHeight="1" s="27">
      <c r="B533" s="10" t="n"/>
      <c r="C533" s="10" t="n"/>
      <c r="D533" s="10" t="n"/>
      <c r="E533" s="10" t="n"/>
    </row>
    <row r="534" ht="15.75" customHeight="1" s="27">
      <c r="B534" s="10" t="n"/>
      <c r="C534" s="10" t="n"/>
      <c r="D534" s="10" t="n"/>
      <c r="E534" s="10" t="n"/>
    </row>
    <row r="535" ht="15.75" customHeight="1" s="27">
      <c r="B535" s="10" t="n"/>
      <c r="C535" s="10" t="n"/>
      <c r="D535" s="10" t="n"/>
      <c r="E535" s="10" t="n"/>
    </row>
    <row r="536" ht="15.75" customHeight="1" s="27">
      <c r="B536" s="10" t="n"/>
      <c r="C536" s="10" t="n"/>
      <c r="D536" s="10" t="n"/>
      <c r="E536" s="10" t="n"/>
    </row>
    <row r="537" ht="15.75" customHeight="1" s="27">
      <c r="B537" s="10" t="n"/>
      <c r="C537" s="10" t="n"/>
      <c r="D537" s="10" t="n"/>
      <c r="E537" s="10" t="n"/>
    </row>
    <row r="538" ht="15.75" customHeight="1" s="27">
      <c r="B538" s="10" t="n"/>
      <c r="C538" s="10" t="n"/>
      <c r="D538" s="10" t="n"/>
      <c r="E538" s="10" t="n"/>
    </row>
    <row r="539" ht="15.75" customHeight="1" s="27">
      <c r="B539" s="10" t="n"/>
      <c r="C539" s="10" t="n"/>
      <c r="D539" s="10" t="n"/>
      <c r="E539" s="10" t="n"/>
    </row>
    <row r="540" ht="15.75" customHeight="1" s="27">
      <c r="B540" s="10" t="n"/>
      <c r="C540" s="10" t="n"/>
      <c r="D540" s="10" t="n"/>
      <c r="E540" s="10" t="n"/>
    </row>
    <row r="541" ht="15.75" customHeight="1" s="27">
      <c r="B541" s="10" t="n"/>
      <c r="C541" s="10" t="n"/>
      <c r="D541" s="10" t="n"/>
      <c r="E541" s="10" t="n"/>
    </row>
    <row r="542" ht="15.75" customHeight="1" s="27">
      <c r="B542" s="10" t="n"/>
      <c r="C542" s="10" t="n"/>
      <c r="D542" s="10" t="n"/>
      <c r="E542" s="10" t="n"/>
    </row>
    <row r="543" ht="15.75" customHeight="1" s="27">
      <c r="B543" s="10" t="n"/>
      <c r="C543" s="10" t="n"/>
      <c r="D543" s="10" t="n"/>
      <c r="E543" s="10" t="n"/>
    </row>
    <row r="544" ht="15.75" customHeight="1" s="27">
      <c r="B544" s="10" t="n"/>
      <c r="C544" s="10" t="n"/>
      <c r="D544" s="10" t="n"/>
      <c r="E544" s="10" t="n"/>
    </row>
    <row r="545" ht="15.75" customHeight="1" s="27">
      <c r="B545" s="10" t="n"/>
      <c r="C545" s="10" t="n"/>
      <c r="D545" s="10" t="n"/>
      <c r="E545" s="10" t="n"/>
    </row>
    <row r="546" ht="15.75" customHeight="1" s="27">
      <c r="B546" s="10" t="n"/>
      <c r="C546" s="10" t="n"/>
      <c r="D546" s="10" t="n"/>
      <c r="E546" s="10" t="n"/>
    </row>
    <row r="547" ht="15.75" customHeight="1" s="27">
      <c r="B547" s="10" t="n"/>
      <c r="C547" s="10" t="n"/>
      <c r="D547" s="10" t="n"/>
      <c r="E547" s="10" t="n"/>
    </row>
    <row r="548" ht="15.75" customHeight="1" s="27">
      <c r="B548" s="10" t="n"/>
      <c r="C548" s="10" t="n"/>
      <c r="D548" s="10" t="n"/>
      <c r="E548" s="10" t="n"/>
    </row>
    <row r="549" ht="15.75" customHeight="1" s="27">
      <c r="B549" s="10" t="n"/>
      <c r="C549" s="10" t="n"/>
      <c r="D549" s="10" t="n"/>
      <c r="E549" s="10" t="n"/>
    </row>
    <row r="550" ht="15.75" customHeight="1" s="27">
      <c r="B550" s="10" t="n"/>
      <c r="C550" s="10" t="n"/>
      <c r="D550" s="10" t="n"/>
      <c r="E550" s="10" t="n"/>
    </row>
    <row r="551" ht="15.75" customHeight="1" s="27">
      <c r="B551" s="10" t="n"/>
      <c r="C551" s="10" t="n"/>
      <c r="D551" s="10" t="n"/>
      <c r="E551" s="10" t="n"/>
    </row>
    <row r="552" ht="15.75" customHeight="1" s="27">
      <c r="B552" s="10" t="n"/>
      <c r="C552" s="10" t="n"/>
      <c r="D552" s="10" t="n"/>
      <c r="E552" s="10" t="n"/>
    </row>
    <row r="553" ht="15.75" customHeight="1" s="27">
      <c r="B553" s="10" t="n"/>
      <c r="C553" s="10" t="n"/>
      <c r="D553" s="10" t="n"/>
      <c r="E553" s="10" t="n"/>
    </row>
    <row r="554" ht="15.75" customHeight="1" s="27">
      <c r="B554" s="10" t="n"/>
      <c r="C554" s="10" t="n"/>
      <c r="D554" s="10" t="n"/>
      <c r="E554" s="10" t="n"/>
    </row>
    <row r="555" ht="15.75" customHeight="1" s="27">
      <c r="B555" s="10" t="n"/>
      <c r="C555" s="10" t="n"/>
      <c r="D555" s="10" t="n"/>
      <c r="E555" s="10" t="n"/>
    </row>
    <row r="556" ht="15.75" customHeight="1" s="27">
      <c r="B556" s="10" t="n"/>
      <c r="C556" s="10" t="n"/>
      <c r="D556" s="10" t="n"/>
      <c r="E556" s="10" t="n"/>
    </row>
    <row r="557" ht="15.75" customHeight="1" s="27">
      <c r="B557" s="10" t="n"/>
      <c r="C557" s="10" t="n"/>
      <c r="D557" s="10" t="n"/>
      <c r="E557" s="10" t="n"/>
    </row>
    <row r="558" ht="15.75" customHeight="1" s="27">
      <c r="B558" s="10" t="n"/>
      <c r="C558" s="10" t="n"/>
      <c r="D558" s="10" t="n"/>
      <c r="E558" s="10" t="n"/>
    </row>
    <row r="559" ht="15.75" customHeight="1" s="27">
      <c r="B559" s="10" t="n"/>
      <c r="C559" s="10" t="n"/>
      <c r="D559" s="10" t="n"/>
      <c r="E559" s="10" t="n"/>
    </row>
    <row r="560" ht="15.75" customHeight="1" s="27">
      <c r="B560" s="10" t="n"/>
      <c r="C560" s="10" t="n"/>
      <c r="D560" s="10" t="n"/>
      <c r="E560" s="10" t="n"/>
    </row>
    <row r="561" ht="15.75" customHeight="1" s="27">
      <c r="B561" s="10" t="n"/>
      <c r="C561" s="10" t="n"/>
      <c r="D561" s="10" t="n"/>
      <c r="E561" s="10" t="n"/>
    </row>
    <row r="562" ht="15.75" customHeight="1" s="27">
      <c r="B562" s="10" t="n"/>
      <c r="C562" s="10" t="n"/>
      <c r="D562" s="10" t="n"/>
      <c r="E562" s="10" t="n"/>
    </row>
    <row r="563" ht="15.75" customHeight="1" s="27">
      <c r="B563" s="10" t="n"/>
      <c r="C563" s="10" t="n"/>
      <c r="D563" s="10" t="n"/>
      <c r="E563" s="10" t="n"/>
    </row>
    <row r="564" ht="15.75" customHeight="1" s="27">
      <c r="B564" s="10" t="n"/>
      <c r="C564" s="10" t="n"/>
      <c r="D564" s="10" t="n"/>
      <c r="E564" s="10" t="n"/>
    </row>
    <row r="565" ht="15.75" customHeight="1" s="27">
      <c r="B565" s="10" t="n"/>
      <c r="C565" s="10" t="n"/>
      <c r="D565" s="10" t="n"/>
      <c r="E565" s="10" t="n"/>
    </row>
    <row r="566" ht="15.75" customHeight="1" s="27">
      <c r="B566" s="10" t="n"/>
      <c r="C566" s="10" t="n"/>
      <c r="D566" s="10" t="n"/>
      <c r="E566" s="10" t="n"/>
    </row>
    <row r="567" ht="15.75" customHeight="1" s="27">
      <c r="B567" s="10" t="n"/>
      <c r="C567" s="10" t="n"/>
      <c r="D567" s="10" t="n"/>
      <c r="E567" s="10" t="n"/>
    </row>
    <row r="568" ht="15.75" customHeight="1" s="27">
      <c r="B568" s="10" t="n"/>
      <c r="C568" s="10" t="n"/>
      <c r="D568" s="10" t="n"/>
      <c r="E568" s="10" t="n"/>
    </row>
    <row r="569" ht="15.75" customHeight="1" s="27">
      <c r="B569" s="10" t="n"/>
      <c r="C569" s="10" t="n"/>
      <c r="D569" s="10" t="n"/>
      <c r="E569" s="10" t="n"/>
    </row>
    <row r="570" ht="15.75" customHeight="1" s="27">
      <c r="B570" s="10" t="n"/>
      <c r="C570" s="10" t="n"/>
      <c r="D570" s="10" t="n"/>
      <c r="E570" s="10" t="n"/>
    </row>
    <row r="571" ht="15.75" customHeight="1" s="27">
      <c r="B571" s="10" t="n"/>
      <c r="C571" s="10" t="n"/>
      <c r="D571" s="10" t="n"/>
      <c r="E571" s="10" t="n"/>
    </row>
    <row r="572" ht="15.75" customHeight="1" s="27">
      <c r="B572" s="10" t="n"/>
      <c r="C572" s="10" t="n"/>
      <c r="D572" s="10" t="n"/>
      <c r="E572" s="10" t="n"/>
    </row>
    <row r="573" ht="15.75" customHeight="1" s="27">
      <c r="B573" s="10" t="n"/>
      <c r="C573" s="10" t="n"/>
      <c r="D573" s="10" t="n"/>
      <c r="E573" s="10" t="n"/>
    </row>
    <row r="574" ht="15.75" customHeight="1" s="27">
      <c r="B574" s="10" t="n"/>
      <c r="C574" s="10" t="n"/>
      <c r="D574" s="10" t="n"/>
      <c r="E574" s="10" t="n"/>
    </row>
    <row r="575" ht="15.75" customHeight="1" s="27">
      <c r="B575" s="10" t="n"/>
      <c r="C575" s="10" t="n"/>
      <c r="D575" s="10" t="n"/>
      <c r="E575" s="10" t="n"/>
    </row>
    <row r="576" ht="15.75" customHeight="1" s="27">
      <c r="B576" s="10" t="n"/>
      <c r="C576" s="10" t="n"/>
      <c r="D576" s="10" t="n"/>
      <c r="E576" s="10" t="n"/>
    </row>
    <row r="577" ht="15.75" customHeight="1" s="27">
      <c r="B577" s="10" t="n"/>
      <c r="C577" s="10" t="n"/>
      <c r="D577" s="10" t="n"/>
      <c r="E577" s="10" t="n"/>
    </row>
    <row r="578" ht="15.75" customHeight="1" s="27">
      <c r="B578" s="10" t="n"/>
      <c r="C578" s="10" t="n"/>
      <c r="D578" s="10" t="n"/>
      <c r="E578" s="10" t="n"/>
    </row>
    <row r="579" ht="15.75" customHeight="1" s="27">
      <c r="B579" s="10" t="n"/>
      <c r="C579" s="10" t="n"/>
      <c r="D579" s="10" t="n"/>
      <c r="E579" s="10" t="n"/>
    </row>
    <row r="580" ht="15.75" customHeight="1" s="27">
      <c r="B580" s="10" t="n"/>
      <c r="C580" s="10" t="n"/>
      <c r="D580" s="10" t="n"/>
      <c r="E580" s="10" t="n"/>
    </row>
    <row r="581" ht="15.75" customHeight="1" s="27">
      <c r="B581" s="10" t="n"/>
      <c r="C581" s="10" t="n"/>
      <c r="D581" s="10" t="n"/>
      <c r="E581" s="10" t="n"/>
    </row>
    <row r="582" ht="15.75" customHeight="1" s="27">
      <c r="B582" s="10" t="n"/>
      <c r="C582" s="10" t="n"/>
      <c r="D582" s="10" t="n"/>
      <c r="E582" s="10" t="n"/>
    </row>
    <row r="583" ht="15.75" customHeight="1" s="27">
      <c r="B583" s="10" t="n"/>
      <c r="C583" s="10" t="n"/>
      <c r="D583" s="10" t="n"/>
      <c r="E583" s="10" t="n"/>
    </row>
    <row r="584" ht="15.75" customHeight="1" s="27">
      <c r="B584" s="10" t="n"/>
      <c r="C584" s="10" t="n"/>
      <c r="D584" s="10" t="n"/>
      <c r="E584" s="10" t="n"/>
    </row>
    <row r="585" ht="15.75" customHeight="1" s="27">
      <c r="B585" s="10" t="n"/>
      <c r="C585" s="10" t="n"/>
      <c r="D585" s="10" t="n"/>
      <c r="E585" s="10" t="n"/>
    </row>
    <row r="586" ht="15.75" customHeight="1" s="27">
      <c r="B586" s="10" t="n"/>
      <c r="C586" s="10" t="n"/>
      <c r="D586" s="10" t="n"/>
      <c r="E586" s="10" t="n"/>
    </row>
    <row r="587" ht="15.75" customHeight="1" s="27">
      <c r="B587" s="10" t="n"/>
      <c r="C587" s="10" t="n"/>
      <c r="D587" s="10" t="n"/>
      <c r="E587" s="10" t="n"/>
    </row>
    <row r="588" ht="15.75" customHeight="1" s="27">
      <c r="B588" s="10" t="n"/>
      <c r="C588" s="10" t="n"/>
      <c r="D588" s="10" t="n"/>
      <c r="E588" s="10" t="n"/>
    </row>
    <row r="589" ht="15.75" customHeight="1" s="27">
      <c r="B589" s="10" t="n"/>
      <c r="C589" s="10" t="n"/>
      <c r="D589" s="10" t="n"/>
      <c r="E589" s="10" t="n"/>
    </row>
    <row r="590" ht="15.75" customHeight="1" s="27">
      <c r="B590" s="10" t="n"/>
      <c r="C590" s="10" t="n"/>
      <c r="D590" s="10" t="n"/>
      <c r="E590" s="10" t="n"/>
    </row>
    <row r="591" ht="15.75" customHeight="1" s="27">
      <c r="B591" s="10" t="n"/>
      <c r="C591" s="10" t="n"/>
      <c r="D591" s="10" t="n"/>
      <c r="E591" s="10" t="n"/>
    </row>
    <row r="592" ht="15.75" customHeight="1" s="27">
      <c r="B592" s="10" t="n"/>
      <c r="C592" s="10" t="n"/>
      <c r="D592" s="10" t="n"/>
      <c r="E592" s="10" t="n"/>
    </row>
    <row r="593" ht="15.75" customHeight="1" s="27">
      <c r="B593" s="10" t="n"/>
      <c r="C593" s="10" t="n"/>
      <c r="D593" s="10" t="n"/>
      <c r="E593" s="10" t="n"/>
    </row>
    <row r="594" ht="15.75" customHeight="1" s="27">
      <c r="B594" s="10" t="n"/>
      <c r="C594" s="10" t="n"/>
      <c r="D594" s="10" t="n"/>
      <c r="E594" s="10" t="n"/>
    </row>
    <row r="595" ht="15.75" customHeight="1" s="27">
      <c r="B595" s="10" t="n"/>
      <c r="C595" s="10" t="n"/>
      <c r="D595" s="10" t="n"/>
      <c r="E595" s="10" t="n"/>
    </row>
    <row r="596" ht="15.75" customHeight="1" s="27">
      <c r="B596" s="10" t="n"/>
      <c r="C596" s="10" t="n"/>
      <c r="D596" s="10" t="n"/>
      <c r="E596" s="10" t="n"/>
    </row>
    <row r="597" ht="15.75" customHeight="1" s="27">
      <c r="B597" s="10" t="n"/>
      <c r="C597" s="10" t="n"/>
      <c r="D597" s="10" t="n"/>
      <c r="E597" s="10" t="n"/>
    </row>
    <row r="598" ht="15.75" customHeight="1" s="27">
      <c r="B598" s="10" t="n"/>
      <c r="C598" s="10" t="n"/>
      <c r="D598" s="10" t="n"/>
      <c r="E598" s="10" t="n"/>
    </row>
    <row r="599" ht="15.75" customHeight="1" s="27">
      <c r="B599" s="10" t="n"/>
      <c r="C599" s="10" t="n"/>
      <c r="D599" s="10" t="n"/>
      <c r="E599" s="10" t="n"/>
    </row>
    <row r="600" ht="15.75" customHeight="1" s="27">
      <c r="B600" s="10" t="n"/>
      <c r="C600" s="10" t="n"/>
      <c r="D600" s="10" t="n"/>
      <c r="E600" s="10" t="n"/>
    </row>
    <row r="601" ht="15.75" customHeight="1" s="27">
      <c r="B601" s="10" t="n"/>
      <c r="C601" s="10" t="n"/>
      <c r="D601" s="10" t="n"/>
      <c r="E601" s="10" t="n"/>
    </row>
    <row r="602" ht="15.75" customHeight="1" s="27">
      <c r="B602" s="10" t="n"/>
      <c r="C602" s="10" t="n"/>
      <c r="D602" s="10" t="n"/>
      <c r="E602" s="10" t="n"/>
    </row>
    <row r="603" ht="15.75" customHeight="1" s="27">
      <c r="B603" s="10" t="n"/>
      <c r="C603" s="10" t="n"/>
      <c r="D603" s="10" t="n"/>
      <c r="E603" s="10" t="n"/>
    </row>
    <row r="604" ht="15.75" customHeight="1" s="27">
      <c r="B604" s="10" t="n"/>
      <c r="C604" s="10" t="n"/>
      <c r="D604" s="10" t="n"/>
      <c r="E604" s="10" t="n"/>
    </row>
    <row r="605" ht="15.75" customHeight="1" s="27">
      <c r="B605" s="10" t="n"/>
      <c r="C605" s="10" t="n"/>
      <c r="D605" s="10" t="n"/>
      <c r="E605" s="10" t="n"/>
    </row>
    <row r="606" ht="15.75" customHeight="1" s="27">
      <c r="B606" s="10" t="n"/>
      <c r="C606" s="10" t="n"/>
      <c r="D606" s="10" t="n"/>
      <c r="E606" s="10" t="n"/>
    </row>
    <row r="607" ht="15.75" customHeight="1" s="27">
      <c r="B607" s="10" t="n"/>
      <c r="C607" s="10" t="n"/>
      <c r="D607" s="10" t="n"/>
      <c r="E607" s="10" t="n"/>
    </row>
    <row r="608" ht="15.75" customHeight="1" s="27">
      <c r="B608" s="10" t="n"/>
      <c r="C608" s="10" t="n"/>
      <c r="D608" s="10" t="n"/>
      <c r="E608" s="10" t="n"/>
    </row>
    <row r="609" ht="15.75" customHeight="1" s="27">
      <c r="B609" s="10" t="n"/>
      <c r="C609" s="10" t="n"/>
      <c r="D609" s="10" t="n"/>
      <c r="E609" s="10" t="n"/>
    </row>
    <row r="610" ht="15.75" customHeight="1" s="27">
      <c r="B610" s="10" t="n"/>
      <c r="C610" s="10" t="n"/>
      <c r="D610" s="10" t="n"/>
      <c r="E610" s="10" t="n"/>
    </row>
    <row r="611" ht="15.75" customHeight="1" s="27">
      <c r="B611" s="10" t="n"/>
      <c r="C611" s="10" t="n"/>
      <c r="D611" s="10" t="n"/>
      <c r="E611" s="10" t="n"/>
    </row>
    <row r="612" ht="15.75" customHeight="1" s="27">
      <c r="B612" s="10" t="n"/>
      <c r="C612" s="10" t="n"/>
      <c r="D612" s="10" t="n"/>
      <c r="E612" s="10" t="n"/>
    </row>
    <row r="613" ht="15.75" customHeight="1" s="27">
      <c r="B613" s="10" t="n"/>
      <c r="C613" s="10" t="n"/>
      <c r="D613" s="10" t="n"/>
      <c r="E613" s="10" t="n"/>
    </row>
    <row r="614" ht="15.75" customHeight="1" s="27">
      <c r="B614" s="10" t="n"/>
      <c r="C614" s="10" t="n"/>
      <c r="D614" s="10" t="n"/>
      <c r="E614" s="10" t="n"/>
    </row>
    <row r="615" ht="15.75" customHeight="1" s="27">
      <c r="B615" s="10" t="n"/>
      <c r="C615" s="10" t="n"/>
      <c r="D615" s="10" t="n"/>
      <c r="E615" s="10" t="n"/>
    </row>
    <row r="616" ht="15.75" customHeight="1" s="27">
      <c r="B616" s="10" t="n"/>
      <c r="C616" s="10" t="n"/>
      <c r="D616" s="10" t="n"/>
      <c r="E616" s="10" t="n"/>
    </row>
    <row r="617" ht="15.75" customHeight="1" s="27">
      <c r="B617" s="10" t="n"/>
      <c r="C617" s="10" t="n"/>
      <c r="D617" s="10" t="n"/>
      <c r="E617" s="10" t="n"/>
    </row>
    <row r="618" ht="15.75" customHeight="1" s="27">
      <c r="B618" s="10" t="n"/>
      <c r="C618" s="10" t="n"/>
      <c r="D618" s="10" t="n"/>
      <c r="E618" s="10" t="n"/>
    </row>
    <row r="619" ht="15.75" customHeight="1" s="27">
      <c r="B619" s="10" t="n"/>
      <c r="C619" s="10" t="n"/>
      <c r="D619" s="10" t="n"/>
      <c r="E619" s="10" t="n"/>
    </row>
    <row r="620" ht="15.75" customHeight="1" s="27">
      <c r="B620" s="10" t="n"/>
      <c r="C620" s="10" t="n"/>
      <c r="D620" s="10" t="n"/>
      <c r="E620" s="10" t="n"/>
    </row>
    <row r="621" ht="15.75" customHeight="1" s="27">
      <c r="B621" s="10" t="n"/>
      <c r="C621" s="10" t="n"/>
      <c r="D621" s="10" t="n"/>
      <c r="E621" s="10" t="n"/>
    </row>
    <row r="622" ht="15.75" customHeight="1" s="27">
      <c r="B622" s="10" t="n"/>
      <c r="C622" s="10" t="n"/>
      <c r="D622" s="10" t="n"/>
      <c r="E622" s="10" t="n"/>
    </row>
    <row r="623" ht="15.75" customHeight="1" s="27">
      <c r="B623" s="10" t="n"/>
      <c r="C623" s="10" t="n"/>
      <c r="D623" s="10" t="n"/>
      <c r="E623" s="10" t="n"/>
    </row>
    <row r="624" ht="15.75" customHeight="1" s="27">
      <c r="B624" s="10" t="n"/>
      <c r="C624" s="10" t="n"/>
      <c r="D624" s="10" t="n"/>
      <c r="E624" s="10" t="n"/>
    </row>
    <row r="625" ht="15.75" customHeight="1" s="27">
      <c r="B625" s="10" t="n"/>
      <c r="C625" s="10" t="n"/>
      <c r="D625" s="10" t="n"/>
      <c r="E625" s="10" t="n"/>
    </row>
    <row r="626" ht="15.75" customHeight="1" s="27">
      <c r="B626" s="10" t="n"/>
      <c r="C626" s="10" t="n"/>
      <c r="D626" s="10" t="n"/>
      <c r="E626" s="10" t="n"/>
    </row>
    <row r="627" ht="15.75" customHeight="1" s="27">
      <c r="B627" s="10" t="n"/>
      <c r="C627" s="10" t="n"/>
      <c r="D627" s="10" t="n"/>
      <c r="E627" s="10" t="n"/>
    </row>
    <row r="628" ht="15.75" customHeight="1" s="27">
      <c r="B628" s="10" t="n"/>
      <c r="C628" s="10" t="n"/>
      <c r="D628" s="10" t="n"/>
      <c r="E628" s="10" t="n"/>
    </row>
    <row r="629" ht="15.75" customHeight="1" s="27">
      <c r="B629" s="10" t="n"/>
      <c r="C629" s="10" t="n"/>
      <c r="D629" s="10" t="n"/>
      <c r="E629" s="10" t="n"/>
    </row>
    <row r="630" ht="15.75" customHeight="1" s="27">
      <c r="B630" s="10" t="n"/>
      <c r="C630" s="10" t="n"/>
      <c r="D630" s="10" t="n"/>
      <c r="E630" s="10" t="n"/>
    </row>
    <row r="631" ht="15.75" customHeight="1" s="27">
      <c r="B631" s="10" t="n"/>
      <c r="C631" s="10" t="n"/>
      <c r="D631" s="10" t="n"/>
      <c r="E631" s="10" t="n"/>
    </row>
    <row r="632" ht="15.75" customHeight="1" s="27">
      <c r="B632" s="10" t="n"/>
      <c r="C632" s="10" t="n"/>
      <c r="D632" s="10" t="n"/>
      <c r="E632" s="10" t="n"/>
    </row>
    <row r="633" ht="15.75" customHeight="1" s="27">
      <c r="B633" s="10" t="n"/>
      <c r="C633" s="10" t="n"/>
      <c r="D633" s="10" t="n"/>
      <c r="E633" s="10" t="n"/>
    </row>
    <row r="634" ht="15.75" customHeight="1" s="27">
      <c r="B634" s="10" t="n"/>
      <c r="C634" s="10" t="n"/>
      <c r="D634" s="10" t="n"/>
      <c r="E634" s="10" t="n"/>
    </row>
    <row r="635" ht="15.75" customHeight="1" s="27">
      <c r="B635" s="10" t="n"/>
      <c r="C635" s="10" t="n"/>
      <c r="D635" s="10" t="n"/>
      <c r="E635" s="10" t="n"/>
    </row>
    <row r="636" ht="15.75" customHeight="1" s="27">
      <c r="B636" s="10" t="n"/>
      <c r="C636" s="10" t="n"/>
      <c r="D636" s="10" t="n"/>
      <c r="E636" s="10" t="n"/>
    </row>
    <row r="637" ht="15.75" customHeight="1" s="27">
      <c r="B637" s="10" t="n"/>
      <c r="C637" s="10" t="n"/>
      <c r="D637" s="10" t="n"/>
      <c r="E637" s="10" t="n"/>
    </row>
    <row r="638" ht="15.75" customHeight="1" s="27">
      <c r="B638" s="10" t="n"/>
      <c r="C638" s="10" t="n"/>
      <c r="D638" s="10" t="n"/>
      <c r="E638" s="10" t="n"/>
    </row>
    <row r="639" ht="15.75" customHeight="1" s="27">
      <c r="B639" s="10" t="n"/>
      <c r="C639" s="10" t="n"/>
      <c r="D639" s="10" t="n"/>
      <c r="E639" s="10" t="n"/>
    </row>
    <row r="640" ht="15.75" customHeight="1" s="27">
      <c r="B640" s="10" t="n"/>
      <c r="C640" s="10" t="n"/>
      <c r="D640" s="10" t="n"/>
      <c r="E640" s="10" t="n"/>
    </row>
    <row r="641" ht="15.75" customHeight="1" s="27">
      <c r="B641" s="10" t="n"/>
      <c r="C641" s="10" t="n"/>
      <c r="D641" s="10" t="n"/>
      <c r="E641" s="10" t="n"/>
    </row>
    <row r="642" ht="15.75" customHeight="1" s="27">
      <c r="B642" s="10" t="n"/>
      <c r="C642" s="10" t="n"/>
      <c r="D642" s="10" t="n"/>
      <c r="E642" s="10" t="n"/>
    </row>
    <row r="643" ht="15.75" customHeight="1" s="27">
      <c r="B643" s="10" t="n"/>
      <c r="C643" s="10" t="n"/>
      <c r="D643" s="10" t="n"/>
      <c r="E643" s="10" t="n"/>
    </row>
    <row r="644" ht="15.75" customHeight="1" s="27">
      <c r="B644" s="10" t="n"/>
      <c r="C644" s="10" t="n"/>
      <c r="D644" s="10" t="n"/>
      <c r="E644" s="10" t="n"/>
    </row>
    <row r="645" ht="15.75" customHeight="1" s="27">
      <c r="B645" s="10" t="n"/>
      <c r="C645" s="10" t="n"/>
      <c r="D645" s="10" t="n"/>
      <c r="E645" s="10" t="n"/>
    </row>
    <row r="646" ht="15.75" customHeight="1" s="27">
      <c r="B646" s="10" t="n"/>
      <c r="C646" s="10" t="n"/>
      <c r="D646" s="10" t="n"/>
      <c r="E646" s="10" t="n"/>
    </row>
    <row r="647" ht="15.75" customHeight="1" s="27">
      <c r="B647" s="10" t="n"/>
      <c r="C647" s="10" t="n"/>
      <c r="D647" s="10" t="n"/>
      <c r="E647" s="10" t="n"/>
    </row>
    <row r="648" ht="15.75" customHeight="1" s="27">
      <c r="B648" s="10" t="n"/>
      <c r="C648" s="10" t="n"/>
      <c r="D648" s="10" t="n"/>
      <c r="E648" s="10" t="n"/>
    </row>
    <row r="649" ht="15.75" customHeight="1" s="27">
      <c r="B649" s="10" t="n"/>
      <c r="C649" s="10" t="n"/>
      <c r="D649" s="10" t="n"/>
      <c r="E649" s="10" t="n"/>
    </row>
    <row r="650" ht="15.75" customHeight="1" s="27">
      <c r="B650" s="10" t="n"/>
      <c r="C650" s="10" t="n"/>
      <c r="D650" s="10" t="n"/>
      <c r="E650" s="10" t="n"/>
    </row>
    <row r="651" ht="15.75" customHeight="1" s="27">
      <c r="B651" s="10" t="n"/>
      <c r="C651" s="10" t="n"/>
      <c r="D651" s="10" t="n"/>
      <c r="E651" s="10" t="n"/>
    </row>
    <row r="652" ht="15.75" customHeight="1" s="27">
      <c r="B652" s="10" t="n"/>
      <c r="C652" s="10" t="n"/>
      <c r="D652" s="10" t="n"/>
      <c r="E652" s="10" t="n"/>
    </row>
    <row r="653" ht="15.75" customHeight="1" s="27">
      <c r="B653" s="10" t="n"/>
      <c r="C653" s="10" t="n"/>
      <c r="D653" s="10" t="n"/>
      <c r="E653" s="10" t="n"/>
    </row>
    <row r="654" ht="15.75" customHeight="1" s="27">
      <c r="B654" s="10" t="n"/>
      <c r="C654" s="10" t="n"/>
      <c r="D654" s="10" t="n"/>
      <c r="E654" s="10" t="n"/>
    </row>
    <row r="655" ht="15.75" customHeight="1" s="27">
      <c r="B655" s="10" t="n"/>
      <c r="C655" s="10" t="n"/>
      <c r="D655" s="10" t="n"/>
      <c r="E655" s="10" t="n"/>
    </row>
    <row r="656" ht="15.75" customHeight="1" s="27">
      <c r="B656" s="10" t="n"/>
      <c r="C656" s="10" t="n"/>
      <c r="D656" s="10" t="n"/>
      <c r="E656" s="10" t="n"/>
    </row>
    <row r="657" ht="15.75" customHeight="1" s="27">
      <c r="B657" s="10" t="n"/>
      <c r="C657" s="10" t="n"/>
      <c r="D657" s="10" t="n"/>
      <c r="E657" s="10" t="n"/>
    </row>
    <row r="658" ht="15.75" customHeight="1" s="27">
      <c r="B658" s="10" t="n"/>
      <c r="C658" s="10" t="n"/>
      <c r="D658" s="10" t="n"/>
      <c r="E658" s="10" t="n"/>
    </row>
    <row r="659" ht="15.75" customHeight="1" s="27">
      <c r="B659" s="10" t="n"/>
      <c r="C659" s="10" t="n"/>
      <c r="D659" s="10" t="n"/>
      <c r="E659" s="10" t="n"/>
    </row>
    <row r="660" ht="15.75" customHeight="1" s="27">
      <c r="B660" s="10" t="n"/>
      <c r="C660" s="10" t="n"/>
      <c r="D660" s="10" t="n"/>
      <c r="E660" s="10" t="n"/>
    </row>
    <row r="661" ht="15.75" customHeight="1" s="27">
      <c r="B661" s="10" t="n"/>
      <c r="C661" s="10" t="n"/>
      <c r="D661" s="10" t="n"/>
      <c r="E661" s="10" t="n"/>
    </row>
    <row r="662" ht="15.75" customHeight="1" s="27">
      <c r="B662" s="10" t="n"/>
      <c r="C662" s="10" t="n"/>
      <c r="D662" s="10" t="n"/>
      <c r="E662" s="10" t="n"/>
    </row>
    <row r="663" ht="15.75" customHeight="1" s="27">
      <c r="B663" s="10" t="n"/>
      <c r="C663" s="10" t="n"/>
      <c r="D663" s="10" t="n"/>
      <c r="E663" s="10" t="n"/>
    </row>
    <row r="664" ht="15.75" customHeight="1" s="27">
      <c r="B664" s="10" t="n"/>
      <c r="C664" s="10" t="n"/>
      <c r="D664" s="10" t="n"/>
      <c r="E664" s="10" t="n"/>
    </row>
    <row r="665" ht="15.75" customHeight="1" s="27">
      <c r="B665" s="10" t="n"/>
      <c r="C665" s="10" t="n"/>
      <c r="D665" s="10" t="n"/>
      <c r="E665" s="10" t="n"/>
    </row>
    <row r="666" ht="15.75" customHeight="1" s="27">
      <c r="B666" s="10" t="n"/>
      <c r="C666" s="10" t="n"/>
      <c r="D666" s="10" t="n"/>
      <c r="E666" s="10" t="n"/>
    </row>
    <row r="667" ht="15.75" customHeight="1" s="27">
      <c r="B667" s="10" t="n"/>
      <c r="C667" s="10" t="n"/>
      <c r="D667" s="10" t="n"/>
      <c r="E667" s="10" t="n"/>
    </row>
    <row r="668" ht="15.75" customHeight="1" s="27">
      <c r="B668" s="10" t="n"/>
      <c r="C668" s="10" t="n"/>
      <c r="D668" s="10" t="n"/>
      <c r="E668" s="10" t="n"/>
    </row>
    <row r="669" ht="15.75" customHeight="1" s="27">
      <c r="B669" s="10" t="n"/>
      <c r="C669" s="10" t="n"/>
      <c r="D669" s="10" t="n"/>
      <c r="E669" s="10" t="n"/>
    </row>
    <row r="670" ht="15.75" customHeight="1" s="27">
      <c r="B670" s="10" t="n"/>
      <c r="C670" s="10" t="n"/>
      <c r="D670" s="10" t="n"/>
      <c r="E670" s="10" t="n"/>
    </row>
    <row r="671" ht="15.75" customHeight="1" s="27">
      <c r="B671" s="10" t="n"/>
      <c r="C671" s="10" t="n"/>
      <c r="D671" s="10" t="n"/>
      <c r="E671" s="10" t="n"/>
    </row>
    <row r="672" ht="15.75" customHeight="1" s="27">
      <c r="B672" s="10" t="n"/>
      <c r="C672" s="10" t="n"/>
      <c r="D672" s="10" t="n"/>
      <c r="E672" s="10" t="n"/>
    </row>
    <row r="673" ht="15.75" customHeight="1" s="27">
      <c r="B673" s="10" t="n"/>
      <c r="C673" s="10" t="n"/>
      <c r="D673" s="10" t="n"/>
      <c r="E673" s="10" t="n"/>
    </row>
    <row r="674" ht="15.75" customHeight="1" s="27">
      <c r="B674" s="10" t="n"/>
      <c r="C674" s="10" t="n"/>
      <c r="D674" s="10" t="n"/>
      <c r="E674" s="10" t="n"/>
    </row>
    <row r="675" ht="15.75" customHeight="1" s="27">
      <c r="B675" s="10" t="n"/>
      <c r="C675" s="10" t="n"/>
      <c r="D675" s="10" t="n"/>
      <c r="E675" s="10" t="n"/>
    </row>
    <row r="676" ht="15.75" customHeight="1" s="27">
      <c r="B676" s="10" t="n"/>
      <c r="C676" s="10" t="n"/>
      <c r="D676" s="10" t="n"/>
      <c r="E676" s="10" t="n"/>
    </row>
    <row r="677" ht="15.75" customHeight="1" s="27">
      <c r="B677" s="10" t="n"/>
      <c r="C677" s="10" t="n"/>
      <c r="D677" s="10" t="n"/>
      <c r="E677" s="10" t="n"/>
    </row>
    <row r="678" ht="15.75" customHeight="1" s="27">
      <c r="B678" s="10" t="n"/>
      <c r="C678" s="10" t="n"/>
      <c r="D678" s="10" t="n"/>
      <c r="E678" s="10" t="n"/>
    </row>
    <row r="679" ht="15.75" customHeight="1" s="27">
      <c r="B679" s="10" t="n"/>
      <c r="C679" s="10" t="n"/>
      <c r="D679" s="10" t="n"/>
      <c r="E679" s="10" t="n"/>
    </row>
    <row r="680" ht="15.75" customHeight="1" s="27">
      <c r="B680" s="10" t="n"/>
      <c r="C680" s="10" t="n"/>
      <c r="D680" s="10" t="n"/>
      <c r="E680" s="10" t="n"/>
    </row>
    <row r="681" ht="15.75" customHeight="1" s="27">
      <c r="B681" s="10" t="n"/>
      <c r="C681" s="10" t="n"/>
      <c r="D681" s="10" t="n"/>
      <c r="E681" s="10" t="n"/>
    </row>
    <row r="682" ht="15.75" customHeight="1" s="27">
      <c r="B682" s="10" t="n"/>
      <c r="C682" s="10" t="n"/>
      <c r="D682" s="10" t="n"/>
      <c r="E682" s="10" t="n"/>
    </row>
    <row r="683" ht="15.75" customHeight="1" s="27">
      <c r="B683" s="10" t="n"/>
      <c r="C683" s="10" t="n"/>
      <c r="D683" s="10" t="n"/>
      <c r="E683" s="10" t="n"/>
    </row>
    <row r="684" ht="15.75" customHeight="1" s="27">
      <c r="B684" s="10" t="n"/>
      <c r="C684" s="10" t="n"/>
      <c r="D684" s="10" t="n"/>
      <c r="E684" s="10" t="n"/>
    </row>
    <row r="685" ht="15.75" customHeight="1" s="27">
      <c r="B685" s="10" t="n"/>
      <c r="C685" s="10" t="n"/>
      <c r="D685" s="10" t="n"/>
      <c r="E685" s="10" t="n"/>
    </row>
    <row r="686" ht="15.75" customHeight="1" s="27">
      <c r="B686" s="10" t="n"/>
      <c r="C686" s="10" t="n"/>
      <c r="D686" s="10" t="n"/>
      <c r="E686" s="10" t="n"/>
    </row>
    <row r="687" ht="15.75" customHeight="1" s="27">
      <c r="B687" s="10" t="n"/>
      <c r="C687" s="10" t="n"/>
      <c r="D687" s="10" t="n"/>
      <c r="E687" s="10" t="n"/>
    </row>
    <row r="688" ht="15.75" customHeight="1" s="27">
      <c r="B688" s="10" t="n"/>
      <c r="C688" s="10" t="n"/>
      <c r="D688" s="10" t="n"/>
      <c r="E688" s="10" t="n"/>
    </row>
    <row r="689" ht="15.75" customHeight="1" s="27">
      <c r="B689" s="10" t="n"/>
      <c r="C689" s="10" t="n"/>
      <c r="D689" s="10" t="n"/>
      <c r="E689" s="10" t="n"/>
    </row>
    <row r="690" ht="15.75" customHeight="1" s="27">
      <c r="B690" s="10" t="n"/>
      <c r="C690" s="10" t="n"/>
      <c r="D690" s="10" t="n"/>
      <c r="E690" s="10" t="n"/>
    </row>
    <row r="691" ht="15.75" customHeight="1" s="27">
      <c r="B691" s="10" t="n"/>
      <c r="C691" s="10" t="n"/>
      <c r="D691" s="10" t="n"/>
      <c r="E691" s="10" t="n"/>
    </row>
    <row r="692" ht="15.75" customHeight="1" s="27">
      <c r="B692" s="10" t="n"/>
      <c r="C692" s="10" t="n"/>
      <c r="D692" s="10" t="n"/>
      <c r="E692" s="10" t="n"/>
    </row>
    <row r="693" ht="15.75" customHeight="1" s="27">
      <c r="B693" s="10" t="n"/>
      <c r="C693" s="10" t="n"/>
      <c r="D693" s="10" t="n"/>
      <c r="E693" s="10" t="n"/>
    </row>
    <row r="694" ht="15.75" customHeight="1" s="27">
      <c r="B694" s="10" t="n"/>
      <c r="C694" s="10" t="n"/>
      <c r="D694" s="10" t="n"/>
      <c r="E694" s="10" t="n"/>
    </row>
    <row r="695" ht="15.75" customHeight="1" s="27">
      <c r="B695" s="10" t="n"/>
      <c r="C695" s="10" t="n"/>
      <c r="D695" s="10" t="n"/>
      <c r="E695" s="10" t="n"/>
    </row>
    <row r="696" ht="15.75" customHeight="1" s="27">
      <c r="B696" s="10" t="n"/>
      <c r="C696" s="10" t="n"/>
      <c r="D696" s="10" t="n"/>
      <c r="E696" s="10" t="n"/>
    </row>
    <row r="697" ht="15.75" customHeight="1" s="27">
      <c r="B697" s="10" t="n"/>
      <c r="C697" s="10" t="n"/>
      <c r="D697" s="10" t="n"/>
      <c r="E697" s="10" t="n"/>
    </row>
    <row r="698" ht="15.75" customHeight="1" s="27">
      <c r="B698" s="10" t="n"/>
      <c r="C698" s="10" t="n"/>
      <c r="D698" s="10" t="n"/>
      <c r="E698" s="10" t="n"/>
    </row>
    <row r="699" ht="15.75" customHeight="1" s="27">
      <c r="B699" s="10" t="n"/>
      <c r="C699" s="10" t="n"/>
      <c r="D699" s="10" t="n"/>
      <c r="E699" s="10" t="n"/>
    </row>
    <row r="700" ht="15.75" customHeight="1" s="27">
      <c r="B700" s="10" t="n"/>
      <c r="C700" s="10" t="n"/>
      <c r="D700" s="10" t="n"/>
      <c r="E700" s="10" t="n"/>
    </row>
    <row r="701" ht="15.75" customHeight="1" s="27">
      <c r="B701" s="10" t="n"/>
      <c r="C701" s="10" t="n"/>
      <c r="D701" s="10" t="n"/>
      <c r="E701" s="10" t="n"/>
    </row>
    <row r="702" ht="15.75" customHeight="1" s="27">
      <c r="B702" s="10" t="n"/>
      <c r="C702" s="10" t="n"/>
      <c r="D702" s="10" t="n"/>
      <c r="E702" s="10" t="n"/>
    </row>
    <row r="703" ht="15.75" customHeight="1" s="27">
      <c r="B703" s="10" t="n"/>
      <c r="C703" s="10" t="n"/>
      <c r="D703" s="10" t="n"/>
      <c r="E703" s="10" t="n"/>
    </row>
    <row r="704" ht="15.75" customHeight="1" s="27">
      <c r="B704" s="10" t="n"/>
      <c r="C704" s="10" t="n"/>
      <c r="D704" s="10" t="n"/>
      <c r="E704" s="10" t="n"/>
    </row>
    <row r="705" ht="15.75" customHeight="1" s="27">
      <c r="B705" s="10" t="n"/>
      <c r="C705" s="10" t="n"/>
      <c r="D705" s="10" t="n"/>
      <c r="E705" s="10" t="n"/>
    </row>
    <row r="706" ht="15.75" customHeight="1" s="27">
      <c r="B706" s="10" t="n"/>
      <c r="C706" s="10" t="n"/>
      <c r="D706" s="10" t="n"/>
      <c r="E706" s="10" t="n"/>
    </row>
    <row r="707" ht="15.75" customHeight="1" s="27">
      <c r="B707" s="10" t="n"/>
      <c r="C707" s="10" t="n"/>
      <c r="D707" s="10" t="n"/>
      <c r="E707" s="10" t="n"/>
    </row>
    <row r="708" ht="15.75" customHeight="1" s="27">
      <c r="B708" s="10" t="n"/>
      <c r="C708" s="10" t="n"/>
      <c r="D708" s="10" t="n"/>
      <c r="E708" s="10" t="n"/>
    </row>
    <row r="709" ht="15.75" customHeight="1" s="27">
      <c r="B709" s="10" t="n"/>
      <c r="C709" s="10" t="n"/>
      <c r="D709" s="10" t="n"/>
      <c r="E709" s="10" t="n"/>
    </row>
    <row r="710" ht="15.75" customHeight="1" s="27">
      <c r="B710" s="10" t="n"/>
      <c r="C710" s="10" t="n"/>
      <c r="D710" s="10" t="n"/>
      <c r="E710" s="10" t="n"/>
    </row>
    <row r="711" ht="15.75" customHeight="1" s="27">
      <c r="B711" s="10" t="n"/>
      <c r="C711" s="10" t="n"/>
      <c r="D711" s="10" t="n"/>
      <c r="E711" s="10" t="n"/>
    </row>
    <row r="712" ht="15.75" customHeight="1" s="27">
      <c r="B712" s="10" t="n"/>
      <c r="C712" s="10" t="n"/>
      <c r="D712" s="10" t="n"/>
      <c r="E712" s="10" t="n"/>
    </row>
    <row r="713" ht="15.75" customHeight="1" s="27">
      <c r="B713" s="10" t="n"/>
      <c r="C713" s="10" t="n"/>
      <c r="D713" s="10" t="n"/>
      <c r="E713" s="10" t="n"/>
    </row>
    <row r="714" ht="15.75" customHeight="1" s="27">
      <c r="B714" s="10" t="n"/>
      <c r="C714" s="10" t="n"/>
      <c r="D714" s="10" t="n"/>
      <c r="E714" s="10" t="n"/>
    </row>
    <row r="715" ht="15.75" customHeight="1" s="27">
      <c r="B715" s="10" t="n"/>
      <c r="C715" s="10" t="n"/>
      <c r="D715" s="10" t="n"/>
      <c r="E715" s="10" t="n"/>
    </row>
    <row r="716" ht="15.75" customHeight="1" s="27">
      <c r="B716" s="10" t="n"/>
      <c r="C716" s="10" t="n"/>
      <c r="D716" s="10" t="n"/>
      <c r="E716" s="10" t="n"/>
    </row>
    <row r="717" ht="15.75" customHeight="1" s="27">
      <c r="B717" s="10" t="n"/>
      <c r="C717" s="10" t="n"/>
      <c r="D717" s="10" t="n"/>
      <c r="E717" s="10" t="n"/>
    </row>
    <row r="718" ht="15.75" customHeight="1" s="27">
      <c r="B718" s="10" t="n"/>
      <c r="C718" s="10" t="n"/>
      <c r="D718" s="10" t="n"/>
      <c r="E718" s="10" t="n"/>
    </row>
    <row r="719" ht="15.75" customHeight="1" s="27">
      <c r="B719" s="10" t="n"/>
      <c r="C719" s="10" t="n"/>
      <c r="D719" s="10" t="n"/>
      <c r="E719" s="10" t="n"/>
    </row>
    <row r="720" ht="15.75" customHeight="1" s="27">
      <c r="B720" s="10" t="n"/>
      <c r="C720" s="10" t="n"/>
      <c r="D720" s="10" t="n"/>
      <c r="E720" s="10" t="n"/>
    </row>
    <row r="721" ht="15.75" customHeight="1" s="27">
      <c r="B721" s="10" t="n"/>
      <c r="C721" s="10" t="n"/>
      <c r="D721" s="10" t="n"/>
      <c r="E721" s="10" t="n"/>
    </row>
    <row r="722" ht="15.75" customHeight="1" s="27">
      <c r="B722" s="10" t="n"/>
      <c r="C722" s="10" t="n"/>
      <c r="D722" s="10" t="n"/>
      <c r="E722" s="10" t="n"/>
    </row>
    <row r="723" ht="15.75" customHeight="1" s="27">
      <c r="B723" s="10" t="n"/>
      <c r="C723" s="10" t="n"/>
      <c r="D723" s="10" t="n"/>
      <c r="E723" s="10" t="n"/>
    </row>
    <row r="724" ht="15.75" customHeight="1" s="27">
      <c r="B724" s="10" t="n"/>
      <c r="C724" s="10" t="n"/>
      <c r="D724" s="10" t="n"/>
      <c r="E724" s="10" t="n"/>
    </row>
    <row r="725" ht="15.75" customHeight="1" s="27">
      <c r="B725" s="10" t="n"/>
      <c r="C725" s="10" t="n"/>
      <c r="D725" s="10" t="n"/>
      <c r="E725" s="10" t="n"/>
    </row>
    <row r="726" ht="15.75" customHeight="1" s="27">
      <c r="B726" s="10" t="n"/>
      <c r="C726" s="10" t="n"/>
      <c r="D726" s="10" t="n"/>
      <c r="E726" s="10" t="n"/>
    </row>
    <row r="727" ht="15.75" customHeight="1" s="27">
      <c r="B727" s="10" t="n"/>
      <c r="C727" s="10" t="n"/>
      <c r="D727" s="10" t="n"/>
      <c r="E727" s="10" t="n"/>
    </row>
    <row r="728" ht="15.75" customHeight="1" s="27">
      <c r="B728" s="10" t="n"/>
      <c r="C728" s="10" t="n"/>
      <c r="D728" s="10" t="n"/>
      <c r="E728" s="10" t="n"/>
    </row>
    <row r="729" ht="15.75" customHeight="1" s="27">
      <c r="B729" s="10" t="n"/>
      <c r="C729" s="10" t="n"/>
      <c r="D729" s="10" t="n"/>
      <c r="E729" s="10" t="n"/>
    </row>
    <row r="730" ht="15.75" customHeight="1" s="27">
      <c r="B730" s="10" t="n"/>
      <c r="C730" s="10" t="n"/>
      <c r="D730" s="10" t="n"/>
      <c r="E730" s="10" t="n"/>
    </row>
    <row r="731" ht="15.75" customHeight="1" s="27">
      <c r="B731" s="10" t="n"/>
      <c r="C731" s="10" t="n"/>
      <c r="D731" s="10" t="n"/>
      <c r="E731" s="10" t="n"/>
    </row>
    <row r="732" ht="15.75" customHeight="1" s="27">
      <c r="B732" s="10" t="n"/>
      <c r="C732" s="10" t="n"/>
      <c r="D732" s="10" t="n"/>
      <c r="E732" s="10" t="n"/>
    </row>
    <row r="733" ht="15.75" customHeight="1" s="27">
      <c r="B733" s="10" t="n"/>
      <c r="C733" s="10" t="n"/>
      <c r="D733" s="10" t="n"/>
      <c r="E733" s="10" t="n"/>
    </row>
    <row r="734" ht="15.75" customHeight="1" s="27">
      <c r="B734" s="10" t="n"/>
      <c r="C734" s="10" t="n"/>
      <c r="D734" s="10" t="n"/>
      <c r="E734" s="10" t="n"/>
    </row>
    <row r="735" ht="15.75" customHeight="1" s="27">
      <c r="B735" s="10" t="n"/>
      <c r="C735" s="10" t="n"/>
      <c r="D735" s="10" t="n"/>
      <c r="E735" s="10" t="n"/>
    </row>
    <row r="736" ht="15.75" customHeight="1" s="27">
      <c r="B736" s="10" t="n"/>
      <c r="C736" s="10" t="n"/>
      <c r="D736" s="10" t="n"/>
      <c r="E736" s="10" t="n"/>
    </row>
    <row r="737" ht="15.75" customHeight="1" s="27">
      <c r="B737" s="10" t="n"/>
      <c r="C737" s="10" t="n"/>
      <c r="D737" s="10" t="n"/>
      <c r="E737" s="10" t="n"/>
    </row>
    <row r="738" ht="15.75" customHeight="1" s="27">
      <c r="B738" s="10" t="n"/>
      <c r="C738" s="10" t="n"/>
      <c r="D738" s="10" t="n"/>
      <c r="E738" s="10" t="n"/>
    </row>
    <row r="739" ht="15.75" customHeight="1" s="27">
      <c r="B739" s="10" t="n"/>
      <c r="C739" s="10" t="n"/>
      <c r="D739" s="10" t="n"/>
      <c r="E739" s="10" t="n"/>
    </row>
    <row r="740" ht="15.75" customHeight="1" s="27">
      <c r="B740" s="10" t="n"/>
      <c r="C740" s="10" t="n"/>
      <c r="D740" s="10" t="n"/>
      <c r="E740" s="10" t="n"/>
    </row>
    <row r="741" ht="15.75" customHeight="1" s="27">
      <c r="B741" s="10" t="n"/>
      <c r="C741" s="10" t="n"/>
      <c r="D741" s="10" t="n"/>
      <c r="E741" s="10" t="n"/>
    </row>
    <row r="742" ht="15.75" customHeight="1" s="27">
      <c r="B742" s="10" t="n"/>
      <c r="C742" s="10" t="n"/>
      <c r="D742" s="10" t="n"/>
      <c r="E742" s="10" t="n"/>
    </row>
    <row r="743" ht="15.75" customHeight="1" s="27">
      <c r="B743" s="10" t="n"/>
      <c r="C743" s="10" t="n"/>
      <c r="D743" s="10" t="n"/>
      <c r="E743" s="10" t="n"/>
    </row>
    <row r="744" ht="15.75" customHeight="1" s="27">
      <c r="B744" s="10" t="n"/>
      <c r="C744" s="10" t="n"/>
      <c r="D744" s="10" t="n"/>
      <c r="E744" s="10" t="n"/>
    </row>
    <row r="745" ht="15.75" customHeight="1" s="27">
      <c r="B745" s="10" t="n"/>
      <c r="C745" s="10" t="n"/>
      <c r="D745" s="10" t="n"/>
      <c r="E745" s="10" t="n"/>
    </row>
    <row r="746" ht="15.75" customHeight="1" s="27">
      <c r="B746" s="10" t="n"/>
      <c r="C746" s="10" t="n"/>
      <c r="D746" s="10" t="n"/>
      <c r="E746" s="10" t="n"/>
    </row>
    <row r="747" ht="15.75" customHeight="1" s="27">
      <c r="B747" s="10" t="n"/>
      <c r="C747" s="10" t="n"/>
      <c r="D747" s="10" t="n"/>
      <c r="E747" s="10" t="n"/>
    </row>
    <row r="748" ht="15.75" customHeight="1" s="27">
      <c r="B748" s="10" t="n"/>
      <c r="C748" s="10" t="n"/>
      <c r="D748" s="10" t="n"/>
      <c r="E748" s="10" t="n"/>
    </row>
    <row r="749" ht="15.75" customHeight="1" s="27">
      <c r="B749" s="10" t="n"/>
      <c r="C749" s="10" t="n"/>
      <c r="D749" s="10" t="n"/>
      <c r="E749" s="10" t="n"/>
    </row>
    <row r="750" ht="15.75" customHeight="1" s="27">
      <c r="B750" s="10" t="n"/>
      <c r="C750" s="10" t="n"/>
      <c r="D750" s="10" t="n"/>
      <c r="E750" s="10" t="n"/>
    </row>
    <row r="751" ht="15.75" customHeight="1" s="27">
      <c r="B751" s="10" t="n"/>
      <c r="C751" s="10" t="n"/>
      <c r="D751" s="10" t="n"/>
      <c r="E751" s="10" t="n"/>
    </row>
    <row r="752" ht="15.75" customHeight="1" s="27">
      <c r="B752" s="10" t="n"/>
      <c r="C752" s="10" t="n"/>
      <c r="D752" s="10" t="n"/>
      <c r="E752" s="10" t="n"/>
    </row>
    <row r="753" ht="15.75" customHeight="1" s="27">
      <c r="B753" s="10" t="n"/>
      <c r="C753" s="10" t="n"/>
      <c r="D753" s="10" t="n"/>
      <c r="E753" s="10" t="n"/>
    </row>
    <row r="754" ht="15.75" customHeight="1" s="27">
      <c r="B754" s="10" t="n"/>
      <c r="C754" s="10" t="n"/>
      <c r="D754" s="10" t="n"/>
      <c r="E754" s="10" t="n"/>
    </row>
    <row r="755" ht="15.75" customHeight="1" s="27">
      <c r="B755" s="10" t="n"/>
      <c r="C755" s="10" t="n"/>
      <c r="D755" s="10" t="n"/>
      <c r="E755" s="10" t="n"/>
    </row>
    <row r="756" ht="15.75" customHeight="1" s="27">
      <c r="B756" s="10" t="n"/>
      <c r="C756" s="10" t="n"/>
      <c r="D756" s="10" t="n"/>
      <c r="E756" s="10" t="n"/>
    </row>
    <row r="757" ht="15.75" customHeight="1" s="27">
      <c r="B757" s="10" t="n"/>
      <c r="C757" s="10" t="n"/>
      <c r="D757" s="10" t="n"/>
      <c r="E757" s="10" t="n"/>
    </row>
    <row r="758" ht="15.75" customHeight="1" s="27">
      <c r="B758" s="10" t="n"/>
      <c r="C758" s="10" t="n"/>
      <c r="D758" s="10" t="n"/>
      <c r="E758" s="10" t="n"/>
    </row>
    <row r="759" ht="15.75" customHeight="1" s="27">
      <c r="B759" s="10" t="n"/>
      <c r="C759" s="10" t="n"/>
      <c r="D759" s="10" t="n"/>
      <c r="E759" s="10" t="n"/>
    </row>
    <row r="760" ht="15.75" customHeight="1" s="27">
      <c r="B760" s="10" t="n"/>
      <c r="C760" s="10" t="n"/>
      <c r="D760" s="10" t="n"/>
      <c r="E760" s="10" t="n"/>
    </row>
    <row r="761" ht="15.75" customHeight="1" s="27">
      <c r="B761" s="10" t="n"/>
      <c r="C761" s="10" t="n"/>
      <c r="D761" s="10" t="n"/>
      <c r="E761" s="10" t="n"/>
    </row>
    <row r="762" ht="15.75" customHeight="1" s="27">
      <c r="B762" s="10" t="n"/>
      <c r="C762" s="10" t="n"/>
      <c r="D762" s="10" t="n"/>
      <c r="E762" s="10" t="n"/>
    </row>
    <row r="763" ht="15.75" customHeight="1" s="27">
      <c r="B763" s="10" t="n"/>
      <c r="C763" s="10" t="n"/>
      <c r="D763" s="10" t="n"/>
      <c r="E763" s="10" t="n"/>
    </row>
    <row r="764" ht="15.75" customHeight="1" s="27">
      <c r="B764" s="10" t="n"/>
      <c r="C764" s="10" t="n"/>
      <c r="D764" s="10" t="n"/>
      <c r="E764" s="10" t="n"/>
    </row>
    <row r="765" ht="15.75" customHeight="1" s="27">
      <c r="B765" s="10" t="n"/>
      <c r="C765" s="10" t="n"/>
      <c r="D765" s="10" t="n"/>
      <c r="E765" s="10" t="n"/>
    </row>
    <row r="766" ht="15.75" customHeight="1" s="27">
      <c r="B766" s="10" t="n"/>
      <c r="C766" s="10" t="n"/>
      <c r="D766" s="10" t="n"/>
      <c r="E766" s="10" t="n"/>
    </row>
    <row r="767" ht="15.75" customHeight="1" s="27">
      <c r="B767" s="10" t="n"/>
      <c r="C767" s="10" t="n"/>
      <c r="D767" s="10" t="n"/>
      <c r="E767" s="10" t="n"/>
    </row>
    <row r="768" ht="15.75" customHeight="1" s="27">
      <c r="B768" s="10" t="n"/>
      <c r="C768" s="10" t="n"/>
      <c r="D768" s="10" t="n"/>
      <c r="E768" s="10" t="n"/>
    </row>
    <row r="769" ht="15.75" customHeight="1" s="27">
      <c r="B769" s="10" t="n"/>
      <c r="C769" s="10" t="n"/>
      <c r="D769" s="10" t="n"/>
      <c r="E769" s="10" t="n"/>
    </row>
    <row r="770" ht="15.75" customHeight="1" s="27">
      <c r="B770" s="10" t="n"/>
      <c r="C770" s="10" t="n"/>
      <c r="D770" s="10" t="n"/>
      <c r="E770" s="10" t="n"/>
    </row>
    <row r="771" ht="15.75" customHeight="1" s="27">
      <c r="B771" s="10" t="n"/>
      <c r="C771" s="10" t="n"/>
      <c r="D771" s="10" t="n"/>
      <c r="E771" s="10" t="n"/>
    </row>
    <row r="772" ht="15.75" customHeight="1" s="27">
      <c r="B772" s="10" t="n"/>
      <c r="C772" s="10" t="n"/>
      <c r="D772" s="10" t="n"/>
      <c r="E772" s="10" t="n"/>
    </row>
    <row r="773" ht="15.75" customHeight="1" s="27">
      <c r="B773" s="10" t="n"/>
      <c r="C773" s="10" t="n"/>
      <c r="D773" s="10" t="n"/>
      <c r="E773" s="10" t="n"/>
    </row>
    <row r="774" ht="15.75" customHeight="1" s="27">
      <c r="B774" s="10" t="n"/>
      <c r="C774" s="10" t="n"/>
      <c r="D774" s="10" t="n"/>
      <c r="E774" s="10" t="n"/>
    </row>
    <row r="775" ht="15.75" customHeight="1" s="27">
      <c r="B775" s="10" t="n"/>
      <c r="C775" s="10" t="n"/>
      <c r="D775" s="10" t="n"/>
      <c r="E775" s="10" t="n"/>
    </row>
    <row r="776" ht="15.75" customHeight="1" s="27">
      <c r="B776" s="10" t="n"/>
      <c r="C776" s="10" t="n"/>
      <c r="D776" s="10" t="n"/>
      <c r="E776" s="10" t="n"/>
    </row>
    <row r="777" ht="15.75" customHeight="1" s="27">
      <c r="B777" s="10" t="n"/>
      <c r="C777" s="10" t="n"/>
      <c r="D777" s="10" t="n"/>
      <c r="E777" s="10" t="n"/>
    </row>
    <row r="778" ht="15.75" customHeight="1" s="27">
      <c r="B778" s="10" t="n"/>
      <c r="C778" s="10" t="n"/>
      <c r="D778" s="10" t="n"/>
      <c r="E778" s="10" t="n"/>
    </row>
    <row r="779" ht="15.75" customHeight="1" s="27">
      <c r="B779" s="10" t="n"/>
      <c r="C779" s="10" t="n"/>
      <c r="D779" s="10" t="n"/>
      <c r="E779" s="10" t="n"/>
    </row>
    <row r="780" ht="15.75" customHeight="1" s="27">
      <c r="B780" s="10" t="n"/>
      <c r="C780" s="10" t="n"/>
      <c r="D780" s="10" t="n"/>
      <c r="E780" s="10" t="n"/>
    </row>
    <row r="781" ht="15.75" customHeight="1" s="27">
      <c r="B781" s="10" t="n"/>
      <c r="C781" s="10" t="n"/>
      <c r="D781" s="10" t="n"/>
      <c r="E781" s="10" t="n"/>
    </row>
    <row r="782" ht="15.75" customHeight="1" s="27">
      <c r="B782" s="10" t="n"/>
      <c r="C782" s="10" t="n"/>
      <c r="D782" s="10" t="n"/>
      <c r="E782" s="10" t="n"/>
    </row>
    <row r="783" ht="15.75" customHeight="1" s="27">
      <c r="B783" s="10" t="n"/>
      <c r="C783" s="10" t="n"/>
      <c r="D783" s="10" t="n"/>
      <c r="E783" s="10" t="n"/>
    </row>
    <row r="784" ht="15.75" customHeight="1" s="27">
      <c r="B784" s="10" t="n"/>
      <c r="C784" s="10" t="n"/>
      <c r="D784" s="10" t="n"/>
      <c r="E784" s="10" t="n"/>
    </row>
    <row r="785" ht="15.75" customHeight="1" s="27">
      <c r="B785" s="10" t="n"/>
      <c r="C785" s="10" t="n"/>
      <c r="D785" s="10" t="n"/>
      <c r="E785" s="10" t="n"/>
    </row>
    <row r="786" ht="15.75" customHeight="1" s="27">
      <c r="B786" s="10" t="n"/>
      <c r="C786" s="10" t="n"/>
      <c r="D786" s="10" t="n"/>
      <c r="E786" s="10" t="n"/>
    </row>
    <row r="787" ht="15.75" customHeight="1" s="27">
      <c r="B787" s="10" t="n"/>
      <c r="C787" s="10" t="n"/>
      <c r="D787" s="10" t="n"/>
      <c r="E787" s="10" t="n"/>
    </row>
    <row r="788" ht="15.75" customHeight="1" s="27">
      <c r="B788" s="10" t="n"/>
      <c r="C788" s="10" t="n"/>
      <c r="D788" s="10" t="n"/>
      <c r="E788" s="10" t="n"/>
    </row>
    <row r="789" ht="15.75" customHeight="1" s="27">
      <c r="B789" s="10" t="n"/>
      <c r="C789" s="10" t="n"/>
      <c r="D789" s="10" t="n"/>
      <c r="E789" s="10" t="n"/>
    </row>
    <row r="790" ht="15.75" customHeight="1" s="27">
      <c r="B790" s="10" t="n"/>
      <c r="C790" s="10" t="n"/>
      <c r="D790" s="10" t="n"/>
      <c r="E790" s="10" t="n"/>
    </row>
    <row r="791" ht="15.75" customHeight="1" s="27">
      <c r="B791" s="10" t="n"/>
      <c r="C791" s="10" t="n"/>
      <c r="D791" s="10" t="n"/>
      <c r="E791" s="10" t="n"/>
    </row>
    <row r="792" ht="15.75" customHeight="1" s="27">
      <c r="B792" s="10" t="n"/>
      <c r="C792" s="10" t="n"/>
      <c r="D792" s="10" t="n"/>
      <c r="E792" s="10" t="n"/>
    </row>
    <row r="793" ht="15.75" customHeight="1" s="27">
      <c r="B793" s="10" t="n"/>
      <c r="C793" s="10" t="n"/>
      <c r="D793" s="10" t="n"/>
      <c r="E793" s="10" t="n"/>
    </row>
    <row r="794" ht="15.75" customHeight="1" s="27">
      <c r="B794" s="10" t="n"/>
      <c r="C794" s="10" t="n"/>
      <c r="D794" s="10" t="n"/>
      <c r="E794" s="10" t="n"/>
    </row>
    <row r="795" ht="15.75" customHeight="1" s="27">
      <c r="B795" s="10" t="n"/>
      <c r="C795" s="10" t="n"/>
      <c r="D795" s="10" t="n"/>
      <c r="E795" s="10" t="n"/>
    </row>
    <row r="796" ht="15.75" customHeight="1" s="27">
      <c r="B796" s="10" t="n"/>
      <c r="C796" s="10" t="n"/>
      <c r="D796" s="10" t="n"/>
      <c r="E796" s="10" t="n"/>
    </row>
    <row r="797" ht="15.75" customHeight="1" s="27">
      <c r="B797" s="10" t="n"/>
      <c r="C797" s="10" t="n"/>
      <c r="D797" s="10" t="n"/>
      <c r="E797" s="10" t="n"/>
    </row>
    <row r="798" ht="15.75" customHeight="1" s="27">
      <c r="B798" s="10" t="n"/>
      <c r="C798" s="10" t="n"/>
      <c r="D798" s="10" t="n"/>
      <c r="E798" s="10" t="n"/>
    </row>
    <row r="799" ht="15.75" customHeight="1" s="27">
      <c r="B799" s="10" t="n"/>
      <c r="C799" s="10" t="n"/>
      <c r="D799" s="10" t="n"/>
      <c r="E799" s="10" t="n"/>
    </row>
    <row r="800" ht="15.75" customHeight="1" s="27">
      <c r="B800" s="10" t="n"/>
      <c r="C800" s="10" t="n"/>
      <c r="D800" s="10" t="n"/>
      <c r="E800" s="10" t="n"/>
    </row>
    <row r="801" ht="15.75" customHeight="1" s="27">
      <c r="B801" s="10" t="n"/>
      <c r="C801" s="10" t="n"/>
      <c r="D801" s="10" t="n"/>
      <c r="E801" s="10" t="n"/>
    </row>
    <row r="802" ht="15.75" customHeight="1" s="27">
      <c r="B802" s="10" t="n"/>
      <c r="C802" s="10" t="n"/>
      <c r="D802" s="10" t="n"/>
      <c r="E802" s="10" t="n"/>
    </row>
    <row r="803" ht="15.75" customHeight="1" s="27">
      <c r="B803" s="10" t="n"/>
      <c r="C803" s="10" t="n"/>
      <c r="D803" s="10" t="n"/>
      <c r="E803" s="10" t="n"/>
    </row>
    <row r="804" ht="15.75" customHeight="1" s="27">
      <c r="B804" s="10" t="n"/>
      <c r="C804" s="10" t="n"/>
      <c r="D804" s="10" t="n"/>
      <c r="E804" s="10" t="n"/>
    </row>
    <row r="805" ht="15.75" customHeight="1" s="27">
      <c r="B805" s="10" t="n"/>
      <c r="C805" s="10" t="n"/>
      <c r="D805" s="10" t="n"/>
      <c r="E805" s="10" t="n"/>
    </row>
    <row r="806" ht="15.75" customHeight="1" s="27">
      <c r="B806" s="10" t="n"/>
      <c r="C806" s="10" t="n"/>
      <c r="D806" s="10" t="n"/>
      <c r="E806" s="10" t="n"/>
    </row>
    <row r="807" ht="15.75" customHeight="1" s="27">
      <c r="B807" s="10" t="n"/>
      <c r="C807" s="10" t="n"/>
      <c r="D807" s="10" t="n"/>
      <c r="E807" s="10" t="n"/>
    </row>
    <row r="808" ht="15.75" customHeight="1" s="27">
      <c r="B808" s="10" t="n"/>
      <c r="C808" s="10" t="n"/>
      <c r="D808" s="10" t="n"/>
      <c r="E808" s="10" t="n"/>
    </row>
    <row r="809" ht="15.75" customHeight="1" s="27">
      <c r="B809" s="10" t="n"/>
      <c r="C809" s="10" t="n"/>
      <c r="D809" s="10" t="n"/>
      <c r="E809" s="10" t="n"/>
    </row>
    <row r="810" ht="15.75" customHeight="1" s="27">
      <c r="B810" s="10" t="n"/>
      <c r="C810" s="10" t="n"/>
      <c r="D810" s="10" t="n"/>
      <c r="E810" s="10" t="n"/>
    </row>
    <row r="811" ht="15.75" customHeight="1" s="27">
      <c r="B811" s="10" t="n"/>
      <c r="C811" s="10" t="n"/>
      <c r="D811" s="10" t="n"/>
      <c r="E811" s="10" t="n"/>
    </row>
    <row r="812" ht="15.75" customHeight="1" s="27">
      <c r="B812" s="10" t="n"/>
      <c r="C812" s="10" t="n"/>
      <c r="D812" s="10" t="n"/>
      <c r="E812" s="10" t="n"/>
    </row>
    <row r="813" ht="15.75" customHeight="1" s="27">
      <c r="B813" s="10" t="n"/>
      <c r="C813" s="10" t="n"/>
      <c r="D813" s="10" t="n"/>
      <c r="E813" s="10" t="n"/>
    </row>
    <row r="814" ht="15.75" customHeight="1" s="27">
      <c r="B814" s="10" t="n"/>
      <c r="C814" s="10" t="n"/>
      <c r="D814" s="10" t="n"/>
      <c r="E814" s="10" t="n"/>
    </row>
    <row r="815" ht="15.75" customHeight="1" s="27">
      <c r="B815" s="10" t="n"/>
      <c r="C815" s="10" t="n"/>
      <c r="D815" s="10" t="n"/>
      <c r="E815" s="10" t="n"/>
    </row>
    <row r="816" ht="15.75" customHeight="1" s="27">
      <c r="B816" s="10" t="n"/>
      <c r="C816" s="10" t="n"/>
      <c r="D816" s="10" t="n"/>
      <c r="E816" s="10" t="n"/>
    </row>
    <row r="817" ht="15.75" customHeight="1" s="27">
      <c r="B817" s="10" t="n"/>
      <c r="C817" s="10" t="n"/>
      <c r="D817" s="10" t="n"/>
      <c r="E817" s="10" t="n"/>
    </row>
    <row r="818" ht="15.75" customHeight="1" s="27">
      <c r="B818" s="10" t="n"/>
      <c r="C818" s="10" t="n"/>
      <c r="D818" s="10" t="n"/>
      <c r="E818" s="10" t="n"/>
    </row>
    <row r="819" ht="15.75" customHeight="1" s="27">
      <c r="B819" s="10" t="n"/>
      <c r="C819" s="10" t="n"/>
      <c r="D819" s="10" t="n"/>
      <c r="E819" s="10" t="n"/>
    </row>
    <row r="820" ht="15.75" customHeight="1" s="27">
      <c r="B820" s="10" t="n"/>
      <c r="C820" s="10" t="n"/>
      <c r="D820" s="10" t="n"/>
      <c r="E820" s="10" t="n"/>
    </row>
    <row r="821" ht="15.75" customHeight="1" s="27">
      <c r="B821" s="10" t="n"/>
      <c r="C821" s="10" t="n"/>
      <c r="D821" s="10" t="n"/>
      <c r="E821" s="10" t="n"/>
    </row>
    <row r="822" ht="15.75" customHeight="1" s="27">
      <c r="B822" s="10" t="n"/>
      <c r="C822" s="10" t="n"/>
      <c r="D822" s="10" t="n"/>
      <c r="E822" s="10" t="n"/>
    </row>
    <row r="823" ht="15.75" customHeight="1" s="27">
      <c r="B823" s="10" t="n"/>
      <c r="C823" s="10" t="n"/>
      <c r="D823" s="10" t="n"/>
      <c r="E823" s="10" t="n"/>
    </row>
    <row r="824" ht="15.75" customHeight="1" s="27">
      <c r="B824" s="10" t="n"/>
      <c r="C824" s="10" t="n"/>
      <c r="D824" s="10" t="n"/>
      <c r="E824" s="10" t="n"/>
    </row>
    <row r="825" ht="15.75" customHeight="1" s="27">
      <c r="B825" s="10" t="n"/>
      <c r="C825" s="10" t="n"/>
      <c r="D825" s="10" t="n"/>
      <c r="E825" s="10" t="n"/>
    </row>
    <row r="826" ht="15.75" customHeight="1" s="27">
      <c r="B826" s="10" t="n"/>
      <c r="C826" s="10" t="n"/>
      <c r="D826" s="10" t="n"/>
      <c r="E826" s="10" t="n"/>
    </row>
    <row r="827" ht="15.75" customHeight="1" s="27">
      <c r="B827" s="10" t="n"/>
      <c r="C827" s="10" t="n"/>
      <c r="D827" s="10" t="n"/>
      <c r="E827" s="10" t="n"/>
    </row>
    <row r="828" ht="15.75" customHeight="1" s="27">
      <c r="B828" s="10" t="n"/>
      <c r="C828" s="10" t="n"/>
      <c r="D828" s="10" t="n"/>
      <c r="E828" s="10" t="n"/>
    </row>
    <row r="829" ht="15.75" customHeight="1" s="27">
      <c r="B829" s="10" t="n"/>
      <c r="C829" s="10" t="n"/>
      <c r="D829" s="10" t="n"/>
      <c r="E829" s="10" t="n"/>
    </row>
    <row r="830" ht="15.75" customHeight="1" s="27">
      <c r="B830" s="10" t="n"/>
      <c r="C830" s="10" t="n"/>
      <c r="D830" s="10" t="n"/>
      <c r="E830" s="10" t="n"/>
    </row>
    <row r="831" ht="15.75" customHeight="1" s="27">
      <c r="B831" s="10" t="n"/>
      <c r="C831" s="10" t="n"/>
      <c r="D831" s="10" t="n"/>
      <c r="E831" s="10" t="n"/>
    </row>
    <row r="832" ht="15.75" customHeight="1" s="27">
      <c r="B832" s="10" t="n"/>
      <c r="C832" s="10" t="n"/>
      <c r="D832" s="10" t="n"/>
      <c r="E832" s="10" t="n"/>
    </row>
    <row r="833" ht="15.75" customHeight="1" s="27">
      <c r="B833" s="10" t="n"/>
      <c r="C833" s="10" t="n"/>
      <c r="D833" s="10" t="n"/>
      <c r="E833" s="10" t="n"/>
    </row>
    <row r="834" ht="15.75" customHeight="1" s="27">
      <c r="B834" s="10" t="n"/>
      <c r="C834" s="10" t="n"/>
      <c r="D834" s="10" t="n"/>
      <c r="E834" s="10" t="n"/>
    </row>
    <row r="835" ht="15.75" customHeight="1" s="27">
      <c r="B835" s="10" t="n"/>
      <c r="C835" s="10" t="n"/>
      <c r="D835" s="10" t="n"/>
      <c r="E835" s="10" t="n"/>
    </row>
    <row r="836" ht="15.75" customHeight="1" s="27">
      <c r="B836" s="10" t="n"/>
      <c r="C836" s="10" t="n"/>
      <c r="D836" s="10" t="n"/>
      <c r="E836" s="10" t="n"/>
    </row>
    <row r="837" ht="15.75" customHeight="1" s="27">
      <c r="B837" s="10" t="n"/>
      <c r="C837" s="10" t="n"/>
      <c r="D837" s="10" t="n"/>
      <c r="E837" s="10" t="n"/>
    </row>
    <row r="838" ht="15.75" customHeight="1" s="27">
      <c r="B838" s="10" t="n"/>
      <c r="C838" s="10" t="n"/>
      <c r="D838" s="10" t="n"/>
      <c r="E838" s="10" t="n"/>
    </row>
    <row r="839" ht="15.75" customHeight="1" s="27">
      <c r="B839" s="10" t="n"/>
      <c r="C839" s="10" t="n"/>
      <c r="D839" s="10" t="n"/>
      <c r="E839" s="10" t="n"/>
    </row>
    <row r="840" ht="15.75" customHeight="1" s="27">
      <c r="B840" s="10" t="n"/>
      <c r="C840" s="10" t="n"/>
      <c r="D840" s="10" t="n"/>
      <c r="E840" s="10" t="n"/>
    </row>
    <row r="841" ht="15.75" customHeight="1" s="27">
      <c r="B841" s="10" t="n"/>
      <c r="C841" s="10" t="n"/>
      <c r="D841" s="10" t="n"/>
      <c r="E841" s="10" t="n"/>
    </row>
    <row r="842" ht="15.75" customHeight="1" s="27">
      <c r="B842" s="10" t="n"/>
      <c r="C842" s="10" t="n"/>
      <c r="D842" s="10" t="n"/>
      <c r="E842" s="10" t="n"/>
    </row>
    <row r="843" ht="15.75" customHeight="1" s="27">
      <c r="B843" s="10" t="n"/>
      <c r="C843" s="10" t="n"/>
      <c r="D843" s="10" t="n"/>
      <c r="E843" s="10" t="n"/>
    </row>
    <row r="844" ht="15.75" customHeight="1" s="27">
      <c r="B844" s="10" t="n"/>
      <c r="C844" s="10" t="n"/>
      <c r="D844" s="10" t="n"/>
      <c r="E844" s="10" t="n"/>
    </row>
    <row r="845" ht="15.75" customHeight="1" s="27">
      <c r="B845" s="10" t="n"/>
      <c r="C845" s="10" t="n"/>
      <c r="D845" s="10" t="n"/>
      <c r="E845" s="10" t="n"/>
    </row>
    <row r="846" ht="15.75" customHeight="1" s="27">
      <c r="B846" s="10" t="n"/>
      <c r="C846" s="10" t="n"/>
      <c r="D846" s="10" t="n"/>
      <c r="E846" s="10" t="n"/>
    </row>
    <row r="847" ht="15.75" customHeight="1" s="27">
      <c r="B847" s="10" t="n"/>
      <c r="C847" s="10" t="n"/>
      <c r="D847" s="10" t="n"/>
      <c r="E847" s="10" t="n"/>
    </row>
    <row r="848" ht="15.75" customHeight="1" s="27">
      <c r="B848" s="10" t="n"/>
      <c r="C848" s="10" t="n"/>
      <c r="D848" s="10" t="n"/>
      <c r="E848" s="10" t="n"/>
    </row>
    <row r="849" ht="15.75" customHeight="1" s="27">
      <c r="B849" s="10" t="n"/>
      <c r="C849" s="10" t="n"/>
      <c r="D849" s="10" t="n"/>
      <c r="E849" s="10" t="n"/>
    </row>
    <row r="850" ht="15.75" customHeight="1" s="27">
      <c r="B850" s="10" t="n"/>
      <c r="C850" s="10" t="n"/>
      <c r="D850" s="10" t="n"/>
      <c r="E850" s="10" t="n"/>
    </row>
    <row r="851" ht="15.75" customHeight="1" s="27">
      <c r="B851" s="10" t="n"/>
      <c r="C851" s="10" t="n"/>
      <c r="D851" s="10" t="n"/>
      <c r="E851" s="10" t="n"/>
    </row>
    <row r="852" ht="15.75" customHeight="1" s="27">
      <c r="B852" s="10" t="n"/>
      <c r="C852" s="10" t="n"/>
      <c r="D852" s="10" t="n"/>
      <c r="E852" s="10" t="n"/>
    </row>
    <row r="853" ht="15.75" customHeight="1" s="27">
      <c r="B853" s="10" t="n"/>
      <c r="C853" s="10" t="n"/>
      <c r="D853" s="10" t="n"/>
      <c r="E853" s="10" t="n"/>
    </row>
    <row r="854" ht="15.75" customHeight="1" s="27">
      <c r="B854" s="10" t="n"/>
      <c r="C854" s="10" t="n"/>
      <c r="D854" s="10" t="n"/>
      <c r="E854" s="10" t="n"/>
    </row>
    <row r="855" ht="15.75" customHeight="1" s="27">
      <c r="B855" s="10" t="n"/>
      <c r="C855" s="10" t="n"/>
      <c r="D855" s="10" t="n"/>
      <c r="E855" s="10" t="n"/>
    </row>
    <row r="856" ht="15.75" customHeight="1" s="27">
      <c r="B856" s="10" t="n"/>
      <c r="C856" s="10" t="n"/>
      <c r="D856" s="10" t="n"/>
      <c r="E856" s="10" t="n"/>
    </row>
    <row r="857" ht="15.75" customHeight="1" s="27">
      <c r="B857" s="10" t="n"/>
      <c r="C857" s="10" t="n"/>
      <c r="D857" s="10" t="n"/>
      <c r="E857" s="10" t="n"/>
    </row>
    <row r="858" ht="15.75" customHeight="1" s="27">
      <c r="B858" s="10" t="n"/>
      <c r="C858" s="10" t="n"/>
      <c r="D858" s="10" t="n"/>
      <c r="E858" s="10" t="n"/>
    </row>
    <row r="859" ht="15.75" customHeight="1" s="27">
      <c r="B859" s="10" t="n"/>
      <c r="C859" s="10" t="n"/>
      <c r="D859" s="10" t="n"/>
      <c r="E859" s="10" t="n"/>
    </row>
    <row r="860" ht="15.75" customHeight="1" s="27">
      <c r="B860" s="10" t="n"/>
      <c r="C860" s="10" t="n"/>
      <c r="D860" s="10" t="n"/>
      <c r="E860" s="10" t="n"/>
    </row>
    <row r="861" ht="15.75" customHeight="1" s="27">
      <c r="B861" s="10" t="n"/>
      <c r="C861" s="10" t="n"/>
      <c r="D861" s="10" t="n"/>
      <c r="E861" s="10" t="n"/>
    </row>
    <row r="862" ht="15.75" customHeight="1" s="27">
      <c r="B862" s="10" t="n"/>
      <c r="C862" s="10" t="n"/>
      <c r="D862" s="10" t="n"/>
      <c r="E862" s="10" t="n"/>
    </row>
    <row r="863" ht="15.75" customHeight="1" s="27">
      <c r="B863" s="10" t="n"/>
      <c r="C863" s="10" t="n"/>
      <c r="D863" s="10" t="n"/>
      <c r="E863" s="10" t="n"/>
    </row>
    <row r="864" ht="15.75" customHeight="1" s="27">
      <c r="B864" s="10" t="n"/>
      <c r="C864" s="10" t="n"/>
      <c r="D864" s="10" t="n"/>
      <c r="E864" s="10" t="n"/>
    </row>
    <row r="865" ht="15.75" customHeight="1" s="27">
      <c r="B865" s="10" t="n"/>
      <c r="C865" s="10" t="n"/>
      <c r="D865" s="10" t="n"/>
      <c r="E865" s="10" t="n"/>
    </row>
    <row r="866" ht="15.75" customHeight="1" s="27">
      <c r="B866" s="10" t="n"/>
      <c r="C866" s="10" t="n"/>
      <c r="D866" s="10" t="n"/>
      <c r="E866" s="10" t="n"/>
    </row>
    <row r="867" ht="15.75" customHeight="1" s="27">
      <c r="B867" s="10" t="n"/>
      <c r="C867" s="10" t="n"/>
      <c r="D867" s="10" t="n"/>
      <c r="E867" s="10" t="n"/>
    </row>
    <row r="868" ht="15.75" customHeight="1" s="27">
      <c r="B868" s="10" t="n"/>
      <c r="C868" s="10" t="n"/>
      <c r="D868" s="10" t="n"/>
      <c r="E868" s="10" t="n"/>
    </row>
    <row r="869" ht="15.75" customHeight="1" s="27">
      <c r="B869" s="10" t="n"/>
      <c r="C869" s="10" t="n"/>
      <c r="D869" s="10" t="n"/>
      <c r="E869" s="10" t="n"/>
    </row>
    <row r="870" ht="15.75" customHeight="1" s="27">
      <c r="B870" s="10" t="n"/>
      <c r="C870" s="10" t="n"/>
      <c r="D870" s="10" t="n"/>
      <c r="E870" s="10" t="n"/>
    </row>
    <row r="871" ht="15.75" customHeight="1" s="27">
      <c r="B871" s="10" t="n"/>
      <c r="C871" s="10" t="n"/>
      <c r="D871" s="10" t="n"/>
      <c r="E871" s="10" t="n"/>
    </row>
    <row r="872" ht="15.75" customHeight="1" s="27">
      <c r="B872" s="10" t="n"/>
      <c r="C872" s="10" t="n"/>
      <c r="D872" s="10" t="n"/>
      <c r="E872" s="10" t="n"/>
    </row>
    <row r="873" ht="15.75" customHeight="1" s="27">
      <c r="B873" s="10" t="n"/>
      <c r="C873" s="10" t="n"/>
      <c r="D873" s="10" t="n"/>
      <c r="E873" s="10" t="n"/>
    </row>
    <row r="874" ht="15.75" customHeight="1" s="27">
      <c r="B874" s="10" t="n"/>
      <c r="C874" s="10" t="n"/>
      <c r="D874" s="10" t="n"/>
      <c r="E874" s="10" t="n"/>
    </row>
    <row r="875" ht="15.75" customHeight="1" s="27">
      <c r="B875" s="10" t="n"/>
      <c r="C875" s="10" t="n"/>
      <c r="D875" s="10" t="n"/>
      <c r="E875" s="10" t="n"/>
    </row>
    <row r="876" ht="15.75" customHeight="1" s="27">
      <c r="B876" s="10" t="n"/>
      <c r="C876" s="10" t="n"/>
      <c r="D876" s="10" t="n"/>
      <c r="E876" s="10" t="n"/>
    </row>
    <row r="877" ht="15.75" customHeight="1" s="27">
      <c r="B877" s="10" t="n"/>
      <c r="C877" s="10" t="n"/>
      <c r="D877" s="10" t="n"/>
      <c r="E877" s="10" t="n"/>
    </row>
    <row r="878" ht="15.75" customHeight="1" s="27">
      <c r="B878" s="10" t="n"/>
      <c r="C878" s="10" t="n"/>
      <c r="D878" s="10" t="n"/>
      <c r="E878" s="10" t="n"/>
    </row>
    <row r="879" ht="15.75" customHeight="1" s="27">
      <c r="B879" s="10" t="n"/>
      <c r="C879" s="10" t="n"/>
      <c r="D879" s="10" t="n"/>
      <c r="E879" s="10" t="n"/>
    </row>
    <row r="880" ht="15.75" customHeight="1" s="27">
      <c r="B880" s="10" t="n"/>
      <c r="C880" s="10" t="n"/>
      <c r="D880" s="10" t="n"/>
      <c r="E880" s="10" t="n"/>
    </row>
    <row r="881" ht="15.75" customHeight="1" s="27">
      <c r="B881" s="10" t="n"/>
      <c r="C881" s="10" t="n"/>
      <c r="D881" s="10" t="n"/>
      <c r="E881" s="10" t="n"/>
    </row>
    <row r="882" ht="15.75" customHeight="1" s="27">
      <c r="B882" s="10" t="n"/>
      <c r="C882" s="10" t="n"/>
      <c r="D882" s="10" t="n"/>
      <c r="E882" s="10" t="n"/>
    </row>
    <row r="883" ht="15.75" customHeight="1" s="27">
      <c r="B883" s="10" t="n"/>
      <c r="C883" s="10" t="n"/>
      <c r="D883" s="10" t="n"/>
      <c r="E883" s="10" t="n"/>
    </row>
    <row r="884" ht="15.75" customHeight="1" s="27">
      <c r="B884" s="10" t="n"/>
      <c r="C884" s="10" t="n"/>
      <c r="D884" s="10" t="n"/>
      <c r="E884" s="10" t="n"/>
    </row>
    <row r="885" ht="15.75" customHeight="1" s="27">
      <c r="B885" s="10" t="n"/>
      <c r="C885" s="10" t="n"/>
      <c r="D885" s="10" t="n"/>
      <c r="E885" s="10" t="n"/>
    </row>
    <row r="886" ht="15.75" customHeight="1" s="27">
      <c r="B886" s="10" t="n"/>
      <c r="C886" s="10" t="n"/>
      <c r="D886" s="10" t="n"/>
      <c r="E886" s="10" t="n"/>
    </row>
    <row r="887" ht="15.75" customHeight="1" s="27">
      <c r="B887" s="10" t="n"/>
      <c r="C887" s="10" t="n"/>
      <c r="D887" s="10" t="n"/>
      <c r="E887" s="10" t="n"/>
    </row>
    <row r="888" ht="15.75" customHeight="1" s="27">
      <c r="B888" s="10" t="n"/>
      <c r="C888" s="10" t="n"/>
      <c r="D888" s="10" t="n"/>
      <c r="E888" s="10" t="n"/>
    </row>
    <row r="889" ht="15.75" customHeight="1" s="27">
      <c r="B889" s="10" t="n"/>
      <c r="C889" s="10" t="n"/>
      <c r="D889" s="10" t="n"/>
      <c r="E889" s="10" t="n"/>
    </row>
    <row r="890" ht="15.75" customHeight="1" s="27">
      <c r="B890" s="10" t="n"/>
      <c r="C890" s="10" t="n"/>
      <c r="D890" s="10" t="n"/>
      <c r="E890" s="10" t="n"/>
    </row>
    <row r="891" ht="15.75" customHeight="1" s="27">
      <c r="B891" s="10" t="n"/>
      <c r="C891" s="10" t="n"/>
      <c r="D891" s="10" t="n"/>
      <c r="E891" s="10" t="n"/>
    </row>
    <row r="892" ht="15.75" customHeight="1" s="27">
      <c r="B892" s="10" t="n"/>
      <c r="C892" s="10" t="n"/>
      <c r="D892" s="10" t="n"/>
      <c r="E892" s="10" t="n"/>
    </row>
    <row r="893" ht="15.75" customHeight="1" s="27">
      <c r="B893" s="10" t="n"/>
      <c r="C893" s="10" t="n"/>
      <c r="D893" s="10" t="n"/>
      <c r="E893" s="10" t="n"/>
    </row>
    <row r="894" ht="15.75" customHeight="1" s="27">
      <c r="B894" s="10" t="n"/>
      <c r="C894" s="10" t="n"/>
      <c r="D894" s="10" t="n"/>
      <c r="E894" s="10" t="n"/>
    </row>
    <row r="895" ht="15.75" customHeight="1" s="27">
      <c r="B895" s="10" t="n"/>
      <c r="C895" s="10" t="n"/>
      <c r="D895" s="10" t="n"/>
      <c r="E895" s="10" t="n"/>
    </row>
    <row r="896" ht="15.75" customHeight="1" s="27">
      <c r="B896" s="10" t="n"/>
      <c r="C896" s="10" t="n"/>
      <c r="D896" s="10" t="n"/>
      <c r="E896" s="10" t="n"/>
    </row>
    <row r="897" ht="15.75" customHeight="1" s="27">
      <c r="B897" s="10" t="n"/>
      <c r="C897" s="10" t="n"/>
      <c r="D897" s="10" t="n"/>
      <c r="E897" s="10" t="n"/>
    </row>
    <row r="898" ht="15.75" customHeight="1" s="27">
      <c r="B898" s="10" t="n"/>
      <c r="C898" s="10" t="n"/>
      <c r="D898" s="10" t="n"/>
      <c r="E898" s="10" t="n"/>
    </row>
    <row r="899" ht="15.75" customHeight="1" s="27">
      <c r="B899" s="10" t="n"/>
      <c r="C899" s="10" t="n"/>
      <c r="D899" s="10" t="n"/>
      <c r="E899" s="10" t="n"/>
    </row>
    <row r="900" ht="15.75" customHeight="1" s="27">
      <c r="B900" s="10" t="n"/>
      <c r="C900" s="10" t="n"/>
      <c r="D900" s="10" t="n"/>
      <c r="E900" s="10" t="n"/>
    </row>
    <row r="901" ht="15.75" customHeight="1" s="27">
      <c r="B901" s="10" t="n"/>
      <c r="C901" s="10" t="n"/>
      <c r="D901" s="10" t="n"/>
      <c r="E901" s="10" t="n"/>
    </row>
    <row r="902" ht="15.75" customHeight="1" s="27">
      <c r="B902" s="10" t="n"/>
      <c r="C902" s="10" t="n"/>
      <c r="D902" s="10" t="n"/>
      <c r="E902" s="10" t="n"/>
    </row>
    <row r="903" ht="15.75" customHeight="1" s="27">
      <c r="B903" s="10" t="n"/>
      <c r="C903" s="10" t="n"/>
      <c r="D903" s="10" t="n"/>
      <c r="E903" s="10" t="n"/>
    </row>
    <row r="904" ht="15.75" customHeight="1" s="27">
      <c r="B904" s="10" t="n"/>
      <c r="C904" s="10" t="n"/>
      <c r="D904" s="10" t="n"/>
      <c r="E904" s="10" t="n"/>
    </row>
    <row r="905" ht="15.75" customHeight="1" s="27">
      <c r="B905" s="10" t="n"/>
      <c r="C905" s="10" t="n"/>
      <c r="D905" s="10" t="n"/>
      <c r="E905" s="10" t="n"/>
    </row>
    <row r="906" ht="15.75" customHeight="1" s="27">
      <c r="B906" s="10" t="n"/>
      <c r="C906" s="10" t="n"/>
      <c r="D906" s="10" t="n"/>
      <c r="E906" s="10" t="n"/>
    </row>
    <row r="907" ht="15.75" customHeight="1" s="27">
      <c r="B907" s="10" t="n"/>
      <c r="C907" s="10" t="n"/>
      <c r="D907" s="10" t="n"/>
      <c r="E907" s="10" t="n"/>
    </row>
    <row r="908" ht="15.75" customHeight="1" s="27">
      <c r="B908" s="10" t="n"/>
      <c r="C908" s="10" t="n"/>
      <c r="D908" s="10" t="n"/>
      <c r="E908" s="10" t="n"/>
    </row>
    <row r="909" ht="15.75" customHeight="1" s="27">
      <c r="B909" s="10" t="n"/>
      <c r="C909" s="10" t="n"/>
      <c r="D909" s="10" t="n"/>
      <c r="E909" s="10" t="n"/>
    </row>
    <row r="910" ht="15.75" customHeight="1" s="27">
      <c r="B910" s="10" t="n"/>
      <c r="C910" s="10" t="n"/>
      <c r="D910" s="10" t="n"/>
      <c r="E910" s="10" t="n"/>
    </row>
    <row r="911" ht="15.75" customHeight="1" s="27">
      <c r="B911" s="10" t="n"/>
      <c r="C911" s="10" t="n"/>
      <c r="D911" s="10" t="n"/>
      <c r="E911" s="10" t="n"/>
    </row>
    <row r="912" ht="15.75" customHeight="1" s="27">
      <c r="B912" s="10" t="n"/>
      <c r="C912" s="10" t="n"/>
      <c r="D912" s="10" t="n"/>
      <c r="E912" s="10" t="n"/>
    </row>
    <row r="913" ht="15.75" customHeight="1" s="27">
      <c r="B913" s="10" t="n"/>
      <c r="C913" s="10" t="n"/>
      <c r="D913" s="10" t="n"/>
      <c r="E913" s="10" t="n"/>
    </row>
    <row r="914" ht="15.75" customHeight="1" s="27">
      <c r="B914" s="10" t="n"/>
      <c r="C914" s="10" t="n"/>
      <c r="D914" s="10" t="n"/>
      <c r="E914" s="10" t="n"/>
    </row>
    <row r="915" ht="15.75" customHeight="1" s="27">
      <c r="B915" s="10" t="n"/>
      <c r="C915" s="10" t="n"/>
      <c r="D915" s="10" t="n"/>
      <c r="E915" s="10" t="n"/>
    </row>
    <row r="916" ht="15.75" customHeight="1" s="27">
      <c r="B916" s="10" t="n"/>
      <c r="C916" s="10" t="n"/>
      <c r="D916" s="10" t="n"/>
      <c r="E916" s="10" t="n"/>
    </row>
    <row r="917" ht="15.75" customHeight="1" s="27">
      <c r="B917" s="10" t="n"/>
      <c r="C917" s="10" t="n"/>
      <c r="D917" s="10" t="n"/>
      <c r="E917" s="10" t="n"/>
    </row>
    <row r="918" ht="15.75" customHeight="1" s="27">
      <c r="B918" s="10" t="n"/>
      <c r="C918" s="10" t="n"/>
      <c r="D918" s="10" t="n"/>
      <c r="E918" s="10" t="n"/>
    </row>
    <row r="919" ht="15.75" customHeight="1" s="27">
      <c r="B919" s="10" t="n"/>
      <c r="C919" s="10" t="n"/>
      <c r="D919" s="10" t="n"/>
      <c r="E919" s="10" t="n"/>
    </row>
    <row r="920" ht="15.75" customHeight="1" s="27">
      <c r="B920" s="10" t="n"/>
      <c r="C920" s="10" t="n"/>
      <c r="D920" s="10" t="n"/>
      <c r="E920" s="10" t="n"/>
    </row>
    <row r="921" ht="15.75" customHeight="1" s="27">
      <c r="B921" s="10" t="n"/>
      <c r="C921" s="10" t="n"/>
      <c r="D921" s="10" t="n"/>
      <c r="E921" s="10" t="n"/>
    </row>
    <row r="922" ht="15.75" customHeight="1" s="27">
      <c r="B922" s="10" t="n"/>
      <c r="C922" s="10" t="n"/>
      <c r="D922" s="10" t="n"/>
      <c r="E922" s="10" t="n"/>
    </row>
    <row r="923" ht="15.75" customHeight="1" s="27">
      <c r="B923" s="10" t="n"/>
      <c r="C923" s="10" t="n"/>
      <c r="D923" s="10" t="n"/>
      <c r="E923" s="10" t="n"/>
    </row>
    <row r="924" ht="15.75" customHeight="1" s="27">
      <c r="B924" s="10" t="n"/>
      <c r="C924" s="10" t="n"/>
      <c r="D924" s="10" t="n"/>
      <c r="E924" s="10" t="n"/>
    </row>
    <row r="925" ht="15.75" customHeight="1" s="27">
      <c r="B925" s="10" t="n"/>
      <c r="C925" s="10" t="n"/>
      <c r="D925" s="10" t="n"/>
      <c r="E925" s="10" t="n"/>
    </row>
    <row r="926" ht="15.75" customHeight="1" s="27">
      <c r="B926" s="10" t="n"/>
      <c r="C926" s="10" t="n"/>
      <c r="D926" s="10" t="n"/>
      <c r="E926" s="10" t="n"/>
    </row>
    <row r="927" ht="15.75" customHeight="1" s="27">
      <c r="B927" s="10" t="n"/>
      <c r="C927" s="10" t="n"/>
      <c r="D927" s="10" t="n"/>
      <c r="E927" s="10" t="n"/>
    </row>
    <row r="928" ht="15.75" customHeight="1" s="27">
      <c r="B928" s="10" t="n"/>
      <c r="C928" s="10" t="n"/>
      <c r="D928" s="10" t="n"/>
      <c r="E928" s="10" t="n"/>
    </row>
    <row r="929" ht="15.75" customHeight="1" s="27">
      <c r="B929" s="10" t="n"/>
      <c r="C929" s="10" t="n"/>
      <c r="D929" s="10" t="n"/>
      <c r="E929" s="10" t="n"/>
    </row>
    <row r="930" ht="15.75" customHeight="1" s="27">
      <c r="B930" s="10" t="n"/>
      <c r="C930" s="10" t="n"/>
      <c r="D930" s="10" t="n"/>
      <c r="E930" s="10" t="n"/>
    </row>
    <row r="931" ht="15.75" customHeight="1" s="27">
      <c r="B931" s="10" t="n"/>
      <c r="C931" s="10" t="n"/>
      <c r="D931" s="10" t="n"/>
      <c r="E931" s="10" t="n"/>
    </row>
    <row r="932" ht="15.75" customHeight="1" s="27">
      <c r="B932" s="10" t="n"/>
      <c r="C932" s="10" t="n"/>
      <c r="D932" s="10" t="n"/>
      <c r="E932" s="10" t="n"/>
    </row>
    <row r="933" ht="15.75" customHeight="1" s="27">
      <c r="B933" s="10" t="n"/>
      <c r="C933" s="10" t="n"/>
      <c r="D933" s="10" t="n"/>
      <c r="E933" s="10" t="n"/>
    </row>
    <row r="934" ht="15.75" customHeight="1" s="27">
      <c r="B934" s="10" t="n"/>
      <c r="C934" s="10" t="n"/>
      <c r="D934" s="10" t="n"/>
      <c r="E934" s="10" t="n"/>
    </row>
    <row r="935" ht="15.75" customHeight="1" s="27">
      <c r="B935" s="10" t="n"/>
      <c r="C935" s="10" t="n"/>
      <c r="D935" s="10" t="n"/>
      <c r="E935" s="10" t="n"/>
    </row>
    <row r="936" ht="15.75" customHeight="1" s="27">
      <c r="B936" s="10" t="n"/>
      <c r="C936" s="10" t="n"/>
      <c r="D936" s="10" t="n"/>
      <c r="E936" s="10" t="n"/>
    </row>
    <row r="937" ht="15.75" customHeight="1" s="27">
      <c r="B937" s="10" t="n"/>
      <c r="C937" s="10" t="n"/>
      <c r="D937" s="10" t="n"/>
      <c r="E937" s="10" t="n"/>
    </row>
    <row r="938" ht="15.75" customHeight="1" s="27">
      <c r="B938" s="10" t="n"/>
      <c r="C938" s="10" t="n"/>
      <c r="D938" s="10" t="n"/>
      <c r="E938" s="10" t="n"/>
    </row>
    <row r="939" ht="15.75" customHeight="1" s="27">
      <c r="B939" s="10" t="n"/>
      <c r="C939" s="10" t="n"/>
      <c r="D939" s="10" t="n"/>
      <c r="E939" s="10" t="n"/>
    </row>
    <row r="940" ht="15.75" customHeight="1" s="27">
      <c r="B940" s="10" t="n"/>
      <c r="C940" s="10" t="n"/>
      <c r="D940" s="10" t="n"/>
      <c r="E940" s="10" t="n"/>
    </row>
    <row r="941" ht="15.75" customHeight="1" s="27">
      <c r="B941" s="10" t="n"/>
      <c r="C941" s="10" t="n"/>
      <c r="D941" s="10" t="n"/>
      <c r="E941" s="10" t="n"/>
    </row>
    <row r="942" ht="15.75" customHeight="1" s="27">
      <c r="B942" s="10" t="n"/>
      <c r="C942" s="10" t="n"/>
      <c r="D942" s="10" t="n"/>
      <c r="E942" s="10" t="n"/>
    </row>
    <row r="943" ht="15.75" customHeight="1" s="27">
      <c r="B943" s="10" t="n"/>
      <c r="C943" s="10" t="n"/>
      <c r="D943" s="10" t="n"/>
      <c r="E943" s="10" t="n"/>
    </row>
    <row r="944" ht="15.75" customHeight="1" s="27">
      <c r="B944" s="10" t="n"/>
      <c r="C944" s="10" t="n"/>
      <c r="D944" s="10" t="n"/>
      <c r="E944" s="10" t="n"/>
    </row>
    <row r="945" ht="15.75" customHeight="1" s="27">
      <c r="B945" s="10" t="n"/>
      <c r="C945" s="10" t="n"/>
      <c r="D945" s="10" t="n"/>
      <c r="E945" s="10" t="n"/>
    </row>
    <row r="946" ht="15.75" customHeight="1" s="27">
      <c r="B946" s="10" t="n"/>
      <c r="C946" s="10" t="n"/>
      <c r="D946" s="10" t="n"/>
      <c r="E946" s="10" t="n"/>
    </row>
    <row r="947" ht="15.75" customHeight="1" s="27">
      <c r="B947" s="10" t="n"/>
      <c r="C947" s="10" t="n"/>
      <c r="D947" s="10" t="n"/>
      <c r="E947" s="10" t="n"/>
    </row>
    <row r="948" ht="15.75" customHeight="1" s="27">
      <c r="B948" s="10" t="n"/>
      <c r="C948" s="10" t="n"/>
      <c r="D948" s="10" t="n"/>
      <c r="E948" s="10" t="n"/>
    </row>
    <row r="949" ht="15.75" customHeight="1" s="27">
      <c r="B949" s="10" t="n"/>
      <c r="C949" s="10" t="n"/>
      <c r="D949" s="10" t="n"/>
      <c r="E949" s="10" t="n"/>
    </row>
    <row r="950" ht="15.75" customHeight="1" s="27">
      <c r="B950" s="10" t="n"/>
      <c r="C950" s="10" t="n"/>
      <c r="D950" s="10" t="n"/>
      <c r="E950" s="10" t="n"/>
    </row>
    <row r="951" ht="15.75" customHeight="1" s="27">
      <c r="B951" s="10" t="n"/>
      <c r="C951" s="10" t="n"/>
      <c r="D951" s="10" t="n"/>
      <c r="E951" s="10" t="n"/>
    </row>
    <row r="952" ht="15.75" customHeight="1" s="27">
      <c r="B952" s="10" t="n"/>
      <c r="C952" s="10" t="n"/>
      <c r="D952" s="10" t="n"/>
      <c r="E952" s="10" t="n"/>
    </row>
    <row r="953" ht="15.75" customHeight="1" s="27">
      <c r="B953" s="10" t="n"/>
      <c r="C953" s="10" t="n"/>
      <c r="D953" s="10" t="n"/>
      <c r="E953" s="10" t="n"/>
    </row>
    <row r="954" ht="15.75" customHeight="1" s="27">
      <c r="B954" s="10" t="n"/>
      <c r="C954" s="10" t="n"/>
      <c r="D954" s="10" t="n"/>
      <c r="E954" s="10" t="n"/>
    </row>
    <row r="955" ht="15.75" customHeight="1" s="27">
      <c r="B955" s="10" t="n"/>
      <c r="C955" s="10" t="n"/>
      <c r="D955" s="10" t="n"/>
      <c r="E955" s="10" t="n"/>
    </row>
    <row r="956" ht="15.75" customHeight="1" s="27">
      <c r="B956" s="10" t="n"/>
      <c r="C956" s="10" t="n"/>
      <c r="D956" s="10" t="n"/>
      <c r="E956" s="10" t="n"/>
    </row>
    <row r="957" ht="15.75" customHeight="1" s="27">
      <c r="B957" s="10" t="n"/>
      <c r="C957" s="10" t="n"/>
      <c r="D957" s="10" t="n"/>
      <c r="E957" s="10" t="n"/>
    </row>
    <row r="958" ht="15.75" customHeight="1" s="27">
      <c r="B958" s="10" t="n"/>
      <c r="C958" s="10" t="n"/>
      <c r="D958" s="10" t="n"/>
      <c r="E958" s="10" t="n"/>
    </row>
    <row r="959" ht="15.75" customHeight="1" s="27">
      <c r="B959" s="10" t="n"/>
      <c r="C959" s="10" t="n"/>
      <c r="D959" s="10" t="n"/>
      <c r="E959" s="10" t="n"/>
    </row>
    <row r="960" ht="15.75" customHeight="1" s="27">
      <c r="B960" s="10" t="n"/>
      <c r="C960" s="10" t="n"/>
      <c r="D960" s="10" t="n"/>
      <c r="E960" s="10" t="n"/>
    </row>
    <row r="961" ht="15.75" customHeight="1" s="27">
      <c r="B961" s="10" t="n"/>
      <c r="C961" s="10" t="n"/>
      <c r="D961" s="10" t="n"/>
      <c r="E961" s="10" t="n"/>
    </row>
    <row r="962" ht="15.75" customHeight="1" s="27">
      <c r="B962" s="10" t="n"/>
      <c r="C962" s="10" t="n"/>
      <c r="D962" s="10" t="n"/>
      <c r="E962" s="10" t="n"/>
    </row>
    <row r="963" ht="15.75" customHeight="1" s="27">
      <c r="B963" s="10" t="n"/>
      <c r="C963" s="10" t="n"/>
      <c r="D963" s="10" t="n"/>
      <c r="E963" s="10" t="n"/>
    </row>
    <row r="964" ht="15.75" customHeight="1" s="27">
      <c r="B964" s="10" t="n"/>
      <c r="C964" s="10" t="n"/>
      <c r="D964" s="10" t="n"/>
      <c r="E964" s="10" t="n"/>
    </row>
    <row r="965" ht="15.75" customHeight="1" s="27">
      <c r="B965" s="10" t="n"/>
      <c r="C965" s="10" t="n"/>
      <c r="D965" s="10" t="n"/>
      <c r="E965" s="10" t="n"/>
    </row>
    <row r="966" ht="15.75" customHeight="1" s="27">
      <c r="B966" s="10" t="n"/>
      <c r="C966" s="10" t="n"/>
      <c r="D966" s="10" t="n"/>
      <c r="E966" s="10" t="n"/>
    </row>
    <row r="967" ht="15.75" customHeight="1" s="27">
      <c r="B967" s="10" t="n"/>
      <c r="C967" s="10" t="n"/>
      <c r="D967" s="10" t="n"/>
      <c r="E967" s="10" t="n"/>
    </row>
    <row r="968" ht="15.75" customHeight="1" s="27">
      <c r="B968" s="10" t="n"/>
      <c r="C968" s="10" t="n"/>
      <c r="D968" s="10" t="n"/>
      <c r="E968" s="10" t="n"/>
    </row>
    <row r="969" ht="15.75" customHeight="1" s="27">
      <c r="B969" s="10" t="n"/>
      <c r="C969" s="10" t="n"/>
      <c r="D969" s="10" t="n"/>
      <c r="E969" s="10" t="n"/>
    </row>
    <row r="970" ht="15.75" customHeight="1" s="27">
      <c r="B970" s="10" t="n"/>
      <c r="C970" s="10" t="n"/>
      <c r="D970" s="10" t="n"/>
      <c r="E970" s="10" t="n"/>
    </row>
    <row r="971" ht="15.75" customHeight="1" s="27">
      <c r="B971" s="10" t="n"/>
      <c r="C971" s="10" t="n"/>
      <c r="D971" s="10" t="n"/>
      <c r="E971" s="10" t="n"/>
    </row>
    <row r="972" ht="15.75" customHeight="1" s="27">
      <c r="B972" s="10" t="n"/>
      <c r="C972" s="10" t="n"/>
      <c r="D972" s="10" t="n"/>
      <c r="E972" s="10" t="n"/>
    </row>
    <row r="973" ht="15.75" customHeight="1" s="27">
      <c r="B973" s="10" t="n"/>
      <c r="C973" s="10" t="n"/>
      <c r="D973" s="10" t="n"/>
      <c r="E973" s="10" t="n"/>
    </row>
    <row r="974" ht="15.75" customHeight="1" s="27">
      <c r="B974" s="10" t="n"/>
      <c r="C974" s="10" t="n"/>
      <c r="D974" s="10" t="n"/>
      <c r="E974" s="10" t="n"/>
    </row>
    <row r="975" ht="15.75" customHeight="1" s="27">
      <c r="B975" s="10" t="n"/>
      <c r="C975" s="10" t="n"/>
      <c r="D975" s="10" t="n"/>
      <c r="E975" s="10" t="n"/>
    </row>
    <row r="976" ht="15.75" customHeight="1" s="27">
      <c r="B976" s="10" t="n"/>
      <c r="C976" s="10" t="n"/>
      <c r="D976" s="10" t="n"/>
      <c r="E976" s="10" t="n"/>
    </row>
    <row r="977" ht="15.75" customHeight="1" s="27">
      <c r="B977" s="10" t="n"/>
      <c r="C977" s="10" t="n"/>
      <c r="D977" s="10" t="n"/>
      <c r="E977" s="10" t="n"/>
    </row>
    <row r="978" ht="15.75" customHeight="1" s="27">
      <c r="B978" s="10" t="n"/>
      <c r="C978" s="10" t="n"/>
      <c r="D978" s="10" t="n"/>
      <c r="E978" s="10" t="n"/>
    </row>
    <row r="979" ht="15.75" customHeight="1" s="27">
      <c r="B979" s="10" t="n"/>
      <c r="C979" s="10" t="n"/>
      <c r="D979" s="10" t="n"/>
      <c r="E979" s="10" t="n"/>
    </row>
    <row r="980" ht="15.75" customHeight="1" s="27">
      <c r="B980" s="10" t="n"/>
      <c r="C980" s="10" t="n"/>
      <c r="D980" s="10" t="n"/>
      <c r="E980" s="10" t="n"/>
    </row>
    <row r="981" ht="15.75" customHeight="1" s="27">
      <c r="B981" s="10" t="n"/>
      <c r="C981" s="10" t="n"/>
      <c r="D981" s="10" t="n"/>
      <c r="E981" s="10" t="n"/>
    </row>
    <row r="982" ht="15.75" customHeight="1" s="27">
      <c r="B982" s="10" t="n"/>
      <c r="C982" s="10" t="n"/>
      <c r="D982" s="10" t="n"/>
      <c r="E982" s="10" t="n"/>
    </row>
    <row r="983" ht="15.75" customHeight="1" s="27">
      <c r="B983" s="10" t="n"/>
      <c r="C983" s="10" t="n"/>
      <c r="D983" s="10" t="n"/>
      <c r="E983" s="10" t="n"/>
    </row>
    <row r="984" ht="15.75" customHeight="1" s="27">
      <c r="B984" s="10" t="n"/>
      <c r="C984" s="10" t="n"/>
      <c r="D984" s="10" t="n"/>
      <c r="E984" s="10" t="n"/>
    </row>
    <row r="985" ht="15.75" customHeight="1" s="27">
      <c r="B985" s="10" t="n"/>
      <c r="C985" s="10" t="n"/>
      <c r="D985" s="10" t="n"/>
      <c r="E985" s="10" t="n"/>
    </row>
    <row r="986" ht="15.75" customHeight="1" s="27">
      <c r="B986" s="10" t="n"/>
      <c r="C986" s="10" t="n"/>
      <c r="D986" s="10" t="n"/>
      <c r="E986" s="10" t="n"/>
    </row>
    <row r="987" ht="15.75" customHeight="1" s="27">
      <c r="B987" s="10" t="n"/>
      <c r="C987" s="10" t="n"/>
      <c r="D987" s="10" t="n"/>
      <c r="E987" s="10" t="n"/>
    </row>
    <row r="988" ht="15.75" customHeight="1" s="27">
      <c r="B988" s="10" t="n"/>
      <c r="C988" s="10" t="n"/>
      <c r="D988" s="10" t="n"/>
      <c r="E988" s="10" t="n"/>
    </row>
    <row r="989" ht="15.75" customHeight="1" s="27">
      <c r="B989" s="10" t="n"/>
      <c r="C989" s="10" t="n"/>
      <c r="D989" s="10" t="n"/>
      <c r="E989" s="10" t="n"/>
    </row>
    <row r="990" ht="15.75" customHeight="1" s="27">
      <c r="B990" s="10" t="n"/>
      <c r="C990" s="10" t="n"/>
      <c r="D990" s="10" t="n"/>
      <c r="E990" s="10" t="n"/>
    </row>
    <row r="991" ht="15.75" customHeight="1" s="27">
      <c r="B991" s="10" t="n"/>
      <c r="C991" s="10" t="n"/>
      <c r="D991" s="10" t="n"/>
      <c r="E991" s="10" t="n"/>
    </row>
    <row r="992" ht="15.75" customHeight="1" s="27">
      <c r="B992" s="10" t="n"/>
      <c r="C992" s="10" t="n"/>
      <c r="D992" s="10" t="n"/>
      <c r="E992" s="10" t="n"/>
    </row>
    <row r="993" ht="15.75" customHeight="1" s="27">
      <c r="B993" s="10" t="n"/>
      <c r="C993" s="10" t="n"/>
      <c r="D993" s="10" t="n"/>
      <c r="E993" s="10" t="n"/>
    </row>
    <row r="994" ht="15.75" customHeight="1" s="27">
      <c r="B994" s="10" t="n"/>
      <c r="C994" s="10" t="n"/>
      <c r="D994" s="10" t="n"/>
      <c r="E994" s="10" t="n"/>
    </row>
    <row r="995" ht="15.75" customHeight="1" s="27">
      <c r="B995" s="10" t="n"/>
      <c r="C995" s="10" t="n"/>
      <c r="D995" s="10" t="n"/>
      <c r="E995" s="10" t="n"/>
    </row>
    <row r="996" ht="15.75" customHeight="1" s="27">
      <c r="B996" s="10" t="n"/>
      <c r="C996" s="10" t="n"/>
      <c r="D996" s="10" t="n"/>
      <c r="E996" s="10" t="n"/>
    </row>
    <row r="997" ht="15.75" customHeight="1" s="27">
      <c r="B997" s="10" t="n"/>
      <c r="C997" s="10" t="n"/>
      <c r="D997" s="10" t="n"/>
      <c r="E997" s="10" t="n"/>
    </row>
    <row r="998" ht="15.75" customHeight="1" s="27">
      <c r="B998" s="10" t="n"/>
      <c r="C998" s="10" t="n"/>
      <c r="D998" s="10" t="n"/>
      <c r="E998" s="10" t="n"/>
    </row>
    <row r="999" ht="15.75" customHeight="1" s="27">
      <c r="B999" s="10" t="n"/>
      <c r="C999" s="10" t="n"/>
      <c r="D999" s="10" t="n"/>
      <c r="E999" s="10" t="n"/>
    </row>
    <row r="1000" ht="15.75" customHeight="1" s="27">
      <c r="B1000" s="10" t="n"/>
      <c r="C1000" s="10" t="n"/>
      <c r="D1000" s="10" t="n"/>
      <c r="E1000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7" r:id="rId3"/>
    <hyperlink xmlns:r="http://schemas.openxmlformats.org/officeDocument/2006/relationships" ref="A130" r:id="rId4"/>
    <hyperlink xmlns:r="http://schemas.openxmlformats.org/officeDocument/2006/relationships" ref="A139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20" sqref="C20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92"/>
  <sheetViews>
    <sheetView workbookViewId="0">
      <selection activeCell="B5" sqref="B5"/>
    </sheetView>
  </sheetViews>
  <sheetFormatPr baseColWidth="8" defaultColWidth="10.6640625" defaultRowHeight="14.25"/>
  <cols>
    <col width="26" bestFit="1" customWidth="1" style="27" min="1" max="1"/>
    <col width="12.33203125" bestFit="1" customWidth="1" style="27" min="2" max="2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49">
      <c r="A2" s="56" t="n"/>
    </row>
    <row r="3" ht="15" customHeight="1" s="2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27">
      <c r="A4" s="15" t="inlineStr">
        <is>
          <t>Natural Gas</t>
        </is>
      </c>
    </row>
    <row r="5">
      <c r="A5" s="49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49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 ht="14.5" customHeight="1" s="27">
      <c r="A7" s="15" t="n"/>
    </row>
    <row r="8" ht="14.5" customHeight="1" s="27">
      <c r="A8" s="15" t="inlineStr">
        <is>
          <t>Heavy and Residual Oil</t>
        </is>
      </c>
    </row>
    <row r="9">
      <c r="A9" s="49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49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2" ht="14.5" customFormat="1" customHeight="1" s="51">
      <c r="A12" s="50" t="inlineStr">
        <is>
          <t>E3 Data: Energy by Sector and Fuel</t>
        </is>
      </c>
    </row>
    <row r="13" ht="14.25" customFormat="1" customHeight="1" s="49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49">
      <c r="A14" s="53" t="inlineStr">
        <is>
          <t>Electricity</t>
        </is>
      </c>
      <c r="B14" s="54" t="inlineStr">
        <is>
          <t>baseline</t>
        </is>
      </c>
      <c r="C14" s="54" t="inlineStr">
        <is>
          <t>Commercial</t>
        </is>
      </c>
      <c r="D14" s="54" t="inlineStr">
        <is>
          <t>electricity</t>
        </is>
      </c>
      <c r="E14" s="55" t="n">
        <v>31.7843941766345</v>
      </c>
      <c r="F14" s="55" t="n">
        <v>32.86300564896773</v>
      </c>
      <c r="G14" s="55" t="n">
        <v>33.03836816863496</v>
      </c>
      <c r="H14" s="55" t="n">
        <v>33.39003357155043</v>
      </c>
      <c r="I14" s="55" t="n">
        <v>33.88419124978674</v>
      </c>
      <c r="J14" s="55" t="n">
        <v>34.45506702936326</v>
      </c>
      <c r="K14" s="55" t="n">
        <v>34.99837150493811</v>
      </c>
      <c r="L14" s="55" t="n">
        <v>35.50965007677286</v>
      </c>
      <c r="M14" s="55" t="n">
        <v>35.96580036206471</v>
      </c>
      <c r="N14" s="55" t="n">
        <v>36.46030966959223</v>
      </c>
      <c r="O14" s="55" t="n">
        <v>36.99257986275661</v>
      </c>
      <c r="P14" s="55" t="n">
        <v>37.55167344037302</v>
      </c>
      <c r="Q14" s="55" t="n">
        <v>37.98528138684056</v>
      </c>
      <c r="R14" s="55" t="n">
        <v>38.37687756146559</v>
      </c>
      <c r="S14" s="55" t="n">
        <v>38.76601976190926</v>
      </c>
      <c r="T14" s="55" t="n">
        <v>39.1276145337706</v>
      </c>
      <c r="U14" s="55" t="n">
        <v>39.48005876443047</v>
      </c>
      <c r="V14" s="55" t="n">
        <v>39.81140195818246</v>
      </c>
      <c r="W14" s="55" t="n">
        <v>40.13300974352169</v>
      </c>
      <c r="X14" s="55" t="n">
        <v>40.44971501146854</v>
      </c>
      <c r="Y14" s="55" t="n">
        <v>40.76716751653934</v>
      </c>
      <c r="Z14" s="55" t="n">
        <v>41.10054369419747</v>
      </c>
      <c r="AA14" s="55" t="n">
        <v>41.35725164445614</v>
      </c>
      <c r="AB14" s="55" t="n">
        <v>41.65192866756392</v>
      </c>
      <c r="AC14" s="55" t="n">
        <v>41.97216519439651</v>
      </c>
      <c r="AD14" s="55" t="n">
        <v>42.32956028093178</v>
      </c>
      <c r="AE14" s="55" t="n">
        <v>42.70819429226776</v>
      </c>
      <c r="AF14" s="55" t="n">
        <v>43.12076597539467</v>
      </c>
      <c r="AG14" s="55" t="n">
        <v>43.57610311261917</v>
      </c>
      <c r="AH14" s="55" t="n">
        <v>44.07203573256498</v>
      </c>
      <c r="AI14" s="55" t="n">
        <v>44.57858412791689</v>
      </c>
      <c r="AJ14" s="55" t="n">
        <v>45.12815336568536</v>
      </c>
      <c r="AK14" s="55" t="n">
        <v>45.73464075976723</v>
      </c>
    </row>
    <row r="15" ht="14.25" customFormat="1" customHeight="1" s="49">
      <c r="A15" s="53" t="inlineStr">
        <is>
          <t>Natural Gas</t>
        </is>
      </c>
      <c r="B15" s="54" t="inlineStr">
        <is>
          <t>baseline</t>
        </is>
      </c>
      <c r="C15" s="54" t="inlineStr">
        <is>
          <t>Commercial</t>
        </is>
      </c>
      <c r="D15" s="54" t="inlineStr">
        <is>
          <t>natural gas</t>
        </is>
      </c>
      <c r="E15" s="55" t="n">
        <v>26.81967050215153</v>
      </c>
      <c r="F15" s="55" t="n">
        <v>27.08871721987375</v>
      </c>
      <c r="G15" s="55" t="n">
        <v>27.36048739408175</v>
      </c>
      <c r="H15" s="55" t="n">
        <v>27.6342692263947</v>
      </c>
      <c r="I15" s="55" t="n">
        <v>27.9100335336379</v>
      </c>
      <c r="J15" s="55" t="n">
        <v>28.18780093075275</v>
      </c>
      <c r="K15" s="55" t="n">
        <v>28.46763187875571</v>
      </c>
      <c r="L15" s="55" t="n">
        <v>28.74960756734214</v>
      </c>
      <c r="M15" s="55" t="n">
        <v>29.03381078801206</v>
      </c>
      <c r="N15" s="55" t="n">
        <v>29.32031368832095</v>
      </c>
      <c r="O15" s="55" t="n">
        <v>29.60917520330597</v>
      </c>
      <c r="P15" s="55" t="n">
        <v>29.90044408848786</v>
      </c>
      <c r="Q15" s="55" t="n">
        <v>30.19416241730328</v>
      </c>
      <c r="R15" s="55" t="n">
        <v>30.49105666028473</v>
      </c>
      <c r="S15" s="55" t="n">
        <v>30.79115055067957</v>
      </c>
      <c r="T15" s="55" t="n">
        <v>31.0944706272629</v>
      </c>
      <c r="U15" s="55" t="n">
        <v>31.40104667980967</v>
      </c>
      <c r="V15" s="55" t="n">
        <v>31.71091527496066</v>
      </c>
      <c r="W15" s="55" t="n">
        <v>32.02412538623395</v>
      </c>
      <c r="X15" s="55" t="n">
        <v>32.34074415673042</v>
      </c>
      <c r="Y15" s="55" t="n">
        <v>32.66085915492958</v>
      </c>
      <c r="Z15" s="55" t="n">
        <v>32.98457430857012</v>
      </c>
      <c r="AA15" s="55" t="n">
        <v>33.31199867306125</v>
      </c>
      <c r="AB15" s="55" t="n">
        <v>33.64323111481812</v>
      </c>
      <c r="AC15" s="55" t="n">
        <v>33.97834590449821</v>
      </c>
      <c r="AD15" s="55" t="n">
        <v>34.31738441415645</v>
      </c>
      <c r="AE15" s="55" t="n">
        <v>34.66035454855648</v>
      </c>
      <c r="AF15" s="55" t="n">
        <v>35.00723707656437</v>
      </c>
      <c r="AG15" s="55" t="n">
        <v>35.35799504293595</v>
      </c>
      <c r="AH15" s="55" t="n">
        <v>35.71258390991982</v>
      </c>
      <c r="AI15" s="55" t="n">
        <v>36.0709605140938</v>
      </c>
      <c r="AJ15" s="55" t="n">
        <v>36.43309007070688</v>
      </c>
      <c r="AK15" s="55" t="n">
        <v>36.79895056205333</v>
      </c>
    </row>
    <row r="16" ht="14.25" customFormat="1" customHeight="1" s="49">
      <c r="A16" s="53" t="inlineStr">
        <is>
          <t>Other</t>
        </is>
      </c>
      <c r="B16" s="54" t="inlineStr">
        <is>
          <t>baseline</t>
        </is>
      </c>
      <c r="C16" s="54" t="inlineStr">
        <is>
          <t>Commercial</t>
        </is>
      </c>
      <c r="D16" s="54" t="inlineStr">
        <is>
          <t>wood</t>
        </is>
      </c>
      <c r="E16" s="55" t="n">
        <v>1.65833222755104</v>
      </c>
      <c r="F16" s="55" t="n">
        <v>1.67491554982655</v>
      </c>
      <c r="G16" s="55" t="n">
        <v>1.691664701533562</v>
      </c>
      <c r="H16" s="55" t="n">
        <v>1.708581350823641</v>
      </c>
      <c r="I16" s="55" t="n">
        <v>1.725667165848388</v>
      </c>
      <c r="J16" s="55" t="n">
        <v>1.742923833715618</v>
      </c>
      <c r="K16" s="55" t="n">
        <v>1.760353079445709</v>
      </c>
      <c r="L16" s="55" t="n">
        <v>1.7779566091028</v>
      </c>
      <c r="M16" s="55" t="n">
        <v>1.795736176141641</v>
      </c>
      <c r="N16" s="55" t="n">
        <v>1.813693534017023</v>
      </c>
      <c r="O16" s="55" t="n">
        <v>1.83183047409626</v>
      </c>
      <c r="P16" s="55" t="n">
        <v>1.850148778268535</v>
      </c>
      <c r="Q16" s="55" t="n">
        <v>1.868650266335564</v>
      </c>
      <c r="R16" s="55" t="n">
        <v>1.887336767577199</v>
      </c>
      <c r="S16" s="55" t="n">
        <v>1.906210130229551</v>
      </c>
      <c r="T16" s="55" t="n">
        <v>1.925272230963158</v>
      </c>
      <c r="U16" s="55" t="n">
        <v>1.944524955926677</v>
      </c>
      <c r="V16" s="55" t="n">
        <v>1.963970210225011</v>
      </c>
      <c r="W16" s="55" t="n">
        <v>1.983609908441226</v>
      </c>
      <c r="X16" s="55" t="n">
        <v>2.003446003070916</v>
      </c>
      <c r="Y16" s="55" t="n">
        <v>2.023480465565939</v>
      </c>
      <c r="Z16" s="55" t="n">
        <v>2.043715267378158</v>
      </c>
      <c r="AA16" s="55" t="n">
        <v>2.064152427350104</v>
      </c>
      <c r="AB16" s="55" t="n">
        <v>2.084793945368036</v>
      </c>
      <c r="AC16" s="55" t="n">
        <v>2.105641887665156</v>
      </c>
      <c r="AD16" s="55" t="n">
        <v>2.126698310996531</v>
      </c>
      <c r="AE16" s="55" t="n">
        <v>2.147965291073493</v>
      </c>
      <c r="AF16" s="55" t="n">
        <v>2.169444941519914</v>
      </c>
      <c r="AG16" s="55" t="n">
        <v>2.191139394915929</v>
      </c>
      <c r="AH16" s="55" t="n">
        <v>2.213050783841677</v>
      </c>
      <c r="AI16" s="55" t="n">
        <v>2.2351812977461</v>
      </c>
      <c r="AJ16" s="55" t="n">
        <v>2.25753310712187</v>
      </c>
      <c r="AK16" s="55" t="n">
        <v>2.280108439330465</v>
      </c>
    </row>
    <row r="17" ht="14.25" customFormat="1" customHeight="1" s="49">
      <c r="A17" s="53" t="inlineStr">
        <is>
          <t>Gasoline</t>
        </is>
      </c>
      <c r="B17" s="54" t="inlineStr">
        <is>
          <t>baseline</t>
        </is>
      </c>
      <c r="C17" s="54" t="inlineStr">
        <is>
          <t>Commercial</t>
        </is>
      </c>
      <c r="D17" s="54" t="inlineStr">
        <is>
          <t>gasoline</t>
        </is>
      </c>
      <c r="E17" s="55" t="n">
        <v>1.848141337933388</v>
      </c>
      <c r="F17" s="55" t="n">
        <v>1.866622751312722</v>
      </c>
      <c r="G17" s="55" t="n">
        <v>1.885288978825849</v>
      </c>
      <c r="H17" s="55" t="n">
        <v>1.904141868708888</v>
      </c>
      <c r="I17" s="55" t="n">
        <v>1.923183288154228</v>
      </c>
      <c r="J17" s="55" t="n">
        <v>1.942415123310513</v>
      </c>
      <c r="K17" s="55" t="n">
        <v>1.961839269804561</v>
      </c>
      <c r="L17" s="55" t="n">
        <v>1.981457661175668</v>
      </c>
      <c r="M17" s="55" t="n">
        <v>2.001272240441302</v>
      </c>
      <c r="N17" s="55" t="n">
        <v>2.021284960097056</v>
      </c>
      <c r="O17" s="55" t="n">
        <v>2.041497810551049</v>
      </c>
      <c r="P17" s="55" t="n">
        <v>2.061912791689572</v>
      </c>
      <c r="Q17" s="55" t="n">
        <v>2.082531922355127</v>
      </c>
      <c r="R17" s="55" t="n">
        <v>2.10335724034652</v>
      </c>
      <c r="S17" s="55" t="n">
        <v>2.124390811896954</v>
      </c>
      <c r="T17" s="55" t="n">
        <v>2.145634722195894</v>
      </c>
      <c r="U17" s="55" t="n">
        <v>2.167091065910943</v>
      </c>
      <c r="V17" s="55" t="n">
        <v>2.18876197562224</v>
      </c>
      <c r="W17" s="55" t="n">
        <v>2.210649593388054</v>
      </c>
      <c r="X17" s="55" t="n">
        <v>2.23275608970105</v>
      </c>
      <c r="Y17" s="55" t="n">
        <v>2.255083654010199</v>
      </c>
      <c r="Z17" s="55" t="n">
        <v>2.277634485242546</v>
      </c>
      <c r="AA17" s="55" t="n">
        <v>2.300410829715846</v>
      </c>
      <c r="AB17" s="55" t="n">
        <v>2.323414943225978</v>
      </c>
      <c r="AC17" s="55" t="n">
        <v>2.346649091046955</v>
      </c>
      <c r="AD17" s="55" t="n">
        <v>2.370115585843459</v>
      </c>
      <c r="AE17" s="55" t="n">
        <v>2.393816740280174</v>
      </c>
      <c r="AF17" s="55" t="n">
        <v>2.417754904934307</v>
      </c>
      <c r="AG17" s="55" t="n">
        <v>2.441932458817508</v>
      </c>
      <c r="AH17" s="55" t="n">
        <v>2.466351780941368</v>
      </c>
      <c r="AI17" s="55" t="n">
        <v>2.491015297708178</v>
      </c>
      <c r="AJ17" s="55" t="n">
        <v>2.515925454476523</v>
      </c>
      <c r="AK17" s="55" t="n">
        <v>2.541084706083066</v>
      </c>
    </row>
    <row r="18" ht="14.25" customFormat="1" customHeight="1" s="49">
      <c r="A18" s="53" t="inlineStr">
        <is>
          <t>Other</t>
        </is>
      </c>
      <c r="B18" s="54" t="inlineStr">
        <is>
          <t>baseline</t>
        </is>
      </c>
      <c r="C18" s="54" t="inlineStr">
        <is>
          <t>Commercial</t>
        </is>
      </c>
      <c r="D18" s="54" t="inlineStr">
        <is>
          <t>solar</t>
        </is>
      </c>
      <c r="E18" s="55" t="n">
        <v>5.99925220271833e-05</v>
      </c>
      <c r="F18" s="55" t="n">
        <v>6.393201611282772e-05</v>
      </c>
      <c r="G18" s="55" t="n">
        <v>6.825868019828257e-05</v>
      </c>
      <c r="H18" s="55" t="n">
        <v>7.277105892555874e-05</v>
      </c>
      <c r="I18" s="55" t="n">
        <v>7.723817690937008e-05</v>
      </c>
      <c r="J18" s="55" t="n">
        <v>8.144560916914678e-05</v>
      </c>
      <c r="K18" s="55" t="n">
        <v>8.523407838416773e-05</v>
      </c>
      <c r="L18" s="55" t="n">
        <v>8.851608802342994e-05</v>
      </c>
      <c r="M18" s="55" t="n">
        <v>9.126909469603625e-05</v>
      </c>
      <c r="N18" s="55" t="n">
        <v>9.35163941197657e-05</v>
      </c>
      <c r="O18" s="55" t="n">
        <v>9.530964693951057e-05</v>
      </c>
      <c r="P18" s="55" t="n">
        <v>9.671991892404224e-05</v>
      </c>
      <c r="Q18" s="55" t="n">
        <v>9.783538007317121e-05</v>
      </c>
      <c r="R18" s="55" t="n">
        <v>9.875977794627793e-05</v>
      </c>
      <c r="S18" s="55" t="n">
        <v>9.960649494815461e-05</v>
      </c>
      <c r="T18" s="55" t="n">
        <v>0.0001004858515629443</v>
      </c>
      <c r="U18" s="55" t="n">
        <v>0.0001014870553143897</v>
      </c>
      <c r="V18" s="55" t="n">
        <v>0.0001026602244896025</v>
      </c>
      <c r="W18" s="55" t="n">
        <v>0.0001040063528519705</v>
      </c>
      <c r="X18" s="55" t="n">
        <v>0.0001054812626580479</v>
      </c>
      <c r="Y18" s="55" t="n">
        <v>0.000107013110808864</v>
      </c>
      <c r="Z18" s="55" t="n">
        <v>0.0001085258062195515</v>
      </c>
      <c r="AA18" s="55" t="n">
        <v>0.0001099584343923568</v>
      </c>
      <c r="AB18" s="55" t="n">
        <v>0.0001112750580061797</v>
      </c>
      <c r="AC18" s="55" t="n">
        <v>0.0001124656618675715</v>
      </c>
      <c r="AD18" s="55" t="n">
        <v>0.0001135422201107046</v>
      </c>
      <c r="AE18" s="55" t="n">
        <v>0.000114533081938468</v>
      </c>
      <c r="AF18" s="55" t="n">
        <v>0.0001154768881390632</v>
      </c>
      <c r="AG18" s="55" t="n">
        <v>0.0001164162035144921</v>
      </c>
      <c r="AH18" s="55" t="n">
        <v>0.0001173910754269899</v>
      </c>
      <c r="AI18" s="55" t="n">
        <v>0.0001184331246753739</v>
      </c>
      <c r="AJ18" s="55" t="n">
        <v>0.000119561073521885</v>
      </c>
      <c r="AK18" s="55" t="n">
        <v>0.0001207786035486134</v>
      </c>
    </row>
    <row r="19" ht="14.25" customFormat="1" customHeight="1" s="49">
      <c r="A19" s="53" t="inlineStr">
        <is>
          <t>Diesel</t>
        </is>
      </c>
      <c r="B19" s="54" t="inlineStr">
        <is>
          <t>baseline</t>
        </is>
      </c>
      <c r="C19" s="54" t="inlineStr">
        <is>
          <t>Commercial</t>
        </is>
      </c>
      <c r="D19" s="54" t="inlineStr">
        <is>
          <t>diesel</t>
        </is>
      </c>
      <c r="E19" s="55" t="n">
        <v>0.729295641954012</v>
      </c>
      <c r="F19" s="55" t="n">
        <v>0.736588573161716</v>
      </c>
      <c r="G19" s="55" t="n">
        <v>0.7439544291319925</v>
      </c>
      <c r="H19" s="55" t="n">
        <v>0.7513939681155574</v>
      </c>
      <c r="I19" s="55" t="n">
        <v>0.7589078725380547</v>
      </c>
      <c r="J19" s="55" t="n">
        <v>0.7664969196064679</v>
      </c>
      <c r="K19" s="55" t="n">
        <v>0.7741618580933786</v>
      </c>
      <c r="L19" s="55" t="n">
        <v>0.7819034652057705</v>
      </c>
      <c r="M19" s="55" t="n">
        <v>0.7897224802380908</v>
      </c>
      <c r="N19" s="55" t="n">
        <v>0.7976196898754573</v>
      </c>
      <c r="O19" s="55" t="n">
        <v>0.8055958713248536</v>
      </c>
      <c r="P19" s="55" t="n">
        <v>0.813651811271397</v>
      </c>
      <c r="Q19" s="55" t="n">
        <v>0.8217883153564726</v>
      </c>
      <c r="R19" s="55" t="n">
        <v>0.8300061797433321</v>
      </c>
      <c r="S19" s="55" t="n">
        <v>0.8383062479858966</v>
      </c>
      <c r="T19" s="55" t="n">
        <v>0.8466892972911494</v>
      </c>
      <c r="U19" s="55" t="n">
        <v>0.8551561901692795</v>
      </c>
      <c r="V19" s="55" t="n">
        <v>0.8637077606960734</v>
      </c>
      <c r="W19" s="55" t="n">
        <v>0.8723448334691866</v>
      </c>
      <c r="X19" s="55" t="n">
        <v>0.8810682804769396</v>
      </c>
      <c r="Y19" s="55" t="n">
        <v>0.8898789642295225</v>
      </c>
      <c r="Z19" s="55" t="n">
        <v>0.8987777756715257</v>
      </c>
      <c r="AA19" s="55" t="n">
        <v>0.9077655488787369</v>
      </c>
      <c r="AB19" s="55" t="n">
        <v>0.9168432032301481</v>
      </c>
      <c r="AC19" s="55" t="n">
        <v>0.9260116296703506</v>
      </c>
      <c r="AD19" s="55" t="n">
        <v>0.9352717570564707</v>
      </c>
      <c r="AE19" s="55" t="n">
        <v>0.9446244763330995</v>
      </c>
      <c r="AF19" s="55" t="n">
        <v>0.9540707258354976</v>
      </c>
      <c r="AG19" s="55" t="n">
        <v>0.9636114438989253</v>
      </c>
      <c r="AH19" s="55" t="n">
        <v>0.9732475499023754</v>
      </c>
      <c r="AI19" s="55" t="n">
        <v>0.982980029571778</v>
      </c>
      <c r="AJ19" s="55" t="n">
        <v>0.9928098307205279</v>
      </c>
      <c r="AK19" s="55" t="n">
        <v>1.002737939074546</v>
      </c>
    </row>
    <row r="20" ht="14.25" customFormat="1" customHeight="1" s="49">
      <c r="A20" s="53" t="inlineStr">
        <is>
          <t>Other</t>
        </is>
      </c>
      <c r="B20" s="54" t="inlineStr">
        <is>
          <t>baseline</t>
        </is>
      </c>
      <c r="C20" s="54" t="inlineStr">
        <is>
          <t>Commercial</t>
        </is>
      </c>
      <c r="D20" s="54" t="inlineStr">
        <is>
          <t>lpg</t>
        </is>
      </c>
      <c r="E20" s="55" t="n">
        <v>1.59839250848293</v>
      </c>
      <c r="F20" s="55" t="n">
        <v>1.614376433567759</v>
      </c>
      <c r="G20" s="55" t="n">
        <v>1.630520197903437</v>
      </c>
      <c r="H20" s="55" t="n">
        <v>1.646825399882471</v>
      </c>
      <c r="I20" s="55" t="n">
        <v>1.663293653877504</v>
      </c>
      <c r="J20" s="55" t="n">
        <v>1.679926590421398</v>
      </c>
      <c r="K20" s="55" t="n">
        <v>1.696725856320968</v>
      </c>
      <c r="L20" s="55" t="n">
        <v>1.713693114884462</v>
      </c>
      <c r="M20" s="55" t="n">
        <v>1.730830046035297</v>
      </c>
      <c r="N20" s="55" t="n">
        <v>1.748138346492143</v>
      </c>
      <c r="O20" s="55" t="n">
        <v>1.765619729958486</v>
      </c>
      <c r="P20" s="55" t="n">
        <v>1.7832759272648</v>
      </c>
      <c r="Q20" s="55" t="n">
        <v>1.801108686529676</v>
      </c>
      <c r="R20" s="55" t="n">
        <v>1.819119773396773</v>
      </c>
      <c r="S20" s="55" t="n">
        <v>1.837310971129604</v>
      </c>
      <c r="T20" s="55" t="n">
        <v>1.855684080848483</v>
      </c>
      <c r="U20" s="55" t="n">
        <v>1.874240921653745</v>
      </c>
      <c r="V20" s="55" t="n">
        <v>1.892983330872178</v>
      </c>
      <c r="W20" s="55" t="n">
        <v>1.911913164180236</v>
      </c>
      <c r="X20" s="55" t="n">
        <v>1.931032295822039</v>
      </c>
      <c r="Y20" s="55" t="n">
        <v>1.950342618779975</v>
      </c>
      <c r="Z20" s="55" t="n">
        <v>1.969846044964258</v>
      </c>
      <c r="AA20" s="55" t="n">
        <v>1.989544505412015</v>
      </c>
      <c r="AB20" s="55" t="n">
        <v>2.009439950467272</v>
      </c>
      <c r="AC20" s="55" t="n">
        <v>2.029534349970618</v>
      </c>
      <c r="AD20" s="55" t="n">
        <v>2.049829693477148</v>
      </c>
      <c r="AE20" s="55" t="n">
        <v>2.070327990408128</v>
      </c>
      <c r="AF20" s="55" t="n">
        <v>2.09103127031638</v>
      </c>
      <c r="AG20" s="55" t="n">
        <v>2.111941583018975</v>
      </c>
      <c r="AH20" s="55" t="n">
        <v>2.133060998843668</v>
      </c>
      <c r="AI20" s="55" t="n">
        <v>2.154391608837412</v>
      </c>
      <c r="AJ20" s="55" t="n">
        <v>2.175935524927493</v>
      </c>
      <c r="AK20" s="55" t="n">
        <v>2.197694880167943</v>
      </c>
    </row>
    <row r="21" ht="14.25" customFormat="1" customHeight="1" s="49">
      <c r="A21" s="53" t="inlineStr">
        <is>
          <t>Renewable Diesel</t>
        </is>
      </c>
      <c r="B21" s="54" t="inlineStr">
        <is>
          <t>baseline</t>
        </is>
      </c>
      <c r="C21" s="54" t="inlineStr">
        <is>
          <t>Commercial</t>
        </is>
      </c>
      <c r="D21" s="54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49">
      <c r="A22" s="53" t="inlineStr">
        <is>
          <t>Electricity</t>
        </is>
      </c>
      <c r="B22" s="54" t="inlineStr">
        <is>
          <t>baseline</t>
        </is>
      </c>
      <c r="C22" s="54" t="inlineStr">
        <is>
          <t>DAC</t>
        </is>
      </c>
      <c r="D22" s="54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49">
      <c r="A23" s="53" t="inlineStr">
        <is>
          <t>Electricity</t>
        </is>
      </c>
      <c r="B23" s="54" t="inlineStr">
        <is>
          <t>baseline</t>
        </is>
      </c>
      <c r="C23" s="54" t="inlineStr">
        <is>
          <t>Industrial</t>
        </is>
      </c>
      <c r="D23" s="54" t="inlineStr">
        <is>
          <t>electricity</t>
        </is>
      </c>
      <c r="E23" s="55" t="n">
        <v>27.90193922620515</v>
      </c>
      <c r="F23" s="55" t="n">
        <v>28.17537823441321</v>
      </c>
      <c r="G23" s="55" t="n">
        <v>28.45149693856274</v>
      </c>
      <c r="H23" s="55" t="n">
        <v>28.73032160256289</v>
      </c>
      <c r="I23" s="55" t="n">
        <v>29.01187875571058</v>
      </c>
      <c r="J23" s="55" t="n">
        <v>29.29619517373419</v>
      </c>
      <c r="K23" s="55" t="n">
        <v>29.58329787879353</v>
      </c>
      <c r="L23" s="55" t="n">
        <v>29.87321420582716</v>
      </c>
      <c r="M23" s="55" t="n">
        <v>30.16597169829195</v>
      </c>
      <c r="N23" s="55" t="n">
        <v>30.46159822190207</v>
      </c>
      <c r="O23" s="55" t="n">
        <v>30.76012188880253</v>
      </c>
      <c r="P23" s="55" t="n">
        <v>31.06157108600449</v>
      </c>
      <c r="Q23" s="55" t="n">
        <v>31.36597447538529</v>
      </c>
      <c r="R23" s="55" t="n">
        <v>31.6733610316001</v>
      </c>
      <c r="S23" s="55" t="n">
        <v>31.98375996625784</v>
      </c>
      <c r="T23" s="55" t="n">
        <v>32.29720081322389</v>
      </c>
      <c r="U23" s="55" t="n">
        <v>32.6137133812295</v>
      </c>
      <c r="V23" s="55" t="n">
        <v>32.93332777282808</v>
      </c>
      <c r="W23" s="55" t="n">
        <v>33.25607438439511</v>
      </c>
      <c r="X23" s="55" t="n">
        <v>33.58198391560671</v>
      </c>
      <c r="Y23" s="55" t="n">
        <v>33.91108735996057</v>
      </c>
      <c r="Z23" s="55" t="n">
        <v>34.24341601425511</v>
      </c>
      <c r="AA23" s="55" t="n">
        <v>34.57900148806704</v>
      </c>
      <c r="AB23" s="55" t="n">
        <v>34.91787570375144</v>
      </c>
      <c r="AC23" s="55" t="n">
        <v>35.26007088696368</v>
      </c>
      <c r="AD23" s="55" t="n">
        <v>35.60561957613785</v>
      </c>
      <c r="AE23" s="55" t="n">
        <v>35.95455465092033</v>
      </c>
      <c r="AF23" s="55" t="n">
        <v>36.30690928478001</v>
      </c>
      <c r="AG23" s="55" t="n">
        <v>36.66271700187668</v>
      </c>
      <c r="AH23" s="55" t="n">
        <v>37.02201162967025</v>
      </c>
      <c r="AI23" s="55" t="n">
        <v>37.38482733683393</v>
      </c>
      <c r="AJ23" s="55" t="n">
        <v>37.75119865220935</v>
      </c>
      <c r="AK23" s="55" t="n">
        <v>38.12116039846076</v>
      </c>
    </row>
    <row r="24" ht="14.25" customFormat="1" customHeight="1" s="49">
      <c r="A24" s="53" t="inlineStr">
        <is>
          <t>Natural Gas</t>
        </is>
      </c>
      <c r="B24" s="54" t="inlineStr">
        <is>
          <t>baseline</t>
        </is>
      </c>
      <c r="C24" s="54" t="inlineStr">
        <is>
          <t>Industrial</t>
        </is>
      </c>
      <c r="D24" s="54" t="inlineStr">
        <is>
          <t>natural gas</t>
        </is>
      </c>
      <c r="E24" s="55" t="n">
        <v>17.10279984076735</v>
      </c>
      <c r="F24" s="55" t="n">
        <v>17.22422972153242</v>
      </c>
      <c r="G24" s="55" t="n">
        <v>17.3465217523174</v>
      </c>
      <c r="H24" s="55" t="n">
        <v>17.46968205599681</v>
      </c>
      <c r="I24" s="55" t="n">
        <v>17.59371679335772</v>
      </c>
      <c r="J24" s="55" t="n">
        <v>17.71863219153413</v>
      </c>
      <c r="K24" s="55" t="n">
        <v>17.84443447766004</v>
      </c>
      <c r="L24" s="55" t="n">
        <v>17.97112996417265</v>
      </c>
      <c r="M24" s="55" t="n">
        <v>18.09872498246545</v>
      </c>
      <c r="N24" s="55" t="n">
        <v>18.22722593027884</v>
      </c>
      <c r="O24" s="55" t="n">
        <v>18.35663923378765</v>
      </c>
      <c r="P24" s="55" t="n">
        <v>18.48697137603549</v>
      </c>
      <c r="Q24" s="55" t="n">
        <v>18.61822886850037</v>
      </c>
      <c r="R24" s="55" t="n">
        <v>18.75041829848539</v>
      </c>
      <c r="S24" s="55" t="n">
        <v>18.88354626277179</v>
      </c>
      <c r="T24" s="55" t="n">
        <v>19.01761944344398</v>
      </c>
      <c r="U24" s="55" t="n">
        <v>19.15264454154266</v>
      </c>
      <c r="V24" s="55" t="n">
        <v>19.28862831497725</v>
      </c>
      <c r="W24" s="55" t="n">
        <v>19.42557757852634</v>
      </c>
      <c r="X24" s="55" t="n">
        <v>19.56349917540225</v>
      </c>
      <c r="Y24" s="55" t="n">
        <v>19.70240002464305</v>
      </c>
      <c r="Z24" s="55" t="n">
        <v>19.8422870642428</v>
      </c>
      <c r="AA24" s="55" t="n">
        <v>19.98316729854226</v>
      </c>
      <c r="AB24" s="55" t="n">
        <v>20.12504778875126</v>
      </c>
      <c r="AC24" s="55" t="n">
        <v>20.26793562451425</v>
      </c>
      <c r="AD24" s="55" t="n">
        <v>20.41183797130021</v>
      </c>
      <c r="AE24" s="55" t="n">
        <v>20.55676202301291</v>
      </c>
      <c r="AF24" s="55" t="n">
        <v>20.70271503042481</v>
      </c>
      <c r="AG24" s="55" t="n">
        <v>20.84970431065532</v>
      </c>
      <c r="AH24" s="55" t="n">
        <v>20.99773720925824</v>
      </c>
      <c r="AI24" s="55" t="n">
        <v>21.14682114761236</v>
      </c>
      <c r="AJ24" s="55" t="n">
        <v>21.29696357553116</v>
      </c>
      <c r="AK24" s="55" t="n">
        <v>21.44817201865297</v>
      </c>
    </row>
    <row r="25" ht="14.25" customFormat="1" customHeight="1" s="49">
      <c r="A25" s="53" t="inlineStr">
        <is>
          <t>Other</t>
        </is>
      </c>
      <c r="B25" s="54" t="inlineStr">
        <is>
          <t>baseline</t>
        </is>
      </c>
      <c r="C25" s="54" t="inlineStr">
        <is>
          <t>Industrial</t>
        </is>
      </c>
      <c r="D25" s="54" t="inlineStr">
        <is>
          <t>wood</t>
        </is>
      </c>
      <c r="E25" s="55" t="n">
        <v>0.03596383144086592</v>
      </c>
      <c r="F25" s="55" t="n">
        <v>0.03596383144086592</v>
      </c>
      <c r="G25" s="55" t="n">
        <v>0.03596383144086592</v>
      </c>
      <c r="H25" s="55" t="n">
        <v>0.03596383144086592</v>
      </c>
      <c r="I25" s="55" t="n">
        <v>0.03596383144086592</v>
      </c>
      <c r="J25" s="55" t="n">
        <v>0.03596383144086592</v>
      </c>
      <c r="K25" s="55" t="n">
        <v>0.03596383144086592</v>
      </c>
      <c r="L25" s="55" t="n">
        <v>0.03596383144086592</v>
      </c>
      <c r="M25" s="55" t="n">
        <v>0.03596383144086592</v>
      </c>
      <c r="N25" s="55" t="n">
        <v>0.03596383144086592</v>
      </c>
      <c r="O25" s="55" t="n">
        <v>0.03596383144086592</v>
      </c>
      <c r="P25" s="55" t="n">
        <v>0.03596383144086592</v>
      </c>
      <c r="Q25" s="55" t="n">
        <v>0.03596383144086592</v>
      </c>
      <c r="R25" s="55" t="n">
        <v>0.03596383144086592</v>
      </c>
      <c r="S25" s="55" t="n">
        <v>0.03596383144086592</v>
      </c>
      <c r="T25" s="55" t="n">
        <v>0.03596383144086592</v>
      </c>
      <c r="U25" s="55" t="n">
        <v>0.03596383144086592</v>
      </c>
      <c r="V25" s="55" t="n">
        <v>0.03596383144086592</v>
      </c>
      <c r="W25" s="55" t="n">
        <v>0.03596383144086592</v>
      </c>
      <c r="X25" s="55" t="n">
        <v>0.03596383144086592</v>
      </c>
      <c r="Y25" s="55" t="n">
        <v>0.03596383144086592</v>
      </c>
      <c r="Z25" s="55" t="n">
        <v>0.03596383144086592</v>
      </c>
      <c r="AA25" s="55" t="n">
        <v>0.03596383144086592</v>
      </c>
      <c r="AB25" s="55" t="n">
        <v>0.03596383144086592</v>
      </c>
      <c r="AC25" s="55" t="n">
        <v>0.03596383144086592</v>
      </c>
      <c r="AD25" s="55" t="n">
        <v>0.03596383144086592</v>
      </c>
      <c r="AE25" s="55" t="n">
        <v>0.03596383144086592</v>
      </c>
      <c r="AF25" s="55" t="n">
        <v>0.03596383144086592</v>
      </c>
      <c r="AG25" s="55" t="n">
        <v>0.03596383144086592</v>
      </c>
      <c r="AH25" s="55" t="n">
        <v>0.03596383144086592</v>
      </c>
      <c r="AI25" s="55" t="n">
        <v>0.03596383144086592</v>
      </c>
      <c r="AJ25" s="55" t="n">
        <v>0.03596383144086592</v>
      </c>
      <c r="AK25" s="55" t="n">
        <v>0.03596383144086592</v>
      </c>
    </row>
    <row r="26" ht="14.25" customFormat="1" customHeight="1" s="49">
      <c r="A26" s="53" t="inlineStr">
        <is>
          <t>Gasoline</t>
        </is>
      </c>
      <c r="B26" s="54" t="inlineStr">
        <is>
          <t>baseline</t>
        </is>
      </c>
      <c r="C26" s="54" t="inlineStr">
        <is>
          <t>Industrial</t>
        </is>
      </c>
      <c r="D26" s="54" t="inlineStr">
        <is>
          <t>gasoline</t>
        </is>
      </c>
      <c r="E26" s="55" t="n">
        <v>2.947036187515402</v>
      </c>
      <c r="F26" s="55" t="n">
        <v>2.947036187515402</v>
      </c>
      <c r="G26" s="55" t="n">
        <v>2.947036187515402</v>
      </c>
      <c r="H26" s="55" t="n">
        <v>2.947036187515402</v>
      </c>
      <c r="I26" s="55" t="n">
        <v>2.947036187515402</v>
      </c>
      <c r="J26" s="55" t="n">
        <v>2.947036187515402</v>
      </c>
      <c r="K26" s="55" t="n">
        <v>2.947036187515402</v>
      </c>
      <c r="L26" s="55" t="n">
        <v>2.947036187515402</v>
      </c>
      <c r="M26" s="55" t="n">
        <v>2.947036187515402</v>
      </c>
      <c r="N26" s="55" t="n">
        <v>2.947036187515402</v>
      </c>
      <c r="O26" s="55" t="n">
        <v>2.947036187515402</v>
      </c>
      <c r="P26" s="55" t="n">
        <v>2.947036187515402</v>
      </c>
      <c r="Q26" s="55" t="n">
        <v>2.947036187515402</v>
      </c>
      <c r="R26" s="55" t="n">
        <v>2.947036187515402</v>
      </c>
      <c r="S26" s="55" t="n">
        <v>2.947036187515402</v>
      </c>
      <c r="T26" s="55" t="n">
        <v>2.947036187515402</v>
      </c>
      <c r="U26" s="55" t="n">
        <v>2.947036187515402</v>
      </c>
      <c r="V26" s="55" t="n">
        <v>2.947036187515402</v>
      </c>
      <c r="W26" s="55" t="n">
        <v>2.947036187515402</v>
      </c>
      <c r="X26" s="55" t="n">
        <v>2.947036187515402</v>
      </c>
      <c r="Y26" s="55" t="n">
        <v>2.947036187515402</v>
      </c>
      <c r="Z26" s="55" t="n">
        <v>2.947036187515402</v>
      </c>
      <c r="AA26" s="55" t="n">
        <v>2.947036187515402</v>
      </c>
      <c r="AB26" s="55" t="n">
        <v>2.947036187515402</v>
      </c>
      <c r="AC26" s="55" t="n">
        <v>2.947036187515402</v>
      </c>
      <c r="AD26" s="55" t="n">
        <v>2.947036187515402</v>
      </c>
      <c r="AE26" s="55" t="n">
        <v>2.947036187515402</v>
      </c>
      <c r="AF26" s="55" t="n">
        <v>2.947036187515402</v>
      </c>
      <c r="AG26" s="55" t="n">
        <v>2.947036187515402</v>
      </c>
      <c r="AH26" s="55" t="n">
        <v>2.947036187515402</v>
      </c>
      <c r="AI26" s="55" t="n">
        <v>2.947036187515402</v>
      </c>
      <c r="AJ26" s="55" t="n">
        <v>2.947036187515402</v>
      </c>
      <c r="AK26" s="55" t="n">
        <v>2.947036187515402</v>
      </c>
    </row>
    <row r="27" ht="14.25" customFormat="1" customHeight="1" s="49">
      <c r="A27" s="53" t="inlineStr">
        <is>
          <t>Other</t>
        </is>
      </c>
      <c r="B27" s="54" t="inlineStr">
        <is>
          <t>baseline</t>
        </is>
      </c>
      <c r="C27" s="54" t="inlineStr">
        <is>
          <t>Industrial</t>
        </is>
      </c>
      <c r="D27" s="54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49">
      <c r="A28" s="53" t="inlineStr">
        <is>
          <t>Other</t>
        </is>
      </c>
      <c r="B28" s="54" t="inlineStr">
        <is>
          <t>baseline</t>
        </is>
      </c>
      <c r="C28" s="54" t="inlineStr">
        <is>
          <t>Industrial</t>
        </is>
      </c>
      <c r="D28" s="54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49">
      <c r="A29" s="53" t="inlineStr">
        <is>
          <t>Other</t>
        </is>
      </c>
      <c r="B29" s="54" t="inlineStr">
        <is>
          <t>baseline</t>
        </is>
      </c>
      <c r="C29" s="54" t="inlineStr">
        <is>
          <t>Industrial</t>
        </is>
      </c>
      <c r="D29" s="54" t="inlineStr">
        <is>
          <t>coal unspecified</t>
        </is>
      </c>
      <c r="E29" s="55" t="n">
        <v>1.791198604818683</v>
      </c>
      <c r="F29" s="55" t="n">
        <v>1.791198604818683</v>
      </c>
      <c r="G29" s="55" t="n">
        <v>1.791198604818683</v>
      </c>
      <c r="H29" s="55" t="n">
        <v>1.791198604818683</v>
      </c>
      <c r="I29" s="55" t="n">
        <v>1.791198604818683</v>
      </c>
      <c r="J29" s="55" t="n">
        <v>1.791198604818683</v>
      </c>
      <c r="K29" s="55" t="n">
        <v>1.791198604818683</v>
      </c>
      <c r="L29" s="55" t="n">
        <v>1.791198604818683</v>
      </c>
      <c r="M29" s="55" t="n">
        <v>1.791198604818683</v>
      </c>
      <c r="N29" s="55" t="n">
        <v>1.791198604818683</v>
      </c>
      <c r="O29" s="55" t="n">
        <v>1.791198604818683</v>
      </c>
      <c r="P29" s="55" t="n">
        <v>1.791198604818683</v>
      </c>
      <c r="Q29" s="55" t="n">
        <v>1.791198604818683</v>
      </c>
      <c r="R29" s="55" t="n">
        <v>1.791198604818683</v>
      </c>
      <c r="S29" s="55" t="n">
        <v>1.791198604818683</v>
      </c>
      <c r="T29" s="55" t="n">
        <v>1.791198604818683</v>
      </c>
      <c r="U29" s="55" t="n">
        <v>1.791198604818683</v>
      </c>
      <c r="V29" s="55" t="n">
        <v>1.791198604818683</v>
      </c>
      <c r="W29" s="55" t="n">
        <v>1.791198604818683</v>
      </c>
      <c r="X29" s="55" t="n">
        <v>1.791198604818683</v>
      </c>
      <c r="Y29" s="55" t="n">
        <v>1.791198604818683</v>
      </c>
      <c r="Z29" s="55" t="n">
        <v>1.791198604818683</v>
      </c>
      <c r="AA29" s="55" t="n">
        <v>1.791198604818683</v>
      </c>
      <c r="AB29" s="55" t="n">
        <v>1.791198604818683</v>
      </c>
      <c r="AC29" s="55" t="n">
        <v>1.791198604818683</v>
      </c>
      <c r="AD29" s="55" t="n">
        <v>1.791198604818683</v>
      </c>
      <c r="AE29" s="55" t="n">
        <v>1.791198604818683</v>
      </c>
      <c r="AF29" s="55" t="n">
        <v>1.791198604818683</v>
      </c>
      <c r="AG29" s="55" t="n">
        <v>1.791198604818683</v>
      </c>
      <c r="AH29" s="55" t="n">
        <v>1.791198604818683</v>
      </c>
      <c r="AI29" s="55" t="n">
        <v>1.791198604818683</v>
      </c>
      <c r="AJ29" s="55" t="n">
        <v>1.791198604818683</v>
      </c>
      <c r="AK29" s="55" t="n">
        <v>1.791198604818683</v>
      </c>
    </row>
    <row r="30" ht="14.25" customFormat="1" customHeight="1" s="49">
      <c r="A30" s="53" t="inlineStr">
        <is>
          <t>Diesel</t>
        </is>
      </c>
      <c r="B30" s="54" t="inlineStr">
        <is>
          <t>baseline</t>
        </is>
      </c>
      <c r="C30" s="54" t="inlineStr">
        <is>
          <t>Industrial</t>
        </is>
      </c>
      <c r="D30" s="54" t="inlineStr">
        <is>
          <t>diesel</t>
        </is>
      </c>
      <c r="E30" s="55" t="n">
        <v>8.960988000682425</v>
      </c>
      <c r="F30" s="55" t="n">
        <v>9.038948600079618</v>
      </c>
      <c r="G30" s="55" t="n">
        <v>9.117587445263778</v>
      </c>
      <c r="H30" s="55" t="n">
        <v>9.196910460068622</v>
      </c>
      <c r="I30" s="55" t="n">
        <v>9.276923577806002</v>
      </c>
      <c r="J30" s="55" t="n">
        <v>9.357632817090971</v>
      </c>
      <c r="K30" s="55" t="n">
        <v>9.439044224972987</v>
      </c>
      <c r="L30" s="55" t="n">
        <v>9.521163905370312</v>
      </c>
      <c r="M30" s="55" t="n">
        <v>9.603998028548141</v>
      </c>
      <c r="N30" s="55" t="n">
        <v>9.687552812162343</v>
      </c>
      <c r="O30" s="55" t="n">
        <v>9.771834521259359</v>
      </c>
      <c r="P30" s="55" t="n">
        <v>9.856849487232953</v>
      </c>
      <c r="Q30" s="55" t="n">
        <v>9.94260407938885</v>
      </c>
      <c r="R30" s="55" t="n">
        <v>10.02910473338</v>
      </c>
      <c r="S30" s="55" t="n">
        <v>10.11635794172843</v>
      </c>
      <c r="T30" s="55" t="n">
        <v>10.20437025382443</v>
      </c>
      <c r="U30" s="55" t="n">
        <v>10.29314827592743</v>
      </c>
      <c r="V30" s="55" t="n">
        <v>10.38269867116562</v>
      </c>
      <c r="W30" s="55" t="n">
        <v>10.47302815005782</v>
      </c>
      <c r="X30" s="55" t="n">
        <v>10.56414348946979</v>
      </c>
      <c r="Y30" s="55" t="n">
        <v>10.65605154209239</v>
      </c>
      <c r="Z30" s="55" t="n">
        <v>10.74875918905086</v>
      </c>
      <c r="AA30" s="55" t="n">
        <v>10.84227339677355</v>
      </c>
      <c r="AB30" s="55" t="n">
        <v>10.93660116960173</v>
      </c>
      <c r="AC30" s="55" t="n">
        <v>11.03174959717931</v>
      </c>
      <c r="AD30" s="55" t="n">
        <v>11.12772582601937</v>
      </c>
      <c r="AE30" s="55" t="n">
        <v>11.22453704054736</v>
      </c>
      <c r="AF30" s="55" t="n">
        <v>11.32219051049229</v>
      </c>
      <c r="AG30" s="55" t="n">
        <v>11.42069356245142</v>
      </c>
      <c r="AH30" s="55" t="n">
        <v>11.52005359884746</v>
      </c>
      <c r="AI30" s="55" t="n">
        <v>11.62027806949368</v>
      </c>
      <c r="AJ30" s="55" t="n">
        <v>11.7213744905503</v>
      </c>
      <c r="AK30" s="55" t="n">
        <v>11.82335044452448</v>
      </c>
    </row>
    <row r="31" ht="14.25" customFormat="1" customHeight="1" s="49">
      <c r="A31" s="53" t="inlineStr">
        <is>
          <t>Other</t>
        </is>
      </c>
      <c r="B31" s="54" t="inlineStr">
        <is>
          <t>baseline</t>
        </is>
      </c>
      <c r="C31" s="54" t="inlineStr">
        <is>
          <t>Industrial</t>
        </is>
      </c>
      <c r="D31" s="54" t="inlineStr">
        <is>
          <t>residual fuel oil</t>
        </is>
      </c>
      <c r="E31" s="55" t="n">
        <v>1.898091103823479</v>
      </c>
      <c r="F31" s="55" t="n">
        <v>1.898091103823479</v>
      </c>
      <c r="G31" s="55" t="n">
        <v>1.898091103823479</v>
      </c>
      <c r="H31" s="55" t="n">
        <v>1.898091103823479</v>
      </c>
      <c r="I31" s="55" t="n">
        <v>1.898091103823479</v>
      </c>
      <c r="J31" s="55" t="n">
        <v>1.898091103823479</v>
      </c>
      <c r="K31" s="55" t="n">
        <v>1.898091103823479</v>
      </c>
      <c r="L31" s="55" t="n">
        <v>1.898091103823479</v>
      </c>
      <c r="M31" s="55" t="n">
        <v>1.898091103823479</v>
      </c>
      <c r="N31" s="55" t="n">
        <v>1.898091103823479</v>
      </c>
      <c r="O31" s="55" t="n">
        <v>1.898091103823479</v>
      </c>
      <c r="P31" s="55" t="n">
        <v>1.898091103823479</v>
      </c>
      <c r="Q31" s="55" t="n">
        <v>1.898091103823479</v>
      </c>
      <c r="R31" s="55" t="n">
        <v>1.898091103823479</v>
      </c>
      <c r="S31" s="55" t="n">
        <v>1.898091103823479</v>
      </c>
      <c r="T31" s="55" t="n">
        <v>1.898091103823479</v>
      </c>
      <c r="U31" s="55" t="n">
        <v>1.898091103823479</v>
      </c>
      <c r="V31" s="55" t="n">
        <v>1.898091103823479</v>
      </c>
      <c r="W31" s="55" t="n">
        <v>1.898091103823479</v>
      </c>
      <c r="X31" s="55" t="n">
        <v>1.898091103823479</v>
      </c>
      <c r="Y31" s="55" t="n">
        <v>1.898091103823479</v>
      </c>
      <c r="Z31" s="55" t="n">
        <v>1.898091103823479</v>
      </c>
      <c r="AA31" s="55" t="n">
        <v>1.898091103823479</v>
      </c>
      <c r="AB31" s="55" t="n">
        <v>1.898091103823479</v>
      </c>
      <c r="AC31" s="55" t="n">
        <v>1.898091103823479</v>
      </c>
      <c r="AD31" s="55" t="n">
        <v>1.898091103823479</v>
      </c>
      <c r="AE31" s="55" t="n">
        <v>1.898091103823479</v>
      </c>
      <c r="AF31" s="55" t="n">
        <v>1.898091103823479</v>
      </c>
      <c r="AG31" s="55" t="n">
        <v>1.898091103823479</v>
      </c>
      <c r="AH31" s="55" t="n">
        <v>1.898091103823479</v>
      </c>
      <c r="AI31" s="55" t="n">
        <v>1.898091103823479</v>
      </c>
      <c r="AJ31" s="55" t="n">
        <v>1.898091103823479</v>
      </c>
      <c r="AK31" s="55" t="n">
        <v>1.898091103823479</v>
      </c>
    </row>
    <row r="32" ht="14.25" customFormat="1" customHeight="1" s="49">
      <c r="A32" s="53" t="inlineStr">
        <is>
          <t>Other</t>
        </is>
      </c>
      <c r="B32" s="54" t="inlineStr">
        <is>
          <t>baseline</t>
        </is>
      </c>
      <c r="C32" s="54" t="inlineStr">
        <is>
          <t>Industrial</t>
        </is>
      </c>
      <c r="D32" s="54" t="inlineStr">
        <is>
          <t>lpg</t>
        </is>
      </c>
      <c r="E32" s="55" t="n">
        <v>0.539457471612989</v>
      </c>
      <c r="F32" s="55" t="n">
        <v>0.539457471612989</v>
      </c>
      <c r="G32" s="55" t="n">
        <v>0.539457471612989</v>
      </c>
      <c r="H32" s="55" t="n">
        <v>0.539457471612989</v>
      </c>
      <c r="I32" s="55" t="n">
        <v>0.539457471612989</v>
      </c>
      <c r="J32" s="55" t="n">
        <v>0.539457471612989</v>
      </c>
      <c r="K32" s="55" t="n">
        <v>0.539457471612989</v>
      </c>
      <c r="L32" s="55" t="n">
        <v>0.539457471612989</v>
      </c>
      <c r="M32" s="55" t="n">
        <v>0.539457471612989</v>
      </c>
      <c r="N32" s="55" t="n">
        <v>0.539457471612989</v>
      </c>
      <c r="O32" s="55" t="n">
        <v>0.539457471612989</v>
      </c>
      <c r="P32" s="55" t="n">
        <v>0.539457471612989</v>
      </c>
      <c r="Q32" s="55" t="n">
        <v>0.539457471612989</v>
      </c>
      <c r="R32" s="55" t="n">
        <v>0.539457471612989</v>
      </c>
      <c r="S32" s="55" t="n">
        <v>0.539457471612989</v>
      </c>
      <c r="T32" s="55" t="n">
        <v>0.539457471612989</v>
      </c>
      <c r="U32" s="55" t="n">
        <v>0.539457471612989</v>
      </c>
      <c r="V32" s="55" t="n">
        <v>0.539457471612989</v>
      </c>
      <c r="W32" s="55" t="n">
        <v>0.539457471612989</v>
      </c>
      <c r="X32" s="55" t="n">
        <v>0.539457471612989</v>
      </c>
      <c r="Y32" s="55" t="n">
        <v>0.539457471612989</v>
      </c>
      <c r="Z32" s="55" t="n">
        <v>0.539457471612989</v>
      </c>
      <c r="AA32" s="55" t="n">
        <v>0.539457471612989</v>
      </c>
      <c r="AB32" s="55" t="n">
        <v>0.539457471612989</v>
      </c>
      <c r="AC32" s="55" t="n">
        <v>0.539457471612989</v>
      </c>
      <c r="AD32" s="55" t="n">
        <v>0.539457471612989</v>
      </c>
      <c r="AE32" s="55" t="n">
        <v>0.539457471612989</v>
      </c>
      <c r="AF32" s="55" t="n">
        <v>0.539457471612989</v>
      </c>
      <c r="AG32" s="55" t="n">
        <v>0.539457471612989</v>
      </c>
      <c r="AH32" s="55" t="n">
        <v>0.539457471612989</v>
      </c>
      <c r="AI32" s="55" t="n">
        <v>0.539457471612989</v>
      </c>
      <c r="AJ32" s="55" t="n">
        <v>0.539457471612989</v>
      </c>
      <c r="AK32" s="55" t="n">
        <v>0.539457471612989</v>
      </c>
    </row>
    <row r="33" ht="14.25" customFormat="1" customHeight="1" s="49">
      <c r="A33" s="53" t="inlineStr">
        <is>
          <t>Renewable Diesel</t>
        </is>
      </c>
      <c r="B33" s="54" t="inlineStr">
        <is>
          <t>baseline</t>
        </is>
      </c>
      <c r="C33" s="54" t="inlineStr">
        <is>
          <t>Industrial</t>
        </is>
      </c>
      <c r="D33" s="54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49">
      <c r="A34" s="53" t="inlineStr">
        <is>
          <t>Electricity</t>
        </is>
      </c>
      <c r="B34" s="54" t="inlineStr">
        <is>
          <t>baseline</t>
        </is>
      </c>
      <c r="C34" s="54" t="inlineStr">
        <is>
          <t>Industrial</t>
        </is>
      </c>
      <c r="D34" s="54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49">
      <c r="A35" s="53" t="inlineStr">
        <is>
          <t>Electricity</t>
        </is>
      </c>
      <c r="B35" s="54" t="inlineStr">
        <is>
          <t>baseline</t>
        </is>
      </c>
      <c r="C35" s="54" t="inlineStr">
        <is>
          <t>Oil &amp; Gas (Fuel Combustion)</t>
        </is>
      </c>
      <c r="D35" s="54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49">
      <c r="A36" s="53" t="inlineStr">
        <is>
          <t>Natural Gas</t>
        </is>
      </c>
      <c r="B36" s="54" t="inlineStr">
        <is>
          <t>baseline</t>
        </is>
      </c>
      <c r="C36" s="54" t="inlineStr">
        <is>
          <t>Oil &amp; Gas (Fuel Combustion)</t>
        </is>
      </c>
      <c r="D36" s="54" t="inlineStr">
        <is>
          <t>natural gas</t>
        </is>
      </c>
      <c r="E36" s="55" t="n">
        <v>502.3947453225409</v>
      </c>
      <c r="F36" s="55" t="n">
        <v>440.0977969025449</v>
      </c>
      <c r="G36" s="55" t="n">
        <v>377.8008484825507</v>
      </c>
      <c r="H36" s="55" t="n">
        <v>315.5039000625557</v>
      </c>
      <c r="I36" s="55" t="n">
        <v>253.2069516425597</v>
      </c>
      <c r="J36" s="55" t="n">
        <v>190.9100032225655</v>
      </c>
      <c r="K36" s="55" t="n">
        <v>190.9100032225655</v>
      </c>
      <c r="L36" s="55" t="n">
        <v>190.9100032225655</v>
      </c>
      <c r="M36" s="55" t="n">
        <v>190.9100032225655</v>
      </c>
      <c r="N36" s="55" t="n">
        <v>190.9100032225655</v>
      </c>
      <c r="O36" s="55" t="n">
        <v>190.9100032225655</v>
      </c>
      <c r="P36" s="55" t="n">
        <v>190.9100032225655</v>
      </c>
      <c r="Q36" s="55" t="n">
        <v>190.9100032225655</v>
      </c>
      <c r="R36" s="55" t="n">
        <v>190.9100032225655</v>
      </c>
      <c r="S36" s="55" t="n">
        <v>190.9100032225655</v>
      </c>
      <c r="T36" s="55" t="n">
        <v>190.9100032225655</v>
      </c>
      <c r="U36" s="55" t="n">
        <v>190.9100032225655</v>
      </c>
      <c r="V36" s="55" t="n">
        <v>190.9100032225655</v>
      </c>
      <c r="W36" s="55" t="n">
        <v>190.9100032225655</v>
      </c>
      <c r="X36" s="55" t="n">
        <v>190.9100032225655</v>
      </c>
      <c r="Y36" s="55" t="n">
        <v>190.9100032225655</v>
      </c>
      <c r="Z36" s="55" t="n">
        <v>190.9100032225655</v>
      </c>
      <c r="AA36" s="55" t="n">
        <v>190.9100032225655</v>
      </c>
      <c r="AB36" s="55" t="n">
        <v>190.9100032225655</v>
      </c>
      <c r="AC36" s="55" t="n">
        <v>190.9100032225655</v>
      </c>
      <c r="AD36" s="55" t="n">
        <v>190.9100032225655</v>
      </c>
      <c r="AE36" s="55" t="n">
        <v>190.9100032225655</v>
      </c>
      <c r="AF36" s="55" t="n">
        <v>190.9100032225655</v>
      </c>
      <c r="AG36" s="55" t="n">
        <v>190.9100032225655</v>
      </c>
      <c r="AH36" s="55" t="n">
        <v>190.9100032225655</v>
      </c>
      <c r="AI36" s="55" t="n">
        <v>190.9100032225655</v>
      </c>
      <c r="AJ36" s="55" t="n">
        <v>190.9100032225655</v>
      </c>
      <c r="AK36" s="55" t="n">
        <v>190.9100032225655</v>
      </c>
    </row>
    <row r="37" ht="14.25" customFormat="1" customHeight="1" s="49">
      <c r="A37" s="53" t="inlineStr">
        <is>
          <t>Other</t>
        </is>
      </c>
      <c r="B37" s="54" t="inlineStr">
        <is>
          <t>baseline</t>
        </is>
      </c>
      <c r="C37" s="54" t="inlineStr">
        <is>
          <t>Oil &amp; Gas (Fuel Combustion)</t>
        </is>
      </c>
      <c r="D37" s="54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49">
      <c r="A38" s="53" t="inlineStr">
        <is>
          <t>Gasoline</t>
        </is>
      </c>
      <c r="B38" s="54" t="inlineStr">
        <is>
          <t>baseline</t>
        </is>
      </c>
      <c r="C38" s="54" t="inlineStr">
        <is>
          <t>Oil &amp; Gas (Fuel Combustion)</t>
        </is>
      </c>
      <c r="D38" s="54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49">
      <c r="A39" s="53" t="inlineStr">
        <is>
          <t>Other</t>
        </is>
      </c>
      <c r="B39" s="54" t="inlineStr">
        <is>
          <t>baseline</t>
        </is>
      </c>
      <c r="C39" s="54" t="inlineStr">
        <is>
          <t>Oil &amp; Gas (Fuel Combustion)</t>
        </is>
      </c>
      <c r="D39" s="54" t="inlineStr">
        <is>
          <t>petroleum coke</t>
        </is>
      </c>
      <c r="E39" s="55" t="n">
        <v>2.61337175136959</v>
      </c>
      <c r="F39" s="55" t="n">
        <v>2.289313654199761</v>
      </c>
      <c r="G39" s="55" t="n">
        <v>1.965255557029932</v>
      </c>
      <c r="H39" s="55" t="n">
        <v>1.641197459860103</v>
      </c>
      <c r="I39" s="55" t="n">
        <v>1.317139362690264</v>
      </c>
      <c r="J39" s="55" t="n">
        <v>0.9930812655204444</v>
      </c>
      <c r="K39" s="55" t="n">
        <v>0.9930812655204444</v>
      </c>
      <c r="L39" s="55" t="n">
        <v>0.9930812655204444</v>
      </c>
      <c r="M39" s="55" t="n">
        <v>0.9930812655204444</v>
      </c>
      <c r="N39" s="55" t="n">
        <v>0.9930812655204444</v>
      </c>
      <c r="O39" s="55" t="n">
        <v>0.9930812655204444</v>
      </c>
      <c r="P39" s="55" t="n">
        <v>0.9930812655204444</v>
      </c>
      <c r="Q39" s="55" t="n">
        <v>0.9930812655204444</v>
      </c>
      <c r="R39" s="55" t="n">
        <v>0.9930812655204444</v>
      </c>
      <c r="S39" s="55" t="n">
        <v>0.9930812655204444</v>
      </c>
      <c r="T39" s="55" t="n">
        <v>0.9930812655204444</v>
      </c>
      <c r="U39" s="55" t="n">
        <v>0.9930812655204444</v>
      </c>
      <c r="V39" s="55" t="n">
        <v>0.9930812655204444</v>
      </c>
      <c r="W39" s="55" t="n">
        <v>0.9930812655204444</v>
      </c>
      <c r="X39" s="55" t="n">
        <v>0.9930812655204444</v>
      </c>
      <c r="Y39" s="55" t="n">
        <v>0.9930812655204444</v>
      </c>
      <c r="Z39" s="55" t="n">
        <v>0.9930812655204444</v>
      </c>
      <c r="AA39" s="55" t="n">
        <v>0.9930812655204444</v>
      </c>
      <c r="AB39" s="55" t="n">
        <v>0.9930812655204444</v>
      </c>
      <c r="AC39" s="55" t="n">
        <v>0.9930812655204444</v>
      </c>
      <c r="AD39" s="55" t="n">
        <v>0.9930812655204444</v>
      </c>
      <c r="AE39" s="55" t="n">
        <v>0.9930812655204444</v>
      </c>
      <c r="AF39" s="55" t="n">
        <v>0.9930812655204444</v>
      </c>
      <c r="AG39" s="55" t="n">
        <v>0.9930812655204444</v>
      </c>
      <c r="AH39" s="55" t="n">
        <v>0.9930812655204444</v>
      </c>
      <c r="AI39" s="55" t="n">
        <v>0.9930812655204444</v>
      </c>
      <c r="AJ39" s="55" t="n">
        <v>0.9930812655204444</v>
      </c>
      <c r="AK39" s="55" t="n">
        <v>0.9930812655204444</v>
      </c>
    </row>
    <row r="40" ht="14.25" customFormat="1" customHeight="1" s="49">
      <c r="A40" s="53" t="inlineStr">
        <is>
          <t>Other</t>
        </is>
      </c>
      <c r="B40" s="54" t="inlineStr">
        <is>
          <t>baseline</t>
        </is>
      </c>
      <c r="C40" s="54" t="inlineStr">
        <is>
          <t>Oil &amp; Gas (Fuel Combustion)</t>
        </is>
      </c>
      <c r="D40" s="54" t="inlineStr">
        <is>
          <t>refinery feedstocks</t>
        </is>
      </c>
      <c r="E40" s="55" t="n">
        <v>10.87905901086194</v>
      </c>
      <c r="F40" s="55" t="n">
        <v>9.530055693514967</v>
      </c>
      <c r="G40" s="55" t="n">
        <v>8.18105237616818</v>
      </c>
      <c r="H40" s="55" t="n">
        <v>6.832049058821299</v>
      </c>
      <c r="I40" s="55" t="n">
        <v>5.483045741474418</v>
      </c>
      <c r="J40" s="55" t="n">
        <v>4.134042424127538</v>
      </c>
      <c r="K40" s="55" t="n">
        <v>4.134042424127538</v>
      </c>
      <c r="L40" s="55" t="n">
        <v>4.134042424127538</v>
      </c>
      <c r="M40" s="55" t="n">
        <v>4.134042424127538</v>
      </c>
      <c r="N40" s="55" t="n">
        <v>4.134042424127538</v>
      </c>
      <c r="O40" s="55" t="n">
        <v>4.134042424127538</v>
      </c>
      <c r="P40" s="55" t="n">
        <v>4.134042424127538</v>
      </c>
      <c r="Q40" s="55" t="n">
        <v>4.134042424127538</v>
      </c>
      <c r="R40" s="55" t="n">
        <v>4.134042424127538</v>
      </c>
      <c r="S40" s="55" t="n">
        <v>4.134042424127538</v>
      </c>
      <c r="T40" s="55" t="n">
        <v>4.134042424127538</v>
      </c>
      <c r="U40" s="55" t="n">
        <v>4.134042424127538</v>
      </c>
      <c r="V40" s="55" t="n">
        <v>4.134042424127538</v>
      </c>
      <c r="W40" s="55" t="n">
        <v>4.134042424127538</v>
      </c>
      <c r="X40" s="55" t="n">
        <v>4.134042424127538</v>
      </c>
      <c r="Y40" s="55" t="n">
        <v>4.134042424127538</v>
      </c>
      <c r="Z40" s="55" t="n">
        <v>4.134042424127538</v>
      </c>
      <c r="AA40" s="55" t="n">
        <v>4.134042424127538</v>
      </c>
      <c r="AB40" s="55" t="n">
        <v>4.134042424127538</v>
      </c>
      <c r="AC40" s="55" t="n">
        <v>4.134042424127538</v>
      </c>
      <c r="AD40" s="55" t="n">
        <v>4.134042424127538</v>
      </c>
      <c r="AE40" s="55" t="n">
        <v>4.134042424127538</v>
      </c>
      <c r="AF40" s="55" t="n">
        <v>4.134042424127538</v>
      </c>
      <c r="AG40" s="55" t="n">
        <v>4.134042424127538</v>
      </c>
      <c r="AH40" s="55" t="n">
        <v>4.134042424127538</v>
      </c>
      <c r="AI40" s="55" t="n">
        <v>4.134042424127538</v>
      </c>
      <c r="AJ40" s="55" t="n">
        <v>4.134042424127538</v>
      </c>
      <c r="AK40" s="55" t="n">
        <v>4.134042424127538</v>
      </c>
    </row>
    <row r="41" ht="14.25" customFormat="1" customHeight="1" s="49">
      <c r="A41" s="53" t="inlineStr">
        <is>
          <t>Other</t>
        </is>
      </c>
      <c r="B41" s="54" t="inlineStr">
        <is>
          <t>baseline</t>
        </is>
      </c>
      <c r="C41" s="54" t="inlineStr">
        <is>
          <t>Oil &amp; Gas (Fuel Combustion)</t>
        </is>
      </c>
      <c r="D41" s="54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49">
      <c r="A42" s="53" t="inlineStr">
        <is>
          <t>Diesel</t>
        </is>
      </c>
      <c r="B42" s="54" t="inlineStr">
        <is>
          <t>baseline</t>
        </is>
      </c>
      <c r="C42" s="54" t="inlineStr">
        <is>
          <t>Oil &amp; Gas (Fuel Combustion)</t>
        </is>
      </c>
      <c r="D42" s="54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49">
      <c r="A43" s="53" t="inlineStr">
        <is>
          <t>Other</t>
        </is>
      </c>
      <c r="B43" s="54" t="inlineStr">
        <is>
          <t>baseline</t>
        </is>
      </c>
      <c r="C43" s="54" t="inlineStr">
        <is>
          <t>Oil &amp; Gas (Fuel Combustion)</t>
        </is>
      </c>
      <c r="D43" s="54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49">
      <c r="A44" s="53" t="inlineStr">
        <is>
          <t>Other</t>
        </is>
      </c>
      <c r="B44" s="54" t="inlineStr">
        <is>
          <t>baseline</t>
        </is>
      </c>
      <c r="C44" s="54" t="inlineStr">
        <is>
          <t>Oil &amp; Gas (Fuel Combustion)</t>
        </is>
      </c>
      <c r="D44" s="54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49">
      <c r="A45" s="53" t="inlineStr">
        <is>
          <t>Renewable Diesel</t>
        </is>
      </c>
      <c r="B45" s="54" t="inlineStr">
        <is>
          <t>baseline</t>
        </is>
      </c>
      <c r="C45" s="54" t="inlineStr">
        <is>
          <t>Oil &amp; Gas (Fuel Combustion)</t>
        </is>
      </c>
      <c r="D45" s="54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49">
      <c r="A46" s="53" t="inlineStr">
        <is>
          <t>Electricity</t>
        </is>
      </c>
      <c r="B46" s="54" t="inlineStr">
        <is>
          <t>baseline</t>
        </is>
      </c>
      <c r="C46" s="54" t="inlineStr">
        <is>
          <t>Oil &amp; Gas (Fuel Combustion)</t>
        </is>
      </c>
      <c r="D46" s="54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49">
      <c r="A47" s="53" t="inlineStr">
        <is>
          <t>Electricity</t>
        </is>
      </c>
      <c r="B47" s="54" t="inlineStr">
        <is>
          <t>baseline</t>
        </is>
      </c>
      <c r="C47" s="54" t="inlineStr">
        <is>
          <t>Residential</t>
        </is>
      </c>
      <c r="D47" s="54" t="inlineStr">
        <is>
          <t>electricity</t>
        </is>
      </c>
      <c r="E47" s="55" t="n">
        <v>25.06678285595131</v>
      </c>
      <c r="F47" s="55" t="n">
        <v>24.67123883001914</v>
      </c>
      <c r="G47" s="55" t="n">
        <v>24.58188982617102</v>
      </c>
      <c r="H47" s="55" t="n">
        <v>24.43977053437718</v>
      </c>
      <c r="I47" s="55" t="n">
        <v>24.30948111007903</v>
      </c>
      <c r="J47" s="55" t="n">
        <v>24.23670841468731</v>
      </c>
      <c r="K47" s="55" t="n">
        <v>24.16681506265046</v>
      </c>
      <c r="L47" s="55" t="n">
        <v>24.12429872234754</v>
      </c>
      <c r="M47" s="55" t="n">
        <v>24.10302807423273</v>
      </c>
      <c r="N47" s="55" t="n">
        <v>24.09962554736224</v>
      </c>
      <c r="O47" s="55" t="n">
        <v>24.11521562754725</v>
      </c>
      <c r="P47" s="55" t="n">
        <v>24.14906547494928</v>
      </c>
      <c r="Q47" s="55" t="n">
        <v>24.20192260155819</v>
      </c>
      <c r="R47" s="55" t="n">
        <v>24.27710406991071</v>
      </c>
      <c r="S47" s="55" t="n">
        <v>24.37575833601881</v>
      </c>
      <c r="T47" s="55" t="n">
        <v>24.49844972797756</v>
      </c>
      <c r="U47" s="55" t="n">
        <v>24.64414861714025</v>
      </c>
      <c r="V47" s="55" t="n">
        <v>24.80886865201977</v>
      </c>
      <c r="W47" s="55" t="n">
        <v>24.98698390612854</v>
      </c>
      <c r="X47" s="55" t="n">
        <v>25.17515853126836</v>
      </c>
      <c r="Y47" s="55" t="n">
        <v>25.37222815764031</v>
      </c>
      <c r="Z47" s="55" t="n">
        <v>25.57620392205183</v>
      </c>
      <c r="AA47" s="55" t="n">
        <v>25.78448732773491</v>
      </c>
      <c r="AB47" s="55" t="n">
        <v>25.99537445263775</v>
      </c>
      <c r="AC47" s="55" t="n">
        <v>26.20717758231758</v>
      </c>
      <c r="AD47" s="55" t="n">
        <v>26.41860378556668</v>
      </c>
      <c r="AE47" s="55" t="n">
        <v>26.62886874680111</v>
      </c>
      <c r="AF47" s="55" t="n">
        <v>26.83767088127687</v>
      </c>
      <c r="AG47" s="55" t="n">
        <v>27.04512268496577</v>
      </c>
      <c r="AH47" s="55" t="n">
        <v>27.25167503269954</v>
      </c>
      <c r="AI47" s="55" t="n">
        <v>27.45802341099074</v>
      </c>
      <c r="AJ47" s="55" t="n">
        <v>27.66500404716318</v>
      </c>
      <c r="AK47" s="55" t="n">
        <v>27.87348643679031</v>
      </c>
    </row>
    <row r="48" ht="14.25" customFormat="1" customHeight="1" s="49">
      <c r="A48" s="53" t="inlineStr">
        <is>
          <t>Natural Gas</t>
        </is>
      </c>
      <c r="B48" s="54" t="inlineStr">
        <is>
          <t>baseline</t>
        </is>
      </c>
      <c r="C48" s="54" t="inlineStr">
        <is>
          <t>Residential</t>
        </is>
      </c>
      <c r="D48" s="54" t="inlineStr">
        <is>
          <t>natural gas</t>
        </is>
      </c>
      <c r="E48" s="55" t="n">
        <v>35.7679079957538</v>
      </c>
      <c r="F48" s="55" t="n">
        <v>36.0547054764658</v>
      </c>
      <c r="G48" s="55" t="n">
        <v>36.34187144806931</v>
      </c>
      <c r="H48" s="55" t="n">
        <v>36.63099503345781</v>
      </c>
      <c r="I48" s="55" t="n">
        <v>36.9221936382765</v>
      </c>
      <c r="J48" s="55" t="n">
        <v>37.21555369362879</v>
      </c>
      <c r="K48" s="55" t="n">
        <v>37.51115398176396</v>
      </c>
      <c r="L48" s="55" t="n">
        <v>37.80908026083824</v>
      </c>
      <c r="M48" s="55" t="n">
        <v>38.1094152844388</v>
      </c>
      <c r="N48" s="55" t="n">
        <v>38.41222883058773</v>
      </c>
      <c r="O48" s="55" t="n">
        <v>38.71757545542425</v>
      </c>
      <c r="P48" s="55" t="n">
        <v>39.02550365855971</v>
      </c>
      <c r="Q48" s="55" t="n">
        <v>39.33606437548575</v>
      </c>
      <c r="R48" s="55" t="n">
        <v>39.64931986806428</v>
      </c>
      <c r="S48" s="55" t="n">
        <v>39.9653469565712</v>
      </c>
      <c r="T48" s="55" t="n">
        <v>40.28423173089681</v>
      </c>
      <c r="U48" s="55" t="n">
        <v>40.60605871703979</v>
      </c>
      <c r="V48" s="55" t="n">
        <v>40.9308936174246</v>
      </c>
      <c r="W48" s="55" t="n">
        <v>41.25876956760753</v>
      </c>
      <c r="X48" s="55" t="n">
        <v>41.58968822626201</v>
      </c>
      <c r="Y48" s="55" t="n">
        <v>41.92362959452533</v>
      </c>
      <c r="Z48" s="55" t="n">
        <v>42.26055882129926</v>
      </c>
      <c r="AA48" s="55" t="n">
        <v>42.60042963433359</v>
      </c>
      <c r="AB48" s="55" t="n">
        <v>42.9431972968362</v>
      </c>
      <c r="AC48" s="55" t="n">
        <v>43.28882560233541</v>
      </c>
      <c r="AD48" s="55" t="n">
        <v>43.63729099766838</v>
      </c>
      <c r="AE48" s="55" t="n">
        <v>43.98858242185278</v>
      </c>
      <c r="AF48" s="55" t="n">
        <v>44.34270124921805</v>
      </c>
      <c r="AG48" s="55" t="n">
        <v>44.69965793414583</v>
      </c>
      <c r="AH48" s="55" t="n">
        <v>45.05946706348455</v>
      </c>
      <c r="AI48" s="55" t="n">
        <v>45.42214445623937</v>
      </c>
      <c r="AJ48" s="55" t="n">
        <v>45.78770400735502</v>
      </c>
      <c r="AK48" s="55" t="n">
        <v>46.15615547930923</v>
      </c>
    </row>
    <row r="49" ht="14.25" customFormat="1" customHeight="1" s="49">
      <c r="A49" s="53" t="inlineStr">
        <is>
          <t>Other</t>
        </is>
      </c>
      <c r="B49" s="54" t="inlineStr">
        <is>
          <t>baseline</t>
        </is>
      </c>
      <c r="C49" s="54" t="inlineStr">
        <is>
          <t>Residential</t>
        </is>
      </c>
      <c r="D49" s="54" t="inlineStr">
        <is>
          <t>wood</t>
        </is>
      </c>
      <c r="E49" s="55" t="n">
        <v>10.842314181184</v>
      </c>
      <c r="F49" s="55" t="n">
        <v>10.92917984759161</v>
      </c>
      <c r="G49" s="55" t="n">
        <v>11.01674046025818</v>
      </c>
      <c r="H49" s="55" t="n">
        <v>11.10500154493583</v>
      </c>
      <c r="I49" s="55" t="n">
        <v>11.19396872215798</v>
      </c>
      <c r="J49" s="55" t="n">
        <v>11.28364765037059</v>
      </c>
      <c r="K49" s="55" t="n">
        <v>11.37404401645404</v>
      </c>
      <c r="L49" s="55" t="n">
        <v>11.46516352624495</v>
      </c>
      <c r="M49" s="55" t="n">
        <v>11.55701199931758</v>
      </c>
      <c r="N49" s="55" t="n">
        <v>11.64959526472428</v>
      </c>
      <c r="O49" s="55" t="n">
        <v>11.74291919890812</v>
      </c>
      <c r="P49" s="55" t="n">
        <v>11.8369897257028</v>
      </c>
      <c r="Q49" s="55" t="n">
        <v>11.93181282581085</v>
      </c>
      <c r="R49" s="55" t="n">
        <v>12.02739448941293</v>
      </c>
      <c r="S49" s="55" t="n">
        <v>12.1237408299054</v>
      </c>
      <c r="T49" s="55" t="n">
        <v>12.2208579322503</v>
      </c>
      <c r="U49" s="55" t="n">
        <v>12.31875197619093</v>
      </c>
      <c r="V49" s="55" t="n">
        <v>12.41742915094866</v>
      </c>
      <c r="W49" s="55" t="n">
        <v>12.51689575948287</v>
      </c>
      <c r="X49" s="55" t="n">
        <v>12.6171580952742</v>
      </c>
      <c r="Y49" s="55" t="n">
        <v>12.71822254658503</v>
      </c>
      <c r="Z49" s="55" t="n">
        <v>12.8200954921995</v>
      </c>
      <c r="AA49" s="55" t="n">
        <v>12.92278342463936</v>
      </c>
      <c r="AB49" s="55" t="n">
        <v>13.0262928743389</v>
      </c>
      <c r="AC49" s="55" t="n">
        <v>13.13063042860121</v>
      </c>
      <c r="AD49" s="55" t="n">
        <v>13.23580274107634</v>
      </c>
      <c r="AE49" s="55" t="n">
        <v>13.34181648437056</v>
      </c>
      <c r="AF49" s="55" t="n">
        <v>13.44867843534955</v>
      </c>
      <c r="AG49" s="55" t="n">
        <v>13.55639550357326</v>
      </c>
      <c r="AH49" s="55" t="n">
        <v>13.6649746175573</v>
      </c>
      <c r="AI49" s="55" t="n">
        <v>13.77442283851146</v>
      </c>
      <c r="AJ49" s="55" t="n">
        <v>13.88474734138343</v>
      </c>
      <c r="AK49" s="55" t="n">
        <v>13.99595541485783</v>
      </c>
    </row>
    <row r="50" ht="14.25" customFormat="1" customHeight="1" s="49">
      <c r="A50" s="53" t="inlineStr">
        <is>
          <t>Other</t>
        </is>
      </c>
      <c r="B50" s="54" t="inlineStr">
        <is>
          <t>baseline</t>
        </is>
      </c>
      <c r="C50" s="54" t="inlineStr">
        <is>
          <t>Residential</t>
        </is>
      </c>
      <c r="D50" s="54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49">
      <c r="A51" s="53" t="inlineStr">
        <is>
          <t>Diesel</t>
        </is>
      </c>
      <c r="B51" s="54" t="inlineStr">
        <is>
          <t>baseline</t>
        </is>
      </c>
      <c r="C51" s="54" t="inlineStr">
        <is>
          <t>Residential</t>
        </is>
      </c>
      <c r="D51" s="54" t="inlineStr">
        <is>
          <t>diesel</t>
        </is>
      </c>
      <c r="E51" s="55" t="n">
        <v>0.003768212234375287</v>
      </c>
      <c r="F51" s="55" t="n">
        <v>0.003798352700320361</v>
      </c>
      <c r="G51" s="55" t="n">
        <v>0.003828739597747995</v>
      </c>
      <c r="H51" s="55" t="n">
        <v>0.0038593729266582</v>
      </c>
      <c r="I51" s="55" t="n">
        <v>0.003890243208917028</v>
      </c>
      <c r="J51" s="55" t="n">
        <v>0.003921369400792372</v>
      </c>
      <c r="K51" s="55" t="n">
        <v>0.003952742024150276</v>
      </c>
      <c r="L51" s="55" t="n">
        <v>0.003984361078990768</v>
      </c>
      <c r="M51" s="55" t="n">
        <v>0.004016236043447767</v>
      </c>
      <c r="N51" s="55" t="n">
        <v>0.004048366917521269</v>
      </c>
      <c r="O51" s="55" t="n">
        <v>0.004080753701211305</v>
      </c>
      <c r="P51" s="55" t="n">
        <v>0.004113396394517847</v>
      </c>
      <c r="Q51" s="55" t="n">
        <v>0.004146304475574849</v>
      </c>
      <c r="R51" s="55" t="n">
        <v>0.004179477944382301</v>
      </c>
      <c r="S51" s="55" t="n">
        <v>0.004212916800940231</v>
      </c>
      <c r="T51" s="55" t="n">
        <v>0.004246621045248611</v>
      </c>
      <c r="U51" s="55" t="n">
        <v>0.004280590677307452</v>
      </c>
      <c r="V51" s="55" t="n">
        <v>0.004314835175250697</v>
      </c>
      <c r="W51" s="55" t="n">
        <v>0.004349354539078346</v>
      </c>
      <c r="X51" s="55" t="n">
        <v>0.004384148768790401</v>
      </c>
      <c r="Y51" s="55" t="n">
        <v>0.004419217864386859</v>
      </c>
      <c r="Z51" s="55" t="n">
        <v>0.004454571304001669</v>
      </c>
      <c r="AA51" s="55" t="n">
        <v>0.004490209087634827</v>
      </c>
      <c r="AB51" s="55" t="n">
        <v>0.004526131215286335</v>
      </c>
      <c r="AC51" s="55" t="n">
        <v>0.004562347165090137</v>
      </c>
      <c r="AD51" s="55" t="n">
        <v>0.004598837980778345</v>
      </c>
      <c r="AE51" s="55" t="n">
        <v>0.004635632096752792</v>
      </c>
      <c r="AF51" s="55" t="n">
        <v>0.004672720034879533</v>
      </c>
      <c r="AG51" s="55" t="n">
        <v>0.004710101795158569</v>
      </c>
      <c r="AH51" s="55" t="n">
        <v>0.0047477773775899</v>
      </c>
      <c r="AI51" s="55" t="n">
        <v>0.004785765738441407</v>
      </c>
      <c r="AJ51" s="55" t="n">
        <v>0.004824047921445226</v>
      </c>
      <c r="AK51" s="55" t="n">
        <v>0.004862642882869222</v>
      </c>
    </row>
    <row r="52" ht="14.25" customFormat="1" customHeight="1" s="49">
      <c r="A52" s="53" t="inlineStr">
        <is>
          <t>Other</t>
        </is>
      </c>
      <c r="B52" s="54" t="inlineStr">
        <is>
          <t>baseline</t>
        </is>
      </c>
      <c r="C52" s="54" t="inlineStr">
        <is>
          <t>Residential</t>
        </is>
      </c>
      <c r="D52" s="54" t="inlineStr">
        <is>
          <t>lpg</t>
        </is>
      </c>
      <c r="E52" s="55" t="n">
        <v>4.424387052508862</v>
      </c>
      <c r="F52" s="55" t="n">
        <v>4.460055359581443</v>
      </c>
      <c r="G52" s="55" t="n">
        <v>4.496008999507136</v>
      </c>
      <c r="H52" s="55" t="n">
        <v>4.532250283405683</v>
      </c>
      <c r="I52" s="55" t="n">
        <v>4.56878149517563</v>
      </c>
      <c r="J52" s="55" t="n">
        <v>4.60560496963206</v>
      </c>
      <c r="K52" s="55" t="n">
        <v>4.642723027515014</v>
      </c>
      <c r="L52" s="55" t="n">
        <v>4.680138021088849</v>
      </c>
      <c r="M52" s="55" t="n">
        <v>4.717852314550831</v>
      </c>
      <c r="N52" s="55" t="n">
        <v>4.755868361988892</v>
      </c>
      <c r="O52" s="55" t="n">
        <v>4.794188517562982</v>
      </c>
      <c r="P52" s="55" t="n">
        <v>4.832815259700871</v>
      </c>
      <c r="Q52" s="55" t="n">
        <v>4.871751006729475</v>
      </c>
      <c r="R52" s="55" t="n">
        <v>4.910998217399958</v>
      </c>
      <c r="S52" s="55" t="n">
        <v>4.950559442287642</v>
      </c>
      <c r="T52" s="55" t="n">
        <v>4.990437152948628</v>
      </c>
      <c r="U52" s="55" t="n">
        <v>5.030633868073854</v>
      </c>
      <c r="V52" s="55" t="n">
        <v>5.071152139015791</v>
      </c>
      <c r="W52" s="55" t="n">
        <v>5.111994566005714</v>
      </c>
      <c r="X52" s="55" t="n">
        <v>5.153163759691384</v>
      </c>
      <c r="Y52" s="55" t="n">
        <v>5.194662284761055</v>
      </c>
      <c r="Z52" s="55" t="n">
        <v>5.236492805669819</v>
      </c>
      <c r="AA52" s="55" t="n">
        <v>5.278657943624059</v>
      </c>
      <c r="AB52" s="55" t="n">
        <v>5.321160422051816</v>
      </c>
      <c r="AC52" s="55" t="n">
        <v>5.364002891143633</v>
      </c>
      <c r="AD52" s="55" t="n">
        <v>5.407188104629111</v>
      </c>
      <c r="AE52" s="55" t="n">
        <v>5.450718722442326</v>
      </c>
      <c r="AF52" s="55" t="n">
        <v>5.494597416023724</v>
      </c>
      <c r="AG52" s="55" t="n">
        <v>5.538826875978617</v>
      </c>
      <c r="AH52" s="55" t="n">
        <v>5.58340961184198</v>
      </c>
      <c r="AI52" s="55" t="n">
        <v>5.628347960390878</v>
      </c>
      <c r="AJ52" s="55" t="n">
        <v>5.67364393148257</v>
      </c>
      <c r="AK52" s="55" t="n">
        <v>5.719299097340435</v>
      </c>
    </row>
    <row r="53" ht="14.25" customFormat="1" customHeight="1" s="49">
      <c r="A53" s="53" t="inlineStr">
        <is>
          <t>Renewable Diesel</t>
        </is>
      </c>
      <c r="B53" s="54" t="inlineStr">
        <is>
          <t>baseline</t>
        </is>
      </c>
      <c r="C53" s="54" t="inlineStr">
        <is>
          <t>Residential</t>
        </is>
      </c>
      <c r="D53" s="54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49">
      <c r="A54" s="53" t="inlineStr">
        <is>
          <t>Electricity</t>
        </is>
      </c>
      <c r="B54" s="54" t="inlineStr">
        <is>
          <t>baseline</t>
        </is>
      </c>
      <c r="C54" s="54" t="inlineStr">
        <is>
          <t>Transportation</t>
        </is>
      </c>
      <c r="D54" s="54" t="inlineStr">
        <is>
          <t>electricity</t>
        </is>
      </c>
      <c r="E54" s="55" t="n">
        <v>0.3091206376888508</v>
      </c>
      <c r="F54" s="55" t="n">
        <v>0.356572867893769</v>
      </c>
      <c r="G54" s="55" t="n">
        <v>0.4162821071787386</v>
      </c>
      <c r="H54" s="55" t="n">
        <v>0.4972712641935036</v>
      </c>
      <c r="I54" s="55" t="n">
        <v>0.5688625860140646</v>
      </c>
      <c r="J54" s="55" t="n">
        <v>0.6341654218717419</v>
      </c>
      <c r="K54" s="55" t="n">
        <v>0.6979209523628987</v>
      </c>
      <c r="L54" s="55" t="n">
        <v>0.7638072621462278</v>
      </c>
      <c r="M54" s="55" t="n">
        <v>0.8295345762326314</v>
      </c>
      <c r="N54" s="55" t="n">
        <v>0.8968490701950591</v>
      </c>
      <c r="O54" s="55" t="n">
        <v>0.963807356927568</v>
      </c>
      <c r="P54" s="55" t="n">
        <v>1.031521373192046</v>
      </c>
      <c r="Q54" s="55" t="n">
        <v>1.099473025230793</v>
      </c>
      <c r="R54" s="55" t="n">
        <v>1.172118296589768</v>
      </c>
      <c r="S54" s="55" t="n">
        <v>1.246159611775634</v>
      </c>
      <c r="T54" s="55" t="n">
        <v>1.32362923435634</v>
      </c>
      <c r="U54" s="55" t="n">
        <v>1.404425729342406</v>
      </c>
      <c r="V54" s="55" t="n">
        <v>1.493189060337801</v>
      </c>
      <c r="W54" s="55" t="n">
        <v>1.590652086137281</v>
      </c>
      <c r="X54" s="55" t="n">
        <v>1.698240412867515</v>
      </c>
      <c r="Y54" s="55" t="n">
        <v>1.808781841790979</v>
      </c>
      <c r="Z54" s="55" t="n">
        <v>1.917352918317442</v>
      </c>
      <c r="AA54" s="55" t="n">
        <v>2.020978778458097</v>
      </c>
      <c r="AB54" s="55" t="n">
        <v>2.117859363448524</v>
      </c>
      <c r="AC54" s="55" t="n">
        <v>2.208922118173373</v>
      </c>
      <c r="AD54" s="55" t="n">
        <v>2.29515564043751</v>
      </c>
      <c r="AE54" s="55" t="n">
        <v>2.377248298674957</v>
      </c>
      <c r="AF54" s="55" t="n">
        <v>2.456738953234887</v>
      </c>
      <c r="AG54" s="55" t="n">
        <v>2.532667042632645</v>
      </c>
      <c r="AH54" s="55" t="n">
        <v>2.607525268705098</v>
      </c>
      <c r="AI54" s="55" t="n">
        <v>2.679832862586013</v>
      </c>
      <c r="AJ54" s="55" t="n">
        <v>2.752786618770497</v>
      </c>
      <c r="AK54" s="55" t="n">
        <v>2.823982474930336</v>
      </c>
    </row>
    <row r="55" ht="14.25" customFormat="1" customHeight="1" s="49">
      <c r="A55" s="53" t="inlineStr">
        <is>
          <t>Natural Gas</t>
        </is>
      </c>
      <c r="B55" s="54" t="inlineStr">
        <is>
          <t>baseline</t>
        </is>
      </c>
      <c r="C55" s="54" t="inlineStr">
        <is>
          <t>Transportation</t>
        </is>
      </c>
      <c r="D55" s="54" t="inlineStr">
        <is>
          <t>natural gas</t>
        </is>
      </c>
      <c r="E55" s="55" t="n">
        <v>10.25968191382481</v>
      </c>
      <c r="F55" s="55" t="n">
        <v>10.3417593691354</v>
      </c>
      <c r="G55" s="55" t="n">
        <v>10.42449344113122</v>
      </c>
      <c r="H55" s="55" t="n">
        <v>10.50788939017686</v>
      </c>
      <c r="I55" s="55" t="n">
        <v>10.5919525050708</v>
      </c>
      <c r="J55" s="55" t="n">
        <v>10.67668813148067</v>
      </c>
      <c r="K55" s="55" t="n">
        <v>10.76210163403029</v>
      </c>
      <c r="L55" s="55" t="n">
        <v>10.84819844369041</v>
      </c>
      <c r="M55" s="55" t="n">
        <v>10.9349840293443</v>
      </c>
      <c r="N55" s="55" t="n">
        <v>11.02246390726594</v>
      </c>
      <c r="O55" s="55" t="n">
        <v>11.11064361268544</v>
      </c>
      <c r="P55" s="55" t="n">
        <v>11.19952876613652</v>
      </c>
      <c r="Q55" s="55" t="n">
        <v>11.28912499763037</v>
      </c>
      <c r="R55" s="55" t="n">
        <v>11.37943799404773</v>
      </c>
      <c r="S55" s="55" t="n">
        <v>11.47047349913749</v>
      </c>
      <c r="T55" s="55" t="n">
        <v>11.56223728508331</v>
      </c>
      <c r="U55" s="55" t="n">
        <v>11.65473518093748</v>
      </c>
      <c r="V55" s="55" t="n">
        <v>11.74797306314323</v>
      </c>
      <c r="W55" s="55" t="n">
        <v>11.84195685553428</v>
      </c>
      <c r="X55" s="55" t="n">
        <v>11.93669251037856</v>
      </c>
      <c r="Y55" s="55" t="n">
        <v>12.03218604629111</v>
      </c>
      <c r="Z55" s="55" t="n">
        <v>12.12844353875609</v>
      </c>
      <c r="AA55" s="55" t="n">
        <v>12.22547108221334</v>
      </c>
      <c r="AB55" s="55" t="n">
        <v>12.32327484692814</v>
      </c>
      <c r="AC55" s="55" t="n">
        <v>12.42186105055637</v>
      </c>
      <c r="AD55" s="55" t="n">
        <v>12.52123593918829</v>
      </c>
      <c r="AE55" s="55" t="n">
        <v>12.62140582526112</v>
      </c>
      <c r="AF55" s="55" t="n">
        <v>12.72237706860273</v>
      </c>
      <c r="AG55" s="55" t="n">
        <v>12.82415608590981</v>
      </c>
      <c r="AH55" s="55" t="n">
        <v>12.92674934126969</v>
      </c>
      <c r="AI55" s="55" t="n">
        <v>13.03016333668218</v>
      </c>
      <c r="AJ55" s="55" t="n">
        <v>13.13440464049438</v>
      </c>
      <c r="AK55" s="55" t="n">
        <v>13.23947987792164</v>
      </c>
    </row>
    <row r="56" ht="14.25" customFormat="1" customHeight="1" s="49">
      <c r="A56" s="53" t="inlineStr">
        <is>
          <t>Renewable Gasoline</t>
        </is>
      </c>
      <c r="B56" s="54" t="inlineStr">
        <is>
          <t>baseline</t>
        </is>
      </c>
      <c r="C56" s="54" t="inlineStr">
        <is>
          <t>Transportation</t>
        </is>
      </c>
      <c r="D56" s="54" t="inlineStr">
        <is>
          <t>ethanol</t>
        </is>
      </c>
      <c r="E56" s="55" t="n">
        <v>7.595101772126704</v>
      </c>
      <c r="F56" s="55" t="n">
        <v>7.683112429321556</v>
      </c>
      <c r="G56" s="55" t="n">
        <v>7.785504022283094</v>
      </c>
      <c r="H56" s="55" t="n">
        <v>7.879975443301803</v>
      </c>
      <c r="I56" s="55" t="n">
        <v>7.955986026851553</v>
      </c>
      <c r="J56" s="55" t="n">
        <v>8.006440045343391</v>
      </c>
      <c r="K56" s="55" t="n">
        <v>8.03794849162133</v>
      </c>
      <c r="L56" s="55" t="n">
        <v>8.058919635688966</v>
      </c>
      <c r="M56" s="55" t="n">
        <v>8.073075773396774</v>
      </c>
      <c r="N56" s="55" t="n">
        <v>8.081971668360092</v>
      </c>
      <c r="O56" s="55" t="n">
        <v>8.089963218935416</v>
      </c>
      <c r="P56" s="55" t="n">
        <v>8.089844373703865</v>
      </c>
      <c r="Q56" s="55" t="n">
        <v>8.085341983261616</v>
      </c>
      <c r="R56" s="55" t="n">
        <v>8.073692750080554</v>
      </c>
      <c r="S56" s="55" t="n">
        <v>8.060607853401702</v>
      </c>
      <c r="T56" s="55" t="n">
        <v>8.047125066109976</v>
      </c>
      <c r="U56" s="55" t="n">
        <v>8.033789603434867</v>
      </c>
      <c r="V56" s="55" t="n">
        <v>8.028578823820446</v>
      </c>
      <c r="W56" s="55" t="n">
        <v>8.037122694851478</v>
      </c>
      <c r="X56" s="55" t="n">
        <v>8.058425211618285</v>
      </c>
      <c r="Y56" s="55" t="n">
        <v>8.086855947983992</v>
      </c>
      <c r="Z56" s="55" t="n">
        <v>8.11322356704831</v>
      </c>
      <c r="AA56" s="55" t="n">
        <v>8.131957061351963</v>
      </c>
      <c r="AB56" s="55" t="n">
        <v>8.142986025353999</v>
      </c>
      <c r="AC56" s="55" t="n">
        <v>8.147771577066708</v>
      </c>
      <c r="AD56" s="55" t="n">
        <v>8.14821659310371</v>
      </c>
      <c r="AE56" s="55" t="n">
        <v>8.145835974001468</v>
      </c>
      <c r="AF56" s="55" t="n">
        <v>8.141293476077191</v>
      </c>
      <c r="AG56" s="55" t="n">
        <v>8.136078251938278</v>
      </c>
      <c r="AH56" s="55" t="n">
        <v>8.1305487740792</v>
      </c>
      <c r="AI56" s="55" t="n">
        <v>8.127028413113948</v>
      </c>
      <c r="AJ56" s="55" t="n">
        <v>8.126292495782229</v>
      </c>
      <c r="AK56" s="55" t="n">
        <v>8.131294624703807</v>
      </c>
    </row>
    <row r="57" ht="14.25" customFormat="1" customHeight="1" s="49">
      <c r="A57" s="53" t="inlineStr">
        <is>
          <t>Gasoline</t>
        </is>
      </c>
      <c r="B57" s="54" t="inlineStr">
        <is>
          <t>baseline</t>
        </is>
      </c>
      <c r="C57" s="54" t="inlineStr">
        <is>
          <t>Transportation</t>
        </is>
      </c>
      <c r="D57" s="54" t="inlineStr">
        <is>
          <t>gasoline</t>
        </is>
      </c>
      <c r="E57" s="55" t="n">
        <v>109.2526177942486</v>
      </c>
      <c r="F57" s="55" t="n">
        <v>110.518617253995</v>
      </c>
      <c r="G57" s="55" t="n">
        <v>111.9914809394727</v>
      </c>
      <c r="H57" s="55" t="n">
        <v>113.3504159858207</v>
      </c>
      <c r="I57" s="55" t="n">
        <v>114.4437990066916</v>
      </c>
      <c r="J57" s="55" t="n">
        <v>115.1695606695354</v>
      </c>
      <c r="K57" s="55" t="n">
        <v>115.6227975375808</v>
      </c>
      <c r="L57" s="55" t="n">
        <v>115.9244593767179</v>
      </c>
      <c r="M57" s="55" t="n">
        <v>116.1280899759255</v>
      </c>
      <c r="N57" s="55" t="n">
        <v>116.256053996929</v>
      </c>
      <c r="O57" s="55" t="n">
        <v>116.3710093738745</v>
      </c>
      <c r="P57" s="55" t="n">
        <v>116.3692998312892</v>
      </c>
      <c r="Q57" s="55" t="n">
        <v>116.3045346899702</v>
      </c>
      <c r="R57" s="55" t="n">
        <v>116.1369649403824</v>
      </c>
      <c r="S57" s="55" t="n">
        <v>115.9487437396925</v>
      </c>
      <c r="T57" s="55" t="n">
        <v>115.754799035126</v>
      </c>
      <c r="U57" s="55" t="n">
        <v>115.5629735275717</v>
      </c>
      <c r="V57" s="55" t="n">
        <v>115.4880184634049</v>
      </c>
      <c r="W57" s="55" t="n">
        <v>115.610918762914</v>
      </c>
      <c r="X57" s="55" t="n">
        <v>115.9173472693496</v>
      </c>
      <c r="Y57" s="55" t="n">
        <v>116.326312484598</v>
      </c>
      <c r="Z57" s="55" t="n">
        <v>116.7056005440448</v>
      </c>
      <c r="AA57" s="55" t="n">
        <v>116.9750746497828</v>
      </c>
      <c r="AB57" s="55" t="n">
        <v>117.1337220442439</v>
      </c>
      <c r="AC57" s="55" t="n">
        <v>117.2025603757132</v>
      </c>
      <c r="AD57" s="55" t="n">
        <v>117.2089617557295</v>
      </c>
      <c r="AE57" s="55" t="n">
        <v>117.1747174663052</v>
      </c>
      <c r="AF57" s="55" t="n">
        <v>117.109375390973</v>
      </c>
      <c r="AG57" s="55" t="n">
        <v>117.0343563967925</v>
      </c>
      <c r="AH57" s="55" t="n">
        <v>116.9548169867117</v>
      </c>
      <c r="AI57" s="55" t="n">
        <v>116.9041779424866</v>
      </c>
      <c r="AJ57" s="55" t="n">
        <v>116.8935920516369</v>
      </c>
      <c r="AK57" s="55" t="n">
        <v>116.9655457604307</v>
      </c>
    </row>
    <row r="58" ht="14.25" customFormat="1" customHeight="1" s="49">
      <c r="A58" s="53" t="inlineStr">
        <is>
          <t>Jet Fuel</t>
        </is>
      </c>
      <c r="B58" s="54" t="inlineStr">
        <is>
          <t>baseline</t>
        </is>
      </c>
      <c r="C58" s="54" t="inlineStr">
        <is>
          <t>Transportation</t>
        </is>
      </c>
      <c r="D58" s="54" t="inlineStr">
        <is>
          <t>jet kerosene</t>
        </is>
      </c>
      <c r="E58" s="55" t="n">
        <v>7.642314181184009</v>
      </c>
      <c r="F58" s="55" t="n">
        <v>7.71873732299585</v>
      </c>
      <c r="G58" s="55" t="n">
        <v>7.795924696225807</v>
      </c>
      <c r="H58" s="55" t="n">
        <v>7.873883940249835</v>
      </c>
      <c r="I58" s="55" t="n">
        <v>7.952622779747123</v>
      </c>
      <c r="J58" s="55" t="n">
        <v>8.032149005743751</v>
      </c>
      <c r="K58" s="55" t="n">
        <v>8.112470504047165</v>
      </c>
      <c r="L58" s="55" t="n">
        <v>8.193595207855479</v>
      </c>
      <c r="M58" s="55" t="n">
        <v>8.275531154626268</v>
      </c>
      <c r="N58" s="55" t="n">
        <v>8.358286467120344</v>
      </c>
      <c r="O58" s="55" t="n">
        <v>8.441869334445435</v>
      </c>
      <c r="P58" s="55" t="n">
        <v>8.526288031012454</v>
      </c>
      <c r="Q58" s="55" t="n">
        <v>8.611550907057408</v>
      </c>
      <c r="R58" s="55" t="n">
        <v>8.697666417075807</v>
      </c>
      <c r="S58" s="55" t="n">
        <v>8.784643081910033</v>
      </c>
      <c r="T58" s="55" t="n">
        <v>8.872489507705723</v>
      </c>
      <c r="U58" s="55" t="n">
        <v>8.961214404867968</v>
      </c>
      <c r="V58" s="55" t="n">
        <v>9.050826550148807</v>
      </c>
      <c r="W58" s="55" t="n">
        <v>9.141334815081597</v>
      </c>
      <c r="X58" s="55" t="n">
        <v>9.232748165981082</v>
      </c>
      <c r="Y58" s="55" t="n">
        <v>9.325075644987015</v>
      </c>
      <c r="Z58" s="55" t="n">
        <v>9.418326398498662</v>
      </c>
      <c r="AA58" s="55" t="n">
        <v>9.512509667696625</v>
      </c>
      <c r="AB58" s="55" t="n">
        <v>9.607634760108336</v>
      </c>
      <c r="AC58" s="55" t="n">
        <v>9.703711106477357</v>
      </c>
      <c r="AD58" s="55" t="n">
        <v>9.800748222849887</v>
      </c>
      <c r="AE58" s="55" t="n">
        <v>9.898755701097569</v>
      </c>
      <c r="AF58" s="55" t="n">
        <v>9.997743265785832</v>
      </c>
      <c r="AG58" s="55" t="n">
        <v>10.09772069834891</v>
      </c>
      <c r="AH58" s="55" t="n">
        <v>10.19869790343677</v>
      </c>
      <c r="AI58" s="55" t="n">
        <v>10.30068488048073</v>
      </c>
      <c r="AJ58" s="55" t="n">
        <v>10.40369173317157</v>
      </c>
      <c r="AK58" s="55" t="n">
        <v>10.50772865050329</v>
      </c>
    </row>
    <row r="59" ht="14.25" customFormat="1" customHeight="1" s="49">
      <c r="A59" s="53" t="inlineStr">
        <is>
          <t>Diesel</t>
        </is>
      </c>
      <c r="B59" s="54" t="inlineStr">
        <is>
          <t>baseline</t>
        </is>
      </c>
      <c r="C59" s="54" t="inlineStr">
        <is>
          <t>Transportation</t>
        </is>
      </c>
      <c r="D59" s="54" t="inlineStr">
        <is>
          <t>diesel</t>
        </is>
      </c>
      <c r="E59" s="55" t="n">
        <v>92.15662313991622</v>
      </c>
      <c r="F59" s="55" t="n">
        <v>90.59177083767739</v>
      </c>
      <c r="G59" s="55" t="n">
        <v>89.16514593482825</v>
      </c>
      <c r="H59" s="55" t="n">
        <v>87.71366460675213</v>
      </c>
      <c r="I59" s="55" t="n">
        <v>86.21436839611019</v>
      </c>
      <c r="J59" s="55" t="n">
        <v>84.64831141356879</v>
      </c>
      <c r="K59" s="55" t="n">
        <v>83.0983874471594</v>
      </c>
      <c r="L59" s="55" t="n">
        <v>81.54898056034727</v>
      </c>
      <c r="M59" s="55" t="n">
        <v>80.15572671696397</v>
      </c>
      <c r="N59" s="55" t="n">
        <v>78.99427429719627</v>
      </c>
      <c r="O59" s="55" t="n">
        <v>78.11687793111294</v>
      </c>
      <c r="P59" s="55" t="n">
        <v>77.45575231740376</v>
      </c>
      <c r="Q59" s="55" t="n">
        <v>76.96328347202993</v>
      </c>
      <c r="R59" s="55" t="n">
        <v>76.58185478550983</v>
      </c>
      <c r="S59" s="55" t="n">
        <v>76.30795137717277</v>
      </c>
      <c r="T59" s="55" t="n">
        <v>76.13865117623641</v>
      </c>
      <c r="U59" s="55" t="n">
        <v>76.08769570450958</v>
      </c>
      <c r="V59" s="55" t="n">
        <v>76.15516845487461</v>
      </c>
      <c r="W59" s="55" t="n">
        <v>76.27685767634067</v>
      </c>
      <c r="X59" s="55" t="n">
        <v>76.39894294163354</v>
      </c>
      <c r="Y59" s="55" t="n">
        <v>76.47159671487877</v>
      </c>
      <c r="Z59" s="55" t="n">
        <v>76.43891172066044</v>
      </c>
      <c r="AA59" s="55" t="n">
        <v>76.34981225712271</v>
      </c>
      <c r="AB59" s="55" t="n">
        <v>76.26864604856584</v>
      </c>
      <c r="AC59" s="55" t="n">
        <v>76.24130780239987</v>
      </c>
      <c r="AD59" s="55" t="n">
        <v>76.3041843402271</v>
      </c>
      <c r="AE59" s="55" t="n">
        <v>76.4916867666293</v>
      </c>
      <c r="AF59" s="55" t="n">
        <v>76.83177624021383</v>
      </c>
      <c r="AG59" s="55" t="n">
        <v>77.34190431823781</v>
      </c>
      <c r="AH59" s="55" t="n">
        <v>78.01773424260222</v>
      </c>
      <c r="AI59" s="55" t="n">
        <v>78.83412276079086</v>
      </c>
      <c r="AJ59" s="55" t="n">
        <v>79.74892310389929</v>
      </c>
      <c r="AK59" s="55" t="n">
        <v>80.71225516084394</v>
      </c>
    </row>
    <row r="60" ht="14.25" customFormat="1" customHeight="1" s="49">
      <c r="A60" s="53" t="inlineStr">
        <is>
          <t>Natural Gas</t>
        </is>
      </c>
      <c r="B60" s="54" t="inlineStr">
        <is>
          <t>baseline</t>
        </is>
      </c>
      <c r="C60" s="54" t="inlineStr">
        <is>
          <t>Transportation</t>
        </is>
      </c>
      <c r="D60" s="54" t="inlineStr">
        <is>
          <t>cng</t>
        </is>
      </c>
      <c r="E60" s="55" t="n">
        <v>0.2536702506682085</v>
      </c>
      <c r="F60" s="55" t="n">
        <v>0.2436372608098118</v>
      </c>
      <c r="G60" s="55" t="n">
        <v>0.2378936322863145</v>
      </c>
      <c r="H60" s="55" t="n">
        <v>0.2332723002672834</v>
      </c>
      <c r="I60" s="55" t="n">
        <v>0.2294151611472333</v>
      </c>
      <c r="J60" s="55" t="n">
        <v>0.2258633030254194</v>
      </c>
      <c r="K60" s="55" t="n">
        <v>0.22336105886869</v>
      </c>
      <c r="L60" s="55" t="n">
        <v>0.2221028511364282</v>
      </c>
      <c r="M60" s="55" t="n">
        <v>0.2230776401436885</v>
      </c>
      <c r="N60" s="55" t="n">
        <v>0.226868946998275</v>
      </c>
      <c r="O60" s="55" t="n">
        <v>0.2334450923170246</v>
      </c>
      <c r="P60" s="55" t="n">
        <v>0.24185995499782</v>
      </c>
      <c r="Q60" s="55" t="n">
        <v>0.250950700604705</v>
      </c>
      <c r="R60" s="55" t="n">
        <v>0.2600845164256052</v>
      </c>
      <c r="S60" s="55" t="n">
        <v>0.2688416608534103</v>
      </c>
      <c r="T60" s="55" t="n">
        <v>0.2767730597501564</v>
      </c>
      <c r="U60" s="55" t="n">
        <v>0.2837994400318447</v>
      </c>
      <c r="V60" s="55" t="n">
        <v>0.2896006955054689</v>
      </c>
      <c r="W60" s="55" t="n">
        <v>0.2936922080260839</v>
      </c>
      <c r="X60" s="55" t="n">
        <v>0.2961107927226888</v>
      </c>
      <c r="Y60" s="55" t="n">
        <v>0.2967709709305631</v>
      </c>
      <c r="Z60" s="55" t="n">
        <v>0.2961165831801035</v>
      </c>
      <c r="AA60" s="55" t="n">
        <v>0.2949120392773871</v>
      </c>
      <c r="AB60" s="55" t="n">
        <v>0.2937439765321402</v>
      </c>
      <c r="AC60" s="55" t="n">
        <v>0.2928734000720328</v>
      </c>
      <c r="AD60" s="55" t="n">
        <v>0.2925718020681288</v>
      </c>
      <c r="AE60" s="55" t="n">
        <v>0.2929497748184937</v>
      </c>
      <c r="AF60" s="55" t="n">
        <v>0.2942453418668132</v>
      </c>
      <c r="AG60" s="55" t="n">
        <v>0.2965223095179421</v>
      </c>
      <c r="AH60" s="55" t="n">
        <v>0.2995588698746992</v>
      </c>
      <c r="AI60" s="55" t="n">
        <v>0.303314481669289</v>
      </c>
      <c r="AJ60" s="55" t="n">
        <v>0.3075132647527155</v>
      </c>
      <c r="AK60" s="55" t="n">
        <v>0.3116524608079161</v>
      </c>
    </row>
    <row r="61" ht="14.25" customFormat="1" customHeight="1" s="49">
      <c r="A61" s="53" t="inlineStr">
        <is>
          <t>Other</t>
        </is>
      </c>
      <c r="B61" s="54" t="inlineStr">
        <is>
          <t>baseline</t>
        </is>
      </c>
      <c r="C61" s="54" t="inlineStr">
        <is>
          <t>Transportation</t>
        </is>
      </c>
      <c r="D61" s="54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49">
      <c r="A62" s="53" t="inlineStr">
        <is>
          <t>Renewable Diesel</t>
        </is>
      </c>
      <c r="B62" s="54" t="inlineStr">
        <is>
          <t>baseline</t>
        </is>
      </c>
      <c r="C62" s="54" t="inlineStr">
        <is>
          <t>Transportation</t>
        </is>
      </c>
      <c r="D62" s="54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49">
      <c r="A63" s="53" t="inlineStr">
        <is>
          <t>Hydrogen</t>
        </is>
      </c>
      <c r="B63" s="54" t="inlineStr">
        <is>
          <t>baseline</t>
        </is>
      </c>
      <c r="C63" s="54" t="inlineStr">
        <is>
          <t>Transportation</t>
        </is>
      </c>
      <c r="D63" s="54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ht="14.5" customFormat="1" customHeight="1" s="51">
      <c r="A65" s="50" t="inlineStr">
        <is>
          <t>Oil and Gas Extraction Energy divided</t>
        </is>
      </c>
    </row>
    <row r="66" ht="15" customHeight="1" s="2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 ht="14.5" customHeight="1" s="27">
      <c r="A67" s="56" t="inlineStr">
        <is>
          <t>Natural Gas</t>
        </is>
      </c>
    </row>
    <row r="68">
      <c r="A68" s="49" t="inlineStr">
        <is>
          <t>oil and gas extraction 06</t>
        </is>
      </c>
      <c r="B68">
        <f>B5*G36</f>
        <v/>
      </c>
      <c r="C68">
        <f>C5*H36</f>
        <v/>
      </c>
      <c r="D68">
        <f>D5*I36</f>
        <v/>
      </c>
      <c r="E68">
        <f>E5*J36</f>
        <v/>
      </c>
      <c r="F68">
        <f>F5*K36</f>
        <v/>
      </c>
      <c r="G68">
        <f>G5*L36</f>
        <v/>
      </c>
      <c r="H68">
        <f>H5*M36</f>
        <v/>
      </c>
      <c r="I68">
        <f>I5*N36</f>
        <v/>
      </c>
      <c r="J68">
        <f>J5*O36</f>
        <v/>
      </c>
      <c r="K68">
        <f>K5*P36</f>
        <v/>
      </c>
      <c r="L68">
        <f>L5*Q36</f>
        <v/>
      </c>
      <c r="M68">
        <f>M5*R36</f>
        <v/>
      </c>
      <c r="N68">
        <f>N5*S36</f>
        <v/>
      </c>
      <c r="O68">
        <f>O5*T36</f>
        <v/>
      </c>
      <c r="P68">
        <f>P5*U36</f>
        <v/>
      </c>
      <c r="Q68">
        <f>Q5*V36</f>
        <v/>
      </c>
      <c r="R68">
        <f>R5*W36</f>
        <v/>
      </c>
      <c r="S68">
        <f>S5*X36</f>
        <v/>
      </c>
      <c r="T68">
        <f>T5*Y36</f>
        <v/>
      </c>
      <c r="U68">
        <f>U5*Z36</f>
        <v/>
      </c>
      <c r="V68">
        <f>V5*AA36</f>
        <v/>
      </c>
      <c r="W68">
        <f>W5*AB36</f>
        <v/>
      </c>
      <c r="X68">
        <f>X5*AC36</f>
        <v/>
      </c>
      <c r="Y68">
        <f>Y5*AD36</f>
        <v/>
      </c>
      <c r="Z68">
        <f>Z5*AE36</f>
        <v/>
      </c>
      <c r="AA68">
        <f>AA5*AF36</f>
        <v/>
      </c>
      <c r="AB68">
        <f>AB5*AG36</f>
        <v/>
      </c>
      <c r="AC68">
        <f>AC5*AH36</f>
        <v/>
      </c>
      <c r="AD68">
        <f>AD5*AI36</f>
        <v/>
      </c>
      <c r="AE68">
        <f>AE5*AJ36</f>
        <v/>
      </c>
      <c r="AF68">
        <f>AF5*AK36</f>
        <v/>
      </c>
    </row>
    <row r="69">
      <c r="A69" s="49" t="inlineStr">
        <is>
          <t>refined petroleum and coke 19</t>
        </is>
      </c>
      <c r="B69">
        <f>B6*G36</f>
        <v/>
      </c>
      <c r="C69">
        <f>C6*H36</f>
        <v/>
      </c>
      <c r="D69">
        <f>D6*I36</f>
        <v/>
      </c>
      <c r="E69">
        <f>E6*J36</f>
        <v/>
      </c>
      <c r="F69">
        <f>F6*K36</f>
        <v/>
      </c>
      <c r="G69">
        <f>G6*L36</f>
        <v/>
      </c>
      <c r="H69">
        <f>H6*M36</f>
        <v/>
      </c>
      <c r="I69">
        <f>I6*N36</f>
        <v/>
      </c>
      <c r="J69">
        <f>J6*O36</f>
        <v/>
      </c>
      <c r="K69">
        <f>K6*P36</f>
        <v/>
      </c>
      <c r="L69">
        <f>L6*Q36</f>
        <v/>
      </c>
      <c r="M69">
        <f>M6*R36</f>
        <v/>
      </c>
      <c r="N69">
        <f>N6*S36</f>
        <v/>
      </c>
      <c r="O69">
        <f>O6*T36</f>
        <v/>
      </c>
      <c r="P69">
        <f>P6*U36</f>
        <v/>
      </c>
      <c r="Q69">
        <f>Q6*V36</f>
        <v/>
      </c>
      <c r="R69">
        <f>R6*W36</f>
        <v/>
      </c>
      <c r="S69">
        <f>S6*X36</f>
        <v/>
      </c>
      <c r="T69">
        <f>T6*Y36</f>
        <v/>
      </c>
      <c r="U69">
        <f>U6*Z36</f>
        <v/>
      </c>
      <c r="V69">
        <f>V6*AA36</f>
        <v/>
      </c>
      <c r="W69">
        <f>W6*AB36</f>
        <v/>
      </c>
      <c r="X69">
        <f>X6*AC36</f>
        <v/>
      </c>
      <c r="Y69">
        <f>Y6*AD36</f>
        <v/>
      </c>
      <c r="Z69">
        <f>Z6*AE36</f>
        <v/>
      </c>
      <c r="AA69">
        <f>AA6*AF36</f>
        <v/>
      </c>
      <c r="AB69">
        <f>AB6*AG36</f>
        <v/>
      </c>
      <c r="AC69">
        <f>AC6*AH36</f>
        <v/>
      </c>
      <c r="AD69">
        <f>AD6*AI36</f>
        <v/>
      </c>
      <c r="AE69">
        <f>AE6*AJ36</f>
        <v/>
      </c>
      <c r="AF69">
        <f>AF6*AK36</f>
        <v/>
      </c>
    </row>
    <row r="70" ht="14.5" customHeight="1" s="27">
      <c r="A70" s="15" t="n"/>
    </row>
    <row r="71" ht="14.5" customHeight="1" s="27">
      <c r="A71" s="15" t="inlineStr">
        <is>
          <t>Heavy and Residual Oil</t>
        </is>
      </c>
    </row>
    <row r="72">
      <c r="A72" s="49" t="inlineStr">
        <is>
          <t>oil and gas extraction 06</t>
        </is>
      </c>
      <c r="B72">
        <f>B9*G39</f>
        <v/>
      </c>
      <c r="C72">
        <f>C9*H39</f>
        <v/>
      </c>
      <c r="D72">
        <f>D9*I39</f>
        <v/>
      </c>
      <c r="E72">
        <f>E9*J39</f>
        <v/>
      </c>
      <c r="F72">
        <f>F9*K39</f>
        <v/>
      </c>
      <c r="G72">
        <f>G9*L39</f>
        <v/>
      </c>
      <c r="H72">
        <f>H9*M39</f>
        <v/>
      </c>
      <c r="I72">
        <f>I9*N39</f>
        <v/>
      </c>
      <c r="J72">
        <f>J9*O39</f>
        <v/>
      </c>
      <c r="K72">
        <f>K9*P39</f>
        <v/>
      </c>
      <c r="L72">
        <f>L9*Q39</f>
        <v/>
      </c>
      <c r="M72">
        <f>M9*R39</f>
        <v/>
      </c>
      <c r="N72">
        <f>N9*S39</f>
        <v/>
      </c>
      <c r="O72">
        <f>O9*T39</f>
        <v/>
      </c>
      <c r="P72">
        <f>P9*U39</f>
        <v/>
      </c>
      <c r="Q72">
        <f>Q9*V39</f>
        <v/>
      </c>
      <c r="R72">
        <f>R9*W39</f>
        <v/>
      </c>
      <c r="S72">
        <f>S9*X39</f>
        <v/>
      </c>
      <c r="T72">
        <f>T9*Y39</f>
        <v/>
      </c>
      <c r="U72">
        <f>U9*Z39</f>
        <v/>
      </c>
      <c r="V72">
        <f>V9*AA39</f>
        <v/>
      </c>
      <c r="W72">
        <f>W9*AB39</f>
        <v/>
      </c>
      <c r="X72">
        <f>X9*AC39</f>
        <v/>
      </c>
      <c r="Y72">
        <f>Y9*AD39</f>
        <v/>
      </c>
      <c r="Z72">
        <f>Z9*AE39</f>
        <v/>
      </c>
      <c r="AA72">
        <f>AA9*AF39</f>
        <v/>
      </c>
      <c r="AB72">
        <f>AB9*AG39</f>
        <v/>
      </c>
      <c r="AC72">
        <f>AC9*AH39</f>
        <v/>
      </c>
      <c r="AD72">
        <f>AD9*AI39</f>
        <v/>
      </c>
      <c r="AE72">
        <f>AE9*AJ39</f>
        <v/>
      </c>
      <c r="AF72">
        <f>AF9*AK39</f>
        <v/>
      </c>
    </row>
    <row r="73">
      <c r="A73" s="49" t="inlineStr">
        <is>
          <t>refined petroleum and coke 19</t>
        </is>
      </c>
      <c r="B73">
        <f>B10*G39</f>
        <v/>
      </c>
      <c r="C73">
        <f>C10*H39</f>
        <v/>
      </c>
      <c r="D73">
        <f>D10*I39</f>
        <v/>
      </c>
      <c r="E73">
        <f>E10*J39</f>
        <v/>
      </c>
      <c r="F73">
        <f>F10*K39</f>
        <v/>
      </c>
      <c r="G73">
        <f>G10*L39</f>
        <v/>
      </c>
      <c r="H73">
        <f>H10*M39</f>
        <v/>
      </c>
      <c r="I73">
        <f>I10*N39</f>
        <v/>
      </c>
      <c r="J73">
        <f>J10*O39</f>
        <v/>
      </c>
      <c r="K73">
        <f>K10*P39</f>
        <v/>
      </c>
      <c r="L73">
        <f>L10*Q39</f>
        <v/>
      </c>
      <c r="M73">
        <f>M10*R39</f>
        <v/>
      </c>
      <c r="N73">
        <f>N10*S39</f>
        <v/>
      </c>
      <c r="O73">
        <f>O10*T39</f>
        <v/>
      </c>
      <c r="P73">
        <f>P10*U39</f>
        <v/>
      </c>
      <c r="Q73">
        <f>Q10*V39</f>
        <v/>
      </c>
      <c r="R73">
        <f>R10*W39</f>
        <v/>
      </c>
      <c r="S73">
        <f>S10*X39</f>
        <v/>
      </c>
      <c r="T73">
        <f>T10*Y39</f>
        <v/>
      </c>
      <c r="U73">
        <f>U10*Z39</f>
        <v/>
      </c>
      <c r="V73">
        <f>V10*AA39</f>
        <v/>
      </c>
      <c r="W73">
        <f>W10*AB39</f>
        <v/>
      </c>
      <c r="X73">
        <f>X10*AC39</f>
        <v/>
      </c>
      <c r="Y73">
        <f>Y10*AD39</f>
        <v/>
      </c>
      <c r="Z73">
        <f>Z10*AE39</f>
        <v/>
      </c>
      <c r="AA73">
        <f>AA10*AF39</f>
        <v/>
      </c>
      <c r="AB73">
        <f>AB10*AG39</f>
        <v/>
      </c>
      <c r="AC73">
        <f>AC10*AH39</f>
        <v/>
      </c>
      <c r="AD73">
        <f>AD10*AI39</f>
        <v/>
      </c>
      <c r="AE73">
        <f>AE10*AJ39</f>
        <v/>
      </c>
      <c r="AF73">
        <f>AF10*AK39</f>
        <v/>
      </c>
    </row>
    <row r="75" ht="14.5" customFormat="1" customHeight="1" s="51">
      <c r="A75" s="50" t="inlineStr">
        <is>
          <t>Oil and Gas Extraction Energy divided, using AEO trajectory</t>
        </is>
      </c>
    </row>
    <row r="76" ht="15" customHeight="1" s="2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 ht="14.5" customHeight="1" s="27">
      <c r="A77" s="56" t="inlineStr">
        <is>
          <t>Natural Gas</t>
        </is>
      </c>
    </row>
    <row r="78">
      <c r="A78" s="49" t="inlineStr">
        <is>
          <t>oil and gas extraction 06</t>
        </is>
      </c>
      <c r="B78">
        <f>B5*G36</f>
        <v/>
      </c>
      <c r="C78">
        <f>$B$78*('BIFUbC-natural-gas'!C4/'BIFUbC-natural-gas'!$B$4)</f>
        <v/>
      </c>
      <c r="D78">
        <f>$B$78*('BIFUbC-natural-gas'!D4/'BIFUbC-natural-gas'!$B$4)</f>
        <v/>
      </c>
      <c r="E78">
        <f>$B$78*('BIFUbC-natural-gas'!E4/'BIFUbC-natural-gas'!$B$4)</f>
        <v/>
      </c>
      <c r="F78">
        <f>$B$78*('BIFUbC-natural-gas'!F4/'BIFUbC-natural-gas'!$B$4)</f>
        <v/>
      </c>
      <c r="G78">
        <f>$B$78*('BIFUbC-natural-gas'!G4/'BIFUbC-natural-gas'!$B$4)</f>
        <v/>
      </c>
      <c r="H78">
        <f>$B$78*('BIFUbC-natural-gas'!H4/'BIFUbC-natural-gas'!$B$4)</f>
        <v/>
      </c>
      <c r="I78">
        <f>$B$78*('BIFUbC-natural-gas'!I4/'BIFUbC-natural-gas'!$B$4)</f>
        <v/>
      </c>
      <c r="J78">
        <f>$B$78*('BIFUbC-natural-gas'!J4/'BIFUbC-natural-gas'!$B$4)</f>
        <v/>
      </c>
      <c r="K78">
        <f>$B$78*('BIFUbC-natural-gas'!K4/'BIFUbC-natural-gas'!$B$4)</f>
        <v/>
      </c>
      <c r="L78">
        <f>$B$78*('BIFUbC-natural-gas'!L4/'BIFUbC-natural-gas'!$B$4)</f>
        <v/>
      </c>
      <c r="M78">
        <f>$B$78*('BIFUbC-natural-gas'!M4/'BIFUbC-natural-gas'!$B$4)</f>
        <v/>
      </c>
      <c r="N78">
        <f>$B$78*('BIFUbC-natural-gas'!N4/'BIFUbC-natural-gas'!$B$4)</f>
        <v/>
      </c>
      <c r="O78">
        <f>$B$78*('BIFUbC-natural-gas'!O4/'BIFUbC-natural-gas'!$B$4)</f>
        <v/>
      </c>
      <c r="P78">
        <f>$B$78*('BIFUbC-natural-gas'!P4/'BIFUbC-natural-gas'!$B$4)</f>
        <v/>
      </c>
      <c r="Q78">
        <f>$B$78*('BIFUbC-natural-gas'!Q4/'BIFUbC-natural-gas'!$B$4)</f>
        <v/>
      </c>
      <c r="R78">
        <f>$B$78*('BIFUbC-natural-gas'!R4/'BIFUbC-natural-gas'!$B$4)</f>
        <v/>
      </c>
      <c r="S78">
        <f>$B$78*('BIFUbC-natural-gas'!S4/'BIFUbC-natural-gas'!$B$4)</f>
        <v/>
      </c>
      <c r="T78">
        <f>$B$78*('BIFUbC-natural-gas'!T4/'BIFUbC-natural-gas'!$B$4)</f>
        <v/>
      </c>
      <c r="U78">
        <f>$B$78*('BIFUbC-natural-gas'!U4/'BIFUbC-natural-gas'!$B$4)</f>
        <v/>
      </c>
      <c r="V78">
        <f>$B$78*('BIFUbC-natural-gas'!V4/'BIFUbC-natural-gas'!$B$4)</f>
        <v/>
      </c>
      <c r="W78">
        <f>$B$78*('BIFUbC-natural-gas'!W4/'BIFUbC-natural-gas'!$B$4)</f>
        <v/>
      </c>
      <c r="X78">
        <f>$B$78*('BIFUbC-natural-gas'!X4/'BIFUbC-natural-gas'!$B$4)</f>
        <v/>
      </c>
      <c r="Y78">
        <f>$B$78*('BIFUbC-natural-gas'!Y4/'BIFUbC-natural-gas'!$B$4)</f>
        <v/>
      </c>
      <c r="Z78">
        <f>$B$78*('BIFUbC-natural-gas'!Z4/'BIFUbC-natural-gas'!$B$4)</f>
        <v/>
      </c>
      <c r="AA78">
        <f>$B$78*('BIFUbC-natural-gas'!AA4/'BIFUbC-natural-gas'!$B$4)</f>
        <v/>
      </c>
      <c r="AB78">
        <f>$B$78*('BIFUbC-natural-gas'!AB4/'BIFUbC-natural-gas'!$B$4)</f>
        <v/>
      </c>
      <c r="AC78">
        <f>$B$78*('BIFUbC-natural-gas'!AC4/'BIFUbC-natural-gas'!$B$4)</f>
        <v/>
      </c>
      <c r="AD78">
        <f>$B$78*('BIFUbC-natural-gas'!AD4/'BIFUbC-natural-gas'!$B$4)</f>
        <v/>
      </c>
      <c r="AE78">
        <f>$B$78*('BIFUbC-natural-gas'!AE4/'BIFUbC-natural-gas'!$B$4)</f>
        <v/>
      </c>
      <c r="AF78">
        <f>$B$78*('BIFUbC-natural-gas'!AF4/'BIFUbC-natural-gas'!$B$4)</f>
        <v/>
      </c>
    </row>
    <row r="79">
      <c r="A79" s="49" t="inlineStr">
        <is>
          <t>refined petroleum and coke 19</t>
        </is>
      </c>
      <c r="B79">
        <f>B6*G36</f>
        <v/>
      </c>
      <c r="C79">
        <f>$B$79*('BIFUbC-natural-gas'!C10/'BIFUbC-natural-gas'!$B$10)</f>
        <v/>
      </c>
      <c r="D79">
        <f>$B$79*('BIFUbC-natural-gas'!D10/'BIFUbC-natural-gas'!$B$10)</f>
        <v/>
      </c>
      <c r="E79">
        <f>$B$79*('BIFUbC-natural-gas'!E10/'BIFUbC-natural-gas'!$B$10)</f>
        <v/>
      </c>
      <c r="F79">
        <f>$B$79*('BIFUbC-natural-gas'!F10/'BIFUbC-natural-gas'!$B$10)</f>
        <v/>
      </c>
      <c r="G79">
        <f>$B$79*('BIFUbC-natural-gas'!G10/'BIFUbC-natural-gas'!$B$10)</f>
        <v/>
      </c>
      <c r="H79">
        <f>$B$79*('BIFUbC-natural-gas'!H10/'BIFUbC-natural-gas'!$B$10)</f>
        <v/>
      </c>
      <c r="I79">
        <f>$B$79*('BIFUbC-natural-gas'!I10/'BIFUbC-natural-gas'!$B$10)</f>
        <v/>
      </c>
      <c r="J79">
        <f>$B$79*('BIFUbC-natural-gas'!J10/'BIFUbC-natural-gas'!$B$10)</f>
        <v/>
      </c>
      <c r="K79">
        <f>$B$79*('BIFUbC-natural-gas'!K10/'BIFUbC-natural-gas'!$B$10)</f>
        <v/>
      </c>
      <c r="L79">
        <f>$B$79*('BIFUbC-natural-gas'!L10/'BIFUbC-natural-gas'!$B$10)</f>
        <v/>
      </c>
      <c r="M79">
        <f>$B$79*('BIFUbC-natural-gas'!M10/'BIFUbC-natural-gas'!$B$10)</f>
        <v/>
      </c>
      <c r="N79">
        <f>$B$79*('BIFUbC-natural-gas'!N10/'BIFUbC-natural-gas'!$B$10)</f>
        <v/>
      </c>
      <c r="O79">
        <f>$B$79*('BIFUbC-natural-gas'!O10/'BIFUbC-natural-gas'!$B$10)</f>
        <v/>
      </c>
      <c r="P79">
        <f>$B$79*('BIFUbC-natural-gas'!P10/'BIFUbC-natural-gas'!$B$10)</f>
        <v/>
      </c>
      <c r="Q79">
        <f>$B$79*('BIFUbC-natural-gas'!Q10/'BIFUbC-natural-gas'!$B$10)</f>
        <v/>
      </c>
      <c r="R79">
        <f>$B$79*('BIFUbC-natural-gas'!R10/'BIFUbC-natural-gas'!$B$10)</f>
        <v/>
      </c>
      <c r="S79">
        <f>$B$79*('BIFUbC-natural-gas'!S10/'BIFUbC-natural-gas'!$B$10)</f>
        <v/>
      </c>
      <c r="T79">
        <f>$B$79*('BIFUbC-natural-gas'!T10/'BIFUbC-natural-gas'!$B$10)</f>
        <v/>
      </c>
      <c r="U79">
        <f>$B$79*('BIFUbC-natural-gas'!U10/'BIFUbC-natural-gas'!$B$10)</f>
        <v/>
      </c>
      <c r="V79">
        <f>$B$79*('BIFUbC-natural-gas'!V10/'BIFUbC-natural-gas'!$B$10)</f>
        <v/>
      </c>
      <c r="W79">
        <f>$B$79*('BIFUbC-natural-gas'!W10/'BIFUbC-natural-gas'!$B$10)</f>
        <v/>
      </c>
      <c r="X79">
        <f>$B$79*('BIFUbC-natural-gas'!X10/'BIFUbC-natural-gas'!$B$10)</f>
        <v/>
      </c>
      <c r="Y79">
        <f>$B$79*('BIFUbC-natural-gas'!Y10/'BIFUbC-natural-gas'!$B$10)</f>
        <v/>
      </c>
      <c r="Z79">
        <f>$B$79*('BIFUbC-natural-gas'!Z10/'BIFUbC-natural-gas'!$B$10)</f>
        <v/>
      </c>
      <c r="AA79">
        <f>$B$79*('BIFUbC-natural-gas'!AA10/'BIFUbC-natural-gas'!$B$10)</f>
        <v/>
      </c>
      <c r="AB79">
        <f>$B$79*('BIFUbC-natural-gas'!AB10/'BIFUbC-natural-gas'!$B$10)</f>
        <v/>
      </c>
      <c r="AC79">
        <f>$B$79*('BIFUbC-natural-gas'!AC10/'BIFUbC-natural-gas'!$B$10)</f>
        <v/>
      </c>
      <c r="AD79">
        <f>$B$79*('BIFUbC-natural-gas'!AD10/'BIFUbC-natural-gas'!$B$10)</f>
        <v/>
      </c>
      <c r="AE79">
        <f>$B$79*('BIFUbC-natural-gas'!AE10/'BIFUbC-natural-gas'!$B$10)</f>
        <v/>
      </c>
      <c r="AF79">
        <f>$B$79*('BIFUbC-natural-gas'!AF10/'BIFUbC-natural-gas'!$B$10)</f>
        <v/>
      </c>
    </row>
    <row r="80" ht="14.5" customHeight="1" s="27">
      <c r="A80" s="15" t="n"/>
    </row>
    <row r="81" ht="14.5" customHeight="1" s="27">
      <c r="A81" s="15" t="inlineStr">
        <is>
          <t>Heavy and Residual Oil</t>
        </is>
      </c>
    </row>
    <row r="82">
      <c r="A82" s="49" t="inlineStr">
        <is>
          <t>oil and gas extraction 06</t>
        </is>
      </c>
      <c r="B82">
        <f>B9*G39</f>
        <v/>
      </c>
      <c r="C82">
        <f>B82*1</f>
        <v/>
      </c>
      <c r="D82">
        <f>C82*1</f>
        <v/>
      </c>
      <c r="E82">
        <f>D82*1</f>
        <v/>
      </c>
      <c r="F82">
        <f>E82*1</f>
        <v/>
      </c>
      <c r="G82">
        <f>F82*1</f>
        <v/>
      </c>
      <c r="H82">
        <f>G82*1</f>
        <v/>
      </c>
      <c r="I82">
        <f>H82*1</f>
        <v/>
      </c>
      <c r="J82">
        <f>I82*1</f>
        <v/>
      </c>
      <c r="K82">
        <f>J82*1</f>
        <v/>
      </c>
      <c r="L82">
        <f>K82*1</f>
        <v/>
      </c>
      <c r="M82">
        <f>L82*1</f>
        <v/>
      </c>
      <c r="N82">
        <f>M82*1</f>
        <v/>
      </c>
      <c r="O82">
        <f>N82*1</f>
        <v/>
      </c>
      <c r="P82">
        <f>O82*1</f>
        <v/>
      </c>
      <c r="Q82">
        <f>P82*1</f>
        <v/>
      </c>
      <c r="R82">
        <f>Q82*1</f>
        <v/>
      </c>
      <c r="S82">
        <f>R82*1</f>
        <v/>
      </c>
      <c r="T82">
        <f>S82*1</f>
        <v/>
      </c>
      <c r="U82">
        <f>T82*1</f>
        <v/>
      </c>
      <c r="V82">
        <f>U82*1</f>
        <v/>
      </c>
      <c r="W82">
        <f>V82*1</f>
        <v/>
      </c>
      <c r="X82">
        <f>W82*1</f>
        <v/>
      </c>
      <c r="Y82">
        <f>X82*1</f>
        <v/>
      </c>
      <c r="Z82">
        <f>Y82*1</f>
        <v/>
      </c>
      <c r="AA82">
        <f>Z82*1</f>
        <v/>
      </c>
      <c r="AB82">
        <f>AA82*1</f>
        <v/>
      </c>
      <c r="AC82">
        <f>AB82*1</f>
        <v/>
      </c>
      <c r="AD82">
        <f>AC82*1</f>
        <v/>
      </c>
      <c r="AE82">
        <f>AD82*1</f>
        <v/>
      </c>
      <c r="AF82">
        <f>AE82*1</f>
        <v/>
      </c>
    </row>
    <row r="83">
      <c r="A83" s="49" t="inlineStr">
        <is>
          <t>refined petroleum and coke 19</t>
        </is>
      </c>
      <c r="B83">
        <f>B10*G39</f>
        <v/>
      </c>
      <c r="C83">
        <f>B83*1</f>
        <v/>
      </c>
      <c r="D83">
        <f>C83*1</f>
        <v/>
      </c>
      <c r="E83">
        <f>D83*1</f>
        <v/>
      </c>
      <c r="F83">
        <f>E83*1</f>
        <v/>
      </c>
      <c r="G83">
        <f>F83*1</f>
        <v/>
      </c>
      <c r="H83">
        <f>G83*1</f>
        <v/>
      </c>
      <c r="I83">
        <f>H83*1</f>
        <v/>
      </c>
      <c r="J83">
        <f>I83*1</f>
        <v/>
      </c>
      <c r="K83">
        <f>J83*1</f>
        <v/>
      </c>
      <c r="L83">
        <f>K83*1</f>
        <v/>
      </c>
      <c r="M83">
        <f>L83*1</f>
        <v/>
      </c>
      <c r="N83">
        <f>M83*1</f>
        <v/>
      </c>
      <c r="O83">
        <f>N83*1</f>
        <v/>
      </c>
      <c r="P83">
        <f>O83*1</f>
        <v/>
      </c>
      <c r="Q83">
        <f>P83*1</f>
        <v/>
      </c>
      <c r="R83">
        <f>Q83*1</f>
        <v/>
      </c>
      <c r="S83">
        <f>R83*1</f>
        <v/>
      </c>
      <c r="T83">
        <f>S83*1</f>
        <v/>
      </c>
      <c r="U83">
        <f>T83*1</f>
        <v/>
      </c>
      <c r="V83">
        <f>U83*1</f>
        <v/>
      </c>
      <c r="W83">
        <f>V83*1</f>
        <v/>
      </c>
      <c r="X83">
        <f>W83*1</f>
        <v/>
      </c>
      <c r="Y83">
        <f>X83*1</f>
        <v/>
      </c>
      <c r="Z83">
        <f>Y83*1</f>
        <v/>
      </c>
      <c r="AA83">
        <f>Z83*1</f>
        <v/>
      </c>
      <c r="AB83">
        <f>AA83*1</f>
        <v/>
      </c>
      <c r="AC83">
        <f>AB83*1</f>
        <v/>
      </c>
      <c r="AD83">
        <f>AC83*1</f>
        <v/>
      </c>
      <c r="AE83">
        <f>AD83*1</f>
        <v/>
      </c>
      <c r="AF83">
        <f>AE83*1</f>
        <v/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1"/>
  <sheetViews>
    <sheetView tabSelected="1" workbookViewId="0">
      <selection activeCell="C27" sqref="C27"/>
    </sheetView>
  </sheetViews>
  <sheetFormatPr baseColWidth="8" defaultColWidth="8.83203125" defaultRowHeight="14.25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27">
      <c r="A3" s="49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27">
      <c r="A4" s="49" t="inlineStr">
        <is>
          <t>oil and gas extraction 06</t>
        </is>
      </c>
      <c r="B4">
        <f>'BIFUbC-natural-gas'!B4+('E3 Oil + Gas Ext vs. Refi'!B78*1000000000000)</f>
        <v/>
      </c>
      <c r="C4">
        <f>'BIFUbC-natural-gas'!C4+('E3 Oil + Gas Ext vs. Refi'!C78*1000000000000)</f>
        <v/>
      </c>
      <c r="D4">
        <f>'BIFUbC-natural-gas'!D4+('E3 Oil + Gas Ext vs. Refi'!D78*1000000000000)</f>
        <v/>
      </c>
      <c r="E4">
        <f>'BIFUbC-natural-gas'!E4+('E3 Oil + Gas Ext vs. Refi'!E78*1000000000000)</f>
        <v/>
      </c>
      <c r="F4">
        <f>'BIFUbC-natural-gas'!F4+('E3 Oil + Gas Ext vs. Refi'!F78*1000000000000)</f>
        <v/>
      </c>
      <c r="G4">
        <f>'BIFUbC-natural-gas'!G4+('E3 Oil + Gas Ext vs. Refi'!G78*1000000000000)</f>
        <v/>
      </c>
      <c r="H4">
        <f>'BIFUbC-natural-gas'!H4+('E3 Oil + Gas Ext vs. Refi'!H78*1000000000000)</f>
        <v/>
      </c>
      <c r="I4">
        <f>'BIFUbC-natural-gas'!I4+('E3 Oil + Gas Ext vs. Refi'!I78*1000000000000)</f>
        <v/>
      </c>
      <c r="J4">
        <f>'BIFUbC-natural-gas'!J4+('E3 Oil + Gas Ext vs. Refi'!J78*1000000000000)</f>
        <v/>
      </c>
      <c r="K4">
        <f>'BIFUbC-natural-gas'!K4+('E3 Oil + Gas Ext vs. Refi'!K78*1000000000000)</f>
        <v/>
      </c>
      <c r="L4">
        <f>'BIFUbC-natural-gas'!L4+('E3 Oil + Gas Ext vs. Refi'!L78*1000000000000)</f>
        <v/>
      </c>
      <c r="M4">
        <f>'BIFUbC-natural-gas'!M4+('E3 Oil + Gas Ext vs. Refi'!M78*1000000000000)</f>
        <v/>
      </c>
      <c r="N4">
        <f>'BIFUbC-natural-gas'!N4+('E3 Oil + Gas Ext vs. Refi'!N78*1000000000000)</f>
        <v/>
      </c>
      <c r="O4">
        <f>'BIFUbC-natural-gas'!O4+('E3 Oil + Gas Ext vs. Refi'!O78*1000000000000)</f>
        <v/>
      </c>
      <c r="P4">
        <f>'BIFUbC-natural-gas'!P4+('E3 Oil + Gas Ext vs. Refi'!P78*1000000000000)</f>
        <v/>
      </c>
      <c r="Q4">
        <f>'BIFUbC-natural-gas'!Q4+('E3 Oil + Gas Ext vs. Refi'!Q78*1000000000000)</f>
        <v/>
      </c>
      <c r="R4">
        <f>'BIFUbC-natural-gas'!R4+('E3 Oil + Gas Ext vs. Refi'!R78*1000000000000)</f>
        <v/>
      </c>
      <c r="S4">
        <f>'BIFUbC-natural-gas'!S4+('E3 Oil + Gas Ext vs. Refi'!S78*1000000000000)</f>
        <v/>
      </c>
      <c r="T4">
        <f>'BIFUbC-natural-gas'!T4+('E3 Oil + Gas Ext vs. Refi'!T78*1000000000000)</f>
        <v/>
      </c>
      <c r="U4">
        <f>'BIFUbC-natural-gas'!U4+('E3 Oil + Gas Ext vs. Refi'!U78*1000000000000)</f>
        <v/>
      </c>
      <c r="V4">
        <f>'BIFUbC-natural-gas'!V4+('E3 Oil + Gas Ext vs. Refi'!V78*1000000000000)</f>
        <v/>
      </c>
      <c r="W4">
        <f>'BIFUbC-natural-gas'!W4+('E3 Oil + Gas Ext vs. Refi'!W78*1000000000000)</f>
        <v/>
      </c>
      <c r="X4">
        <f>'BIFUbC-natural-gas'!X4+('E3 Oil + Gas Ext vs. Refi'!X78*1000000000000)</f>
        <v/>
      </c>
      <c r="Y4">
        <f>'BIFUbC-natural-gas'!Y4+('E3 Oil + Gas Ext vs. Refi'!Y78*1000000000000)</f>
        <v/>
      </c>
      <c r="Z4">
        <f>'BIFUbC-natural-gas'!Z4+('E3 Oil + Gas Ext vs. Refi'!Z78*1000000000000)</f>
        <v/>
      </c>
      <c r="AA4">
        <f>'BIFUbC-natural-gas'!AA4+('E3 Oil + Gas Ext vs. Refi'!AA78*1000000000000)</f>
        <v/>
      </c>
      <c r="AB4">
        <f>'BIFUbC-natural-gas'!AB4+('E3 Oil + Gas Ext vs. Refi'!AB78*1000000000000)</f>
        <v/>
      </c>
      <c r="AC4">
        <f>'BIFUbC-natural-gas'!AC4+('E3 Oil + Gas Ext vs. Refi'!AC78*1000000000000)</f>
        <v/>
      </c>
      <c r="AD4">
        <f>'BIFUbC-natural-gas'!AD4+('E3 Oil + Gas Ext vs. Refi'!AD78*1000000000000)</f>
        <v/>
      </c>
      <c r="AE4">
        <f>'BIFUbC-natural-gas'!AE4+('E3 Oil + Gas Ext vs. Refi'!AE78*1000000000000)</f>
        <v/>
      </c>
      <c r="AF4">
        <f>'BIFUbC-natural-gas'!AF4+('E3 Oil + Gas Ext vs. Refi'!AF78*1000000000000)</f>
        <v/>
      </c>
    </row>
    <row r="5" ht="14" customHeight="1" s="27">
      <c r="A5" s="49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27">
      <c r="A6" s="49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27">
      <c r="A7" s="49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27">
      <c r="A8" s="49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27">
      <c r="A9" s="49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'BIFUbC-natural-gas'!B10+('E3 Oil + Gas Ext vs. Refi'!B79*1000000000000)</f>
        <v/>
      </c>
      <c r="C10">
        <f>'BIFUbC-natural-gas'!C10+('E3 Oil + Gas Ext vs. Refi'!C79*1000000000000)</f>
        <v/>
      </c>
      <c r="D10">
        <f>'BIFUbC-natural-gas'!D10+('E3 Oil + Gas Ext vs. Refi'!D79*1000000000000)</f>
        <v/>
      </c>
      <c r="E10">
        <f>'BIFUbC-natural-gas'!E10+('E3 Oil + Gas Ext vs. Refi'!E79*1000000000000)</f>
        <v/>
      </c>
      <c r="F10">
        <f>'BIFUbC-natural-gas'!F10+('E3 Oil + Gas Ext vs. Refi'!F79*1000000000000)</f>
        <v/>
      </c>
      <c r="G10">
        <f>'BIFUbC-natural-gas'!G10+('E3 Oil + Gas Ext vs. Refi'!G79*1000000000000)</f>
        <v/>
      </c>
      <c r="H10">
        <f>'BIFUbC-natural-gas'!H10+('E3 Oil + Gas Ext vs. Refi'!H79*1000000000000)</f>
        <v/>
      </c>
      <c r="I10">
        <f>'BIFUbC-natural-gas'!I10+('E3 Oil + Gas Ext vs. Refi'!I79*1000000000000)</f>
        <v/>
      </c>
      <c r="J10">
        <f>'BIFUbC-natural-gas'!J10+('E3 Oil + Gas Ext vs. Refi'!J79*1000000000000)</f>
        <v/>
      </c>
      <c r="K10">
        <f>'BIFUbC-natural-gas'!K10+('E3 Oil + Gas Ext vs. Refi'!K79*1000000000000)</f>
        <v/>
      </c>
      <c r="L10">
        <f>'BIFUbC-natural-gas'!L10+('E3 Oil + Gas Ext vs. Refi'!L79*1000000000000)</f>
        <v/>
      </c>
      <c r="M10">
        <f>'BIFUbC-natural-gas'!M10+('E3 Oil + Gas Ext vs. Refi'!M79*1000000000000)</f>
        <v/>
      </c>
      <c r="N10">
        <f>'BIFUbC-natural-gas'!N10+('E3 Oil + Gas Ext vs. Refi'!N79*1000000000000)</f>
        <v/>
      </c>
      <c r="O10">
        <f>'BIFUbC-natural-gas'!O10+('E3 Oil + Gas Ext vs. Refi'!O79*1000000000000)</f>
        <v/>
      </c>
      <c r="P10">
        <f>'BIFUbC-natural-gas'!P10+('E3 Oil + Gas Ext vs. Refi'!P79*1000000000000)</f>
        <v/>
      </c>
      <c r="Q10">
        <f>'BIFUbC-natural-gas'!Q10+('E3 Oil + Gas Ext vs. Refi'!Q79*1000000000000)</f>
        <v/>
      </c>
      <c r="R10">
        <f>'BIFUbC-natural-gas'!R10+('E3 Oil + Gas Ext vs. Refi'!R79*1000000000000)</f>
        <v/>
      </c>
      <c r="S10">
        <f>'BIFUbC-natural-gas'!S10+('E3 Oil + Gas Ext vs. Refi'!S79*1000000000000)</f>
        <v/>
      </c>
      <c r="T10">
        <f>'BIFUbC-natural-gas'!T10+('E3 Oil + Gas Ext vs. Refi'!T79*1000000000000)</f>
        <v/>
      </c>
      <c r="U10">
        <f>'BIFUbC-natural-gas'!U10+('E3 Oil + Gas Ext vs. Refi'!U79*1000000000000)</f>
        <v/>
      </c>
      <c r="V10">
        <f>'BIFUbC-natural-gas'!V10+('E3 Oil + Gas Ext vs. Refi'!V79*1000000000000)</f>
        <v/>
      </c>
      <c r="W10">
        <f>'BIFUbC-natural-gas'!W10+('E3 Oil + Gas Ext vs. Refi'!W79*1000000000000)</f>
        <v/>
      </c>
      <c r="X10">
        <f>'BIFUbC-natural-gas'!X10+('E3 Oil + Gas Ext vs. Refi'!X79*1000000000000)</f>
        <v/>
      </c>
      <c r="Y10">
        <f>'BIFUbC-natural-gas'!Y10+('E3 Oil + Gas Ext vs. Refi'!Y79*1000000000000)</f>
        <v/>
      </c>
      <c r="Z10">
        <f>'BIFUbC-natural-gas'!Z10+('E3 Oil + Gas Ext vs. Refi'!Z79*1000000000000)</f>
        <v/>
      </c>
      <c r="AA10">
        <f>'BIFUbC-natural-gas'!AA10+('E3 Oil + Gas Ext vs. Refi'!AA79*1000000000000)</f>
        <v/>
      </c>
      <c r="AB10">
        <f>'BIFUbC-natural-gas'!AB10+('E3 Oil + Gas Ext vs. Refi'!AB79*1000000000000)</f>
        <v/>
      </c>
      <c r="AC10">
        <f>'BIFUbC-natural-gas'!AC10+('E3 Oil + Gas Ext vs. Refi'!AC79*1000000000000)</f>
        <v/>
      </c>
      <c r="AD10">
        <f>'BIFUbC-natural-gas'!AD10+('E3 Oil + Gas Ext vs. Refi'!AD79*1000000000000)</f>
        <v/>
      </c>
      <c r="AE10">
        <f>'BIFUbC-natural-gas'!AE10+('E3 Oil + Gas Ext vs. Refi'!AE79*1000000000000)</f>
        <v/>
      </c>
      <c r="AF10">
        <f>'BIFUbC-natural-gas'!AF10+('E3 Oil + Gas Ext vs. Refi'!AF79*1000000000000)</f>
        <v/>
      </c>
    </row>
    <row r="11" ht="14" customHeight="1" s="27">
      <c r="A11" s="49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27">
      <c r="A12" s="49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27">
      <c r="A13" s="49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27">
      <c r="A14" s="49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27">
      <c r="A15" s="49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27">
      <c r="A16" s="49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27">
      <c r="A17" s="49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27">
      <c r="A18" s="49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27">
      <c r="A20" s="49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27">
      <c r="A21" s="49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27">
      <c r="A22" s="49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27">
      <c r="A23" s="49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27">
      <c r="A24" s="49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27">
      <c r="A25" s="49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27">
      <c r="A26" s="49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n"/>
    </row>
    <row r="29" ht="14" customHeight="1" s="27">
      <c r="C29" s="31" t="n"/>
      <c r="D29" s="31" t="n"/>
      <c r="E29" s="31" t="n"/>
      <c r="F29" s="31" t="n"/>
      <c r="G29" s="31" t="n"/>
      <c r="H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M10" sqref="M10"/>
    </sheetView>
  </sheetViews>
  <sheetFormatPr baseColWidth="8" defaultColWidth="8.83203125" defaultRowHeight="14.25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9"/>
    <col width="8.83203125" customWidth="1" style="49" min="40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27">
      <c r="A3" s="49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27">
      <c r="A4" s="49" t="inlineStr">
        <is>
          <t>oil and gas extraction 06</t>
        </is>
      </c>
      <c r="B4">
        <f>'BIFUbC-heavy-or-residual-oil'!B4+('E3 Oil + Gas Ext vs. Refi'!B82*1000000000000)</f>
        <v/>
      </c>
      <c r="C4">
        <f>'BIFUbC-heavy-or-residual-oil'!C4+('E3 Oil + Gas Ext vs. Refi'!C82*1000000000000)</f>
        <v/>
      </c>
      <c r="D4">
        <f>'BIFUbC-heavy-or-residual-oil'!D4+('E3 Oil + Gas Ext vs. Refi'!D82*1000000000000)</f>
        <v/>
      </c>
      <c r="E4">
        <f>'BIFUbC-heavy-or-residual-oil'!E4+('E3 Oil + Gas Ext vs. Refi'!E82*1000000000000)</f>
        <v/>
      </c>
      <c r="F4">
        <f>'BIFUbC-heavy-or-residual-oil'!F4+('E3 Oil + Gas Ext vs. Refi'!F82*1000000000000)</f>
        <v/>
      </c>
      <c r="G4">
        <f>'BIFUbC-heavy-or-residual-oil'!G4+('E3 Oil + Gas Ext vs. Refi'!G82*1000000000000)</f>
        <v/>
      </c>
      <c r="H4">
        <f>'BIFUbC-heavy-or-residual-oil'!H4+('E3 Oil + Gas Ext vs. Refi'!H82*1000000000000)</f>
        <v/>
      </c>
      <c r="I4">
        <f>'BIFUbC-heavy-or-residual-oil'!I4+('E3 Oil + Gas Ext vs. Refi'!I82*1000000000000)</f>
        <v/>
      </c>
      <c r="J4">
        <f>'BIFUbC-heavy-or-residual-oil'!J4+('E3 Oil + Gas Ext vs. Refi'!J82*1000000000000)</f>
        <v/>
      </c>
      <c r="K4">
        <f>'BIFUbC-heavy-or-residual-oil'!K4+('E3 Oil + Gas Ext vs. Refi'!K82*1000000000000)</f>
        <v/>
      </c>
      <c r="L4">
        <f>'BIFUbC-heavy-or-residual-oil'!L4+('E3 Oil + Gas Ext vs. Refi'!L82*1000000000000)</f>
        <v/>
      </c>
      <c r="M4">
        <f>'BIFUbC-heavy-or-residual-oil'!M4+('E3 Oil + Gas Ext vs. Refi'!M82*1000000000000)</f>
        <v/>
      </c>
      <c r="N4">
        <f>'BIFUbC-heavy-or-residual-oil'!N4+('E3 Oil + Gas Ext vs. Refi'!N82*1000000000000)</f>
        <v/>
      </c>
      <c r="O4">
        <f>'BIFUbC-heavy-or-residual-oil'!O4+('E3 Oil + Gas Ext vs. Refi'!O82*1000000000000)</f>
        <v/>
      </c>
      <c r="P4">
        <f>'BIFUbC-heavy-or-residual-oil'!P4+('E3 Oil + Gas Ext vs. Refi'!P82*1000000000000)</f>
        <v/>
      </c>
      <c r="Q4">
        <f>'BIFUbC-heavy-or-residual-oil'!Q4+('E3 Oil + Gas Ext vs. Refi'!Q82*1000000000000)</f>
        <v/>
      </c>
      <c r="R4">
        <f>'BIFUbC-heavy-or-residual-oil'!R4+('E3 Oil + Gas Ext vs. Refi'!R82*1000000000000)</f>
        <v/>
      </c>
      <c r="S4">
        <f>'BIFUbC-heavy-or-residual-oil'!S4+('E3 Oil + Gas Ext vs. Refi'!S82*1000000000000)</f>
        <v/>
      </c>
      <c r="T4">
        <f>'BIFUbC-heavy-or-residual-oil'!T4+('E3 Oil + Gas Ext vs. Refi'!T82*1000000000000)</f>
        <v/>
      </c>
      <c r="U4">
        <f>'BIFUbC-heavy-or-residual-oil'!U4+('E3 Oil + Gas Ext vs. Refi'!U82*1000000000000)</f>
        <v/>
      </c>
      <c r="V4">
        <f>'BIFUbC-heavy-or-residual-oil'!V4+('E3 Oil + Gas Ext vs. Refi'!V82*1000000000000)</f>
        <v/>
      </c>
      <c r="W4">
        <f>'BIFUbC-heavy-or-residual-oil'!W4+('E3 Oil + Gas Ext vs. Refi'!W82*1000000000000)</f>
        <v/>
      </c>
      <c r="X4">
        <f>'BIFUbC-heavy-or-residual-oil'!X4+('E3 Oil + Gas Ext vs. Refi'!X82*1000000000000)</f>
        <v/>
      </c>
      <c r="Y4">
        <f>'BIFUbC-heavy-or-residual-oil'!Y4+('E3 Oil + Gas Ext vs. Refi'!Y82*1000000000000)</f>
        <v/>
      </c>
      <c r="Z4">
        <f>'BIFUbC-heavy-or-residual-oil'!Z4+('E3 Oil + Gas Ext vs. Refi'!Z82*1000000000000)</f>
        <v/>
      </c>
      <c r="AA4">
        <f>'BIFUbC-heavy-or-residual-oil'!AA4+('E3 Oil + Gas Ext vs. Refi'!AA82*1000000000000)</f>
        <v/>
      </c>
      <c r="AB4">
        <f>'BIFUbC-heavy-or-residual-oil'!AB4+('E3 Oil + Gas Ext vs. Refi'!AB82*1000000000000)</f>
        <v/>
      </c>
      <c r="AC4">
        <f>'BIFUbC-heavy-or-residual-oil'!AC4+('E3 Oil + Gas Ext vs. Refi'!AC82*1000000000000)</f>
        <v/>
      </c>
      <c r="AD4">
        <f>'BIFUbC-heavy-or-residual-oil'!AD4+('E3 Oil + Gas Ext vs. Refi'!AD82*1000000000000)</f>
        <v/>
      </c>
      <c r="AE4">
        <f>'BIFUbC-heavy-or-residual-oil'!AE4+('E3 Oil + Gas Ext vs. Refi'!AE82*1000000000000)</f>
        <v/>
      </c>
      <c r="AF4">
        <f>'BIFUbC-heavy-or-residual-oil'!AF4+('E3 Oil + Gas Ext vs. Refi'!AF82*1000000000000)</f>
        <v/>
      </c>
    </row>
    <row r="5" ht="14" customHeight="1" s="27">
      <c r="A5" s="49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27">
      <c r="A6" s="49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27">
      <c r="A7" s="49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27">
      <c r="A8" s="49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27">
      <c r="A9" s="49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'BIFUbC-heavy-or-residual-oil'!B10+('E3 Oil + Gas Ext vs. Refi'!B83*1000000000000)</f>
        <v/>
      </c>
      <c r="C10">
        <f>'BIFUbC-heavy-or-residual-oil'!C10+('E3 Oil + Gas Ext vs. Refi'!C83*1000000000000)</f>
        <v/>
      </c>
      <c r="D10">
        <f>'BIFUbC-heavy-or-residual-oil'!D10+('E3 Oil + Gas Ext vs. Refi'!D83*1000000000000)</f>
        <v/>
      </c>
      <c r="E10">
        <f>'BIFUbC-heavy-or-residual-oil'!E10+('E3 Oil + Gas Ext vs. Refi'!E83*1000000000000)</f>
        <v/>
      </c>
      <c r="F10">
        <f>'BIFUbC-heavy-or-residual-oil'!F10+('E3 Oil + Gas Ext vs. Refi'!F83*1000000000000)</f>
        <v/>
      </c>
      <c r="G10">
        <f>'BIFUbC-heavy-or-residual-oil'!G10+('E3 Oil + Gas Ext vs. Refi'!G83*1000000000000)</f>
        <v/>
      </c>
      <c r="H10">
        <f>'BIFUbC-heavy-or-residual-oil'!H10+('E3 Oil + Gas Ext vs. Refi'!H83*1000000000000)</f>
        <v/>
      </c>
      <c r="I10">
        <f>'BIFUbC-heavy-or-residual-oil'!I10+('E3 Oil + Gas Ext vs. Refi'!I83*1000000000000)</f>
        <v/>
      </c>
      <c r="J10">
        <f>'BIFUbC-heavy-or-residual-oil'!J10+('E3 Oil + Gas Ext vs. Refi'!J83*1000000000000)</f>
        <v/>
      </c>
      <c r="K10">
        <f>'BIFUbC-heavy-or-residual-oil'!K10+('E3 Oil + Gas Ext vs. Refi'!K83*1000000000000)</f>
        <v/>
      </c>
      <c r="L10">
        <f>'BIFUbC-heavy-or-residual-oil'!L10+('E3 Oil + Gas Ext vs. Refi'!L83*1000000000000)</f>
        <v/>
      </c>
      <c r="M10">
        <f>'BIFUbC-heavy-or-residual-oil'!M10+('E3 Oil + Gas Ext vs. Refi'!M83*1000000000000)</f>
        <v/>
      </c>
      <c r="N10">
        <f>'BIFUbC-heavy-or-residual-oil'!N10+('E3 Oil + Gas Ext vs. Refi'!N83*1000000000000)</f>
        <v/>
      </c>
      <c r="O10">
        <f>'BIFUbC-heavy-or-residual-oil'!O10+('E3 Oil + Gas Ext vs. Refi'!O83*1000000000000)</f>
        <v/>
      </c>
      <c r="P10">
        <f>'BIFUbC-heavy-or-residual-oil'!P10+('E3 Oil + Gas Ext vs. Refi'!P83*1000000000000)</f>
        <v/>
      </c>
      <c r="Q10">
        <f>'BIFUbC-heavy-or-residual-oil'!Q10+('E3 Oil + Gas Ext vs. Refi'!Q83*1000000000000)</f>
        <v/>
      </c>
      <c r="R10">
        <f>'BIFUbC-heavy-or-residual-oil'!R10+('E3 Oil + Gas Ext vs. Refi'!R83*1000000000000)</f>
        <v/>
      </c>
      <c r="S10">
        <f>'BIFUbC-heavy-or-residual-oil'!S10+('E3 Oil + Gas Ext vs. Refi'!S83*1000000000000)</f>
        <v/>
      </c>
      <c r="T10">
        <f>'BIFUbC-heavy-or-residual-oil'!T10+('E3 Oil + Gas Ext vs. Refi'!T83*1000000000000)</f>
        <v/>
      </c>
      <c r="U10">
        <f>'BIFUbC-heavy-or-residual-oil'!U10+('E3 Oil + Gas Ext vs. Refi'!U83*1000000000000)</f>
        <v/>
      </c>
      <c r="V10">
        <f>'BIFUbC-heavy-or-residual-oil'!V10+('E3 Oil + Gas Ext vs. Refi'!V83*1000000000000)</f>
        <v/>
      </c>
      <c r="W10">
        <f>'BIFUbC-heavy-or-residual-oil'!W10+('E3 Oil + Gas Ext vs. Refi'!W83*1000000000000)</f>
        <v/>
      </c>
      <c r="X10">
        <f>'BIFUbC-heavy-or-residual-oil'!X10+('E3 Oil + Gas Ext vs. Refi'!X83*1000000000000)</f>
        <v/>
      </c>
      <c r="Y10">
        <f>'BIFUbC-heavy-or-residual-oil'!Y10+('E3 Oil + Gas Ext vs. Refi'!Y83*1000000000000)</f>
        <v/>
      </c>
      <c r="Z10">
        <f>'BIFUbC-heavy-or-residual-oil'!Z10+('E3 Oil + Gas Ext vs. Refi'!Z83*1000000000000)</f>
        <v/>
      </c>
      <c r="AA10">
        <f>'BIFUbC-heavy-or-residual-oil'!AA10+('E3 Oil + Gas Ext vs. Refi'!AA83*1000000000000)</f>
        <v/>
      </c>
      <c r="AB10">
        <f>'BIFUbC-heavy-or-residual-oil'!AB10+('E3 Oil + Gas Ext vs. Refi'!AB83*1000000000000)</f>
        <v/>
      </c>
      <c r="AC10">
        <f>'BIFUbC-heavy-or-residual-oil'!AC10+('E3 Oil + Gas Ext vs. Refi'!AC83*1000000000000)</f>
        <v/>
      </c>
      <c r="AD10">
        <f>'BIFUbC-heavy-or-residual-oil'!AD10+('E3 Oil + Gas Ext vs. Refi'!AD83*1000000000000)</f>
        <v/>
      </c>
      <c r="AE10">
        <f>'BIFUbC-heavy-or-residual-oil'!AE10+('E3 Oil + Gas Ext vs. Refi'!AE83*1000000000000)</f>
        <v/>
      </c>
      <c r="AF10">
        <f>'BIFUbC-heavy-or-residual-oil'!AF10+('E3 Oil + Gas Ext vs. Refi'!AF83*1000000000000)</f>
        <v/>
      </c>
    </row>
    <row r="11" ht="14" customHeight="1" s="27">
      <c r="A11" s="49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27">
      <c r="A12" s="49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27">
      <c r="A13" s="49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27">
      <c r="A14" s="49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27">
      <c r="A15" s="49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27">
      <c r="A16" s="49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27">
      <c r="A17" s="49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27">
      <c r="A18" s="49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27">
      <c r="A20" s="49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27">
      <c r="A21" s="49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27">
      <c r="A22" s="49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27">
      <c r="A23" s="49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27">
      <c r="A24" s="49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27">
      <c r="A25" s="49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27">
      <c r="A26" s="49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G34" sqref="G34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3098588415345.285</v>
      </c>
      <c r="C2" s="58" t="n">
        <v>3131971136236.37</v>
      </c>
      <c r="D2" s="58" t="n">
        <v>3165353857127.456</v>
      </c>
      <c r="E2" s="58" t="n">
        <v>3214608443677.097</v>
      </c>
      <c r="F2" s="58" t="n">
        <v>3253151741613.248</v>
      </c>
      <c r="G2" s="58" t="n">
        <v>3288471003715.51</v>
      </c>
      <c r="H2" s="58" t="n">
        <v>3328564051082.288</v>
      </c>
      <c r="I2" s="58" t="n">
        <v>3361363217796.165</v>
      </c>
      <c r="J2" s="58" t="n">
        <v>3387233765839.215</v>
      </c>
      <c r="K2" s="58" t="n">
        <v>3415166786195.78</v>
      </c>
      <c r="L2" s="58" t="n">
        <v>3441509199616.004</v>
      </c>
      <c r="M2" s="58" t="n">
        <v>3465527567137.267</v>
      </c>
      <c r="N2" s="58" t="n">
        <v>3493534080308.494</v>
      </c>
      <c r="O2" s="58" t="n">
        <v>3520233533514.025</v>
      </c>
      <c r="P2" s="58" t="n">
        <v>3545457427168.441</v>
      </c>
      <c r="Q2" s="58" t="n">
        <v>3569172666533.691</v>
      </c>
      <c r="R2" s="58" t="n">
        <v>3593203597064.661</v>
      </c>
      <c r="S2" s="58" t="n">
        <v>3617732501219.96</v>
      </c>
      <c r="T2" s="58" t="n">
        <v>3642224191617.631</v>
      </c>
      <c r="U2" s="58" t="n">
        <v>3667273787374.46</v>
      </c>
      <c r="V2" s="58" t="n">
        <v>3691329384495.735</v>
      </c>
      <c r="W2" s="58" t="n">
        <v>3713656815269.219</v>
      </c>
      <c r="X2" s="58" t="n">
        <v>3737908683673.281</v>
      </c>
      <c r="Y2" s="58" t="n">
        <v>3763005917475.742</v>
      </c>
      <c r="Z2" s="58" t="n">
        <v>3787523225006.698</v>
      </c>
      <c r="AA2" s="58" t="n">
        <v>3812237786048.185</v>
      </c>
      <c r="AB2" s="58" t="n">
        <v>3836609090177.561</v>
      </c>
      <c r="AC2" s="58" t="n">
        <v>3860386685162.236</v>
      </c>
      <c r="AD2" s="58" t="n">
        <v>3884438163263.936</v>
      </c>
      <c r="AE2" s="58" t="n">
        <v>3909440152659.897</v>
      </c>
      <c r="AF2" s="58" t="n">
        <v>3934284526187.554</v>
      </c>
      <c r="AG2" s="58" t="n"/>
    </row>
    <row r="3" ht="14" customHeight="1" s="27">
      <c r="A3" s="49" t="inlineStr">
        <is>
          <t>coal mining 05</t>
        </is>
      </c>
      <c r="B3" t="n">
        <v>1028858908153.999</v>
      </c>
      <c r="C3" t="n">
        <v>1047570655418.646</v>
      </c>
      <c r="D3" t="n">
        <v>1066282402683.293</v>
      </c>
      <c r="E3" t="n">
        <v>1090054051234.255</v>
      </c>
      <c r="F3" t="n">
        <v>1089315053024.757</v>
      </c>
      <c r="G3" t="n">
        <v>1099791630363.436</v>
      </c>
      <c r="H3" t="n">
        <v>1105391927290.91</v>
      </c>
      <c r="I3" t="n">
        <v>1103105614730.9</v>
      </c>
      <c r="J3" t="n">
        <v>1110702827139.478</v>
      </c>
      <c r="K3" t="n">
        <v>1111959461876.667</v>
      </c>
      <c r="L3" t="n">
        <v>1112912366155.82</v>
      </c>
      <c r="M3" t="n">
        <v>1114620542267.973</v>
      </c>
      <c r="N3" t="n">
        <v>1114711940462.323</v>
      </c>
      <c r="O3" t="n">
        <v>1118083986525.185</v>
      </c>
      <c r="P3" t="n">
        <v>1112867421076.131</v>
      </c>
      <c r="Q3" t="n">
        <v>1110830859778.419</v>
      </c>
      <c r="R3" t="n">
        <v>1108367341364.342</v>
      </c>
      <c r="S3" t="n">
        <v>1108328776071.234</v>
      </c>
      <c r="T3" t="n">
        <v>1111766057565.951</v>
      </c>
      <c r="U3" t="n">
        <v>1114645417798.124</v>
      </c>
      <c r="V3" t="n">
        <v>1119886426567.928</v>
      </c>
      <c r="W3" t="n">
        <v>1126086291891.994</v>
      </c>
      <c r="X3" t="n">
        <v>1131987307905.488</v>
      </c>
      <c r="Y3" t="n">
        <v>1135008315372.708</v>
      </c>
      <c r="Z3" t="n">
        <v>1139611763600.061</v>
      </c>
      <c r="AA3" t="n">
        <v>1143659080475.538</v>
      </c>
      <c r="AB3" t="n">
        <v>1146526681793.27</v>
      </c>
      <c r="AC3" t="n">
        <v>1145580157300.698</v>
      </c>
      <c r="AD3" t="n">
        <v>1144405745703.961</v>
      </c>
      <c r="AE3" t="n">
        <v>1148765827153.524</v>
      </c>
      <c r="AF3" t="n">
        <v>1157739386907.28</v>
      </c>
    </row>
    <row r="4" ht="14" customHeight="1" s="27">
      <c r="A4" s="49" t="inlineStr">
        <is>
          <t>oil and gas extraction 06</t>
        </is>
      </c>
      <c r="B4" t="n">
        <v>4785285505227.38</v>
      </c>
      <c r="C4" t="n">
        <v>4872314982499.099</v>
      </c>
      <c r="D4" t="n">
        <v>4959344459770.817</v>
      </c>
      <c r="E4" t="n">
        <v>5069907846397.247</v>
      </c>
      <c r="F4" t="n">
        <v>5066470720672.549</v>
      </c>
      <c r="G4" t="n">
        <v>5115197920569.303</v>
      </c>
      <c r="H4" t="n">
        <v>5141245242995.752</v>
      </c>
      <c r="I4" t="n">
        <v>5130611463896.276</v>
      </c>
      <c r="J4" t="n">
        <v>5165946561965.388</v>
      </c>
      <c r="K4" t="n">
        <v>5171791246737.595</v>
      </c>
      <c r="L4" t="n">
        <v>5176223262632.838</v>
      </c>
      <c r="M4" t="n">
        <v>5184168093867.793</v>
      </c>
      <c r="N4" t="n">
        <v>5184593192441.717</v>
      </c>
      <c r="O4" t="n">
        <v>5200276784253.661</v>
      </c>
      <c r="P4" t="n">
        <v>5176014220327.172</v>
      </c>
      <c r="Q4" t="n">
        <v>5166542049574.493</v>
      </c>
      <c r="R4" t="n">
        <v>5155084075244.566</v>
      </c>
      <c r="S4" t="n">
        <v>5154904705715.225</v>
      </c>
      <c r="T4" t="n">
        <v>5170891711497.744</v>
      </c>
      <c r="U4" t="n">
        <v>5184283791475.036</v>
      </c>
      <c r="V4" t="n">
        <v>5208660042776.5</v>
      </c>
      <c r="W4" t="n">
        <v>5237495994367.612</v>
      </c>
      <c r="X4" t="n">
        <v>5264941979596.193</v>
      </c>
      <c r="Y4" t="n">
        <v>5278992869499.078</v>
      </c>
      <c r="Z4" t="n">
        <v>5300403787849.329</v>
      </c>
      <c r="AA4" t="n">
        <v>5319228105377.992</v>
      </c>
      <c r="AB4" t="n">
        <v>5332565493927.347</v>
      </c>
      <c r="AC4" t="n">
        <v>5328163150808.428</v>
      </c>
      <c r="AD4" t="n">
        <v>5322700890875.122</v>
      </c>
      <c r="AE4" t="n">
        <v>5342979895505.25</v>
      </c>
      <c r="AF4" t="n">
        <v>5384716468984.489</v>
      </c>
    </row>
    <row r="5" ht="14" customHeight="1" s="27">
      <c r="A5" s="49" t="inlineStr">
        <is>
          <t>other mining and quarrying 07T08</t>
        </is>
      </c>
      <c r="B5" t="n">
        <v>2690085724834.142</v>
      </c>
      <c r="C5" t="n">
        <v>2739010027092.112</v>
      </c>
      <c r="D5" t="n">
        <v>2787934329350.082</v>
      </c>
      <c r="E5" t="n">
        <v>2850088403067.978</v>
      </c>
      <c r="F5" t="n">
        <v>2848156195922.475</v>
      </c>
      <c r="G5" t="n">
        <v>2875548572972.957</v>
      </c>
      <c r="H5" t="n">
        <v>2890191279276.061</v>
      </c>
      <c r="I5" t="n">
        <v>2884213417072.167</v>
      </c>
      <c r="J5" t="n">
        <v>2904077319194.098</v>
      </c>
      <c r="K5" t="n">
        <v>2907362954514.017</v>
      </c>
      <c r="L5" t="n">
        <v>2909854446960.812</v>
      </c>
      <c r="M5" t="n">
        <v>2914320696062.986</v>
      </c>
      <c r="N5" t="n">
        <v>2914559668555.664</v>
      </c>
      <c r="O5" t="n">
        <v>2923376322525.704</v>
      </c>
      <c r="P5" t="n">
        <v>2909736932191.475</v>
      </c>
      <c r="Q5" t="n">
        <v>2904412077217.38</v>
      </c>
      <c r="R5" t="n">
        <v>2897970887209.641</v>
      </c>
      <c r="S5" t="n">
        <v>2897870053223.909</v>
      </c>
      <c r="T5" t="n">
        <v>2906857273733.828</v>
      </c>
      <c r="U5" t="n">
        <v>2914385736379.035</v>
      </c>
      <c r="V5" t="n">
        <v>2928089036961.498</v>
      </c>
      <c r="W5" t="n">
        <v>2944299392989.895</v>
      </c>
      <c r="X5" t="n">
        <v>2959728368541.46</v>
      </c>
      <c r="Y5" t="n">
        <v>2967627186346.098</v>
      </c>
      <c r="Z5" t="n">
        <v>2979663501785.727</v>
      </c>
      <c r="AA5" t="n">
        <v>2990245739315.396</v>
      </c>
      <c r="AB5" t="n">
        <v>2997743456746.047</v>
      </c>
      <c r="AC5" t="n">
        <v>2995268645082.859</v>
      </c>
      <c r="AD5" t="n">
        <v>2992197992881.257</v>
      </c>
      <c r="AE5" t="n">
        <v>3003597994158.038</v>
      </c>
      <c r="AF5" t="n">
        <v>3027060535817.745</v>
      </c>
    </row>
    <row r="6" ht="14" customHeight="1" s="27">
      <c r="A6" s="49" t="inlineStr">
        <is>
          <t>food beverage and tobacco 10T12</t>
        </is>
      </c>
      <c r="B6" t="n">
        <v>4097471596633.563</v>
      </c>
      <c r="C6" t="n">
        <v>4142064589615.49</v>
      </c>
      <c r="D6" t="n">
        <v>4186657582597.418</v>
      </c>
      <c r="E6" t="n">
        <v>4219548738297.261</v>
      </c>
      <c r="F6" t="n">
        <v>4257800273593.969</v>
      </c>
      <c r="G6" t="n">
        <v>4295934685416.364</v>
      </c>
      <c r="H6" t="n">
        <v>4334177338692.119</v>
      </c>
      <c r="I6" t="n">
        <v>4366177239556.403</v>
      </c>
      <c r="J6" t="n">
        <v>4395131174171.881</v>
      </c>
      <c r="K6" t="n">
        <v>4421496094169.626</v>
      </c>
      <c r="L6" t="n">
        <v>4444277358571.678</v>
      </c>
      <c r="M6" t="n">
        <v>4473949544861.765</v>
      </c>
      <c r="N6" t="n">
        <v>4503332912833.91</v>
      </c>
      <c r="O6" t="n">
        <v>4528106977111.799</v>
      </c>
      <c r="P6" t="n">
        <v>4548288571378.349</v>
      </c>
      <c r="Q6" t="n">
        <v>4572558671822.619</v>
      </c>
      <c r="R6" t="n">
        <v>4595222376644.583</v>
      </c>
      <c r="S6" t="n">
        <v>4619692111775.801</v>
      </c>
      <c r="T6" t="n">
        <v>4645398686495.568</v>
      </c>
      <c r="U6" t="n">
        <v>4670607053977.946</v>
      </c>
      <c r="V6" t="n">
        <v>4695767071866.733</v>
      </c>
      <c r="W6" t="n">
        <v>4722737989912.594</v>
      </c>
      <c r="X6" t="n">
        <v>4752517065728.139</v>
      </c>
      <c r="Y6" t="n">
        <v>4780856585454.043</v>
      </c>
      <c r="Z6" t="n">
        <v>4808784842897.239</v>
      </c>
      <c r="AA6" t="n">
        <v>4833582427813.262</v>
      </c>
      <c r="AB6" t="n">
        <v>4856353051234.403</v>
      </c>
      <c r="AC6" t="n">
        <v>4878381480773.889</v>
      </c>
      <c r="AD6" t="n">
        <v>4900276389261.92</v>
      </c>
      <c r="AE6" t="n">
        <v>4923346021339.278</v>
      </c>
      <c r="AF6" t="n">
        <v>4944251623876.665</v>
      </c>
    </row>
    <row r="7" ht="14" customHeight="1" s="27">
      <c r="A7" s="49" t="inlineStr">
        <is>
          <t>textiles apparel and leather 13T15</t>
        </is>
      </c>
      <c r="B7" t="n">
        <v>15171369955.22122</v>
      </c>
      <c r="C7" t="n">
        <v>15211857094.65256</v>
      </c>
      <c r="D7" t="n">
        <v>15252344234.0839</v>
      </c>
      <c r="E7" t="n">
        <v>15305208022.29807</v>
      </c>
      <c r="F7" t="n">
        <v>15419509884.92504</v>
      </c>
      <c r="G7" t="n">
        <v>15485550402.17775</v>
      </c>
      <c r="H7" t="n">
        <v>15580740826.66336</v>
      </c>
      <c r="I7" t="n">
        <v>15683805868.31024</v>
      </c>
      <c r="J7" t="n">
        <v>15774425813.8663</v>
      </c>
      <c r="K7" t="n">
        <v>15908645679.37218</v>
      </c>
      <c r="L7" t="n">
        <v>16040141014.52052</v>
      </c>
      <c r="M7" t="n">
        <v>16152994676.20978</v>
      </c>
      <c r="N7" t="n">
        <v>16275954763.04996</v>
      </c>
      <c r="O7" t="n">
        <v>16396991906.2841</v>
      </c>
      <c r="P7" t="n">
        <v>16519805044.28648</v>
      </c>
      <c r="Q7" t="n">
        <v>16651554256.72268</v>
      </c>
      <c r="R7" t="n">
        <v>16778703024.06339</v>
      </c>
      <c r="S7" t="n">
        <v>16940927401.51506</v>
      </c>
      <c r="T7" t="n">
        <v>17111735038.64023</v>
      </c>
      <c r="U7" t="n">
        <v>17284941377.2869</v>
      </c>
      <c r="V7" t="n">
        <v>17458099704.56825</v>
      </c>
      <c r="W7" t="n">
        <v>17642120062.881</v>
      </c>
      <c r="X7" t="n">
        <v>17861504852.74458</v>
      </c>
      <c r="Y7" t="n">
        <v>18076100296.04254</v>
      </c>
      <c r="Z7" t="n">
        <v>18299650808.72103</v>
      </c>
      <c r="AA7" t="n">
        <v>18519779217.99871</v>
      </c>
      <c r="AB7" t="n">
        <v>18760660130.56448</v>
      </c>
      <c r="AC7" t="n">
        <v>18981394216.6432</v>
      </c>
      <c r="AD7" t="n">
        <v>19156077707.14639</v>
      </c>
      <c r="AE7" t="n">
        <v>19329302025.49263</v>
      </c>
      <c r="AF7" t="n">
        <v>19514199884.84394</v>
      </c>
    </row>
    <row r="8" ht="14" customHeight="1" s="27">
      <c r="A8" s="49" t="inlineStr">
        <is>
          <t>wood products 16</t>
        </is>
      </c>
      <c r="B8" t="n">
        <v>376343647930.55</v>
      </c>
      <c r="C8" t="n">
        <v>377335265339.6669</v>
      </c>
      <c r="D8" t="n">
        <v>378326882748.7838</v>
      </c>
      <c r="E8" t="n">
        <v>373144769919.3728</v>
      </c>
      <c r="F8" t="n">
        <v>379019989256.4472</v>
      </c>
      <c r="G8" t="n">
        <v>388590548013.8965</v>
      </c>
      <c r="H8" t="n">
        <v>389173511984.9567</v>
      </c>
      <c r="I8" t="n">
        <v>388586406904.6322</v>
      </c>
      <c r="J8" t="n">
        <v>387796886597.4363</v>
      </c>
      <c r="K8" t="n">
        <v>390929183250.5226</v>
      </c>
      <c r="L8" t="n">
        <v>394682404957.0768</v>
      </c>
      <c r="M8" t="n">
        <v>396277889340.4409</v>
      </c>
      <c r="N8" t="n">
        <v>397477960865.5681</v>
      </c>
      <c r="O8" t="n">
        <v>397386275060.9838</v>
      </c>
      <c r="P8" t="n">
        <v>396947476541.4486</v>
      </c>
      <c r="Q8" t="n">
        <v>397303672272.2162</v>
      </c>
      <c r="R8" t="n">
        <v>398520906089.91</v>
      </c>
      <c r="S8" t="n">
        <v>401508834349.6926</v>
      </c>
      <c r="T8" t="n">
        <v>405425588735.3375</v>
      </c>
      <c r="U8" t="n">
        <v>408108078648.6325</v>
      </c>
      <c r="V8" t="n">
        <v>409969581309.2363</v>
      </c>
      <c r="W8" t="n">
        <v>413770966036.2533</v>
      </c>
      <c r="X8" t="n">
        <v>417711486549.6361</v>
      </c>
      <c r="Y8" t="n">
        <v>419992628928.9009</v>
      </c>
      <c r="Z8" t="n">
        <v>423184096822.7059</v>
      </c>
      <c r="AA8" t="n">
        <v>425802440679.252</v>
      </c>
      <c r="AB8" t="n">
        <v>429706974678.8828</v>
      </c>
      <c r="AC8" t="n">
        <v>432529691876.2171</v>
      </c>
      <c r="AD8" t="n">
        <v>433757012448.7944</v>
      </c>
      <c r="AE8" t="n">
        <v>436439123903.097</v>
      </c>
      <c r="AF8" t="n">
        <v>442029489771.9205</v>
      </c>
    </row>
    <row r="9" ht="14" customHeight="1" s="27">
      <c r="A9" s="49" t="inlineStr">
        <is>
          <t>pulp paper and printing 17T18</t>
        </is>
      </c>
      <c r="B9" t="n">
        <v>1023573355030.039</v>
      </c>
      <c r="C9" s="58" t="n">
        <v>1034635775685.02</v>
      </c>
      <c r="D9" s="58" t="n">
        <v>1045698196340.001</v>
      </c>
      <c r="E9" s="58" t="n">
        <v>1051690161231.948</v>
      </c>
      <c r="F9" s="58" t="n">
        <v>1052735507003.695</v>
      </c>
      <c r="G9" s="58" t="n">
        <v>1055058006119.794</v>
      </c>
      <c r="H9" s="58" t="n">
        <v>1049800365754.938</v>
      </c>
      <c r="I9" s="58" t="n">
        <v>1040535703251.719</v>
      </c>
      <c r="J9" s="58" t="n">
        <v>1033931174563.418</v>
      </c>
      <c r="K9" s="58" t="n">
        <v>1028598148560.638</v>
      </c>
      <c r="L9" s="58" t="n">
        <v>1021791773325.349</v>
      </c>
      <c r="M9" s="58" t="n">
        <v>1018027322167.957</v>
      </c>
      <c r="N9" s="58" t="n">
        <v>1013262547724.759</v>
      </c>
      <c r="O9" s="58" t="n">
        <v>1007320545728.414</v>
      </c>
      <c r="P9" s="58" t="n">
        <v>1001517042320.067</v>
      </c>
      <c r="Q9" s="58" t="n">
        <v>996973959621.233</v>
      </c>
      <c r="R9" s="58" t="n">
        <v>992734487552.5603</v>
      </c>
      <c r="S9" s="58" t="n">
        <v>990304808703.3737</v>
      </c>
      <c r="T9" s="58" t="n">
        <v>989118577697.5231</v>
      </c>
      <c r="U9" s="58" t="n">
        <v>987520517066.771</v>
      </c>
      <c r="V9" s="58" t="n">
        <v>985697897582.8761</v>
      </c>
      <c r="W9" s="58" t="n">
        <v>987262566057.834</v>
      </c>
      <c r="X9" s="58" t="n">
        <v>990252213707.9088</v>
      </c>
      <c r="Y9" s="58" t="n">
        <v>993000966773.9485</v>
      </c>
      <c r="Z9" s="58" t="n">
        <v>993404586754.041</v>
      </c>
      <c r="AA9" s="58" t="n">
        <v>993477340292.1031</v>
      </c>
      <c r="AB9" s="58" t="n">
        <v>996462366100.1575</v>
      </c>
      <c r="AC9" s="58" t="n">
        <v>997811641069.7078</v>
      </c>
      <c r="AD9" s="58" t="n">
        <v>997672980586.6781</v>
      </c>
      <c r="AE9" s="58" t="n">
        <v>999646371346.4221</v>
      </c>
      <c r="AF9" s="58" t="n">
        <v>1004436803540.859</v>
      </c>
      <c r="AG9" s="58" t="n"/>
    </row>
    <row r="10" ht="14" customHeight="1" s="27">
      <c r="A10" s="49" t="inlineStr">
        <is>
          <t>refined petroleum and coke 19</t>
        </is>
      </c>
      <c r="B10" t="n">
        <v>966044142614.6007</v>
      </c>
      <c r="C10" t="n">
        <v>966044142614.6007</v>
      </c>
      <c r="D10" t="n">
        <v>966044142614.6007</v>
      </c>
      <c r="E10" t="n">
        <v>1000311583186.869</v>
      </c>
      <c r="F10" t="n">
        <v>991074997922.6388</v>
      </c>
      <c r="G10" t="n">
        <v>1000685961878.625</v>
      </c>
      <c r="H10" t="n">
        <v>1007939489693.018</v>
      </c>
      <c r="I10" t="n">
        <v>1004652850757.069</v>
      </c>
      <c r="J10" t="n">
        <v>1010978434782.573</v>
      </c>
      <c r="K10" t="n">
        <v>1019168657505.836</v>
      </c>
      <c r="L10" t="n">
        <v>1035736245859.512</v>
      </c>
      <c r="M10" t="n">
        <v>1044149673740.831</v>
      </c>
      <c r="N10" t="n">
        <v>1052095267573.635</v>
      </c>
      <c r="O10" t="n">
        <v>1054981078383.269</v>
      </c>
      <c r="P10" t="n">
        <v>1063589528275.636</v>
      </c>
      <c r="Q10" t="n">
        <v>1068015592960.069</v>
      </c>
      <c r="R10" t="n">
        <v>1077309731285.767</v>
      </c>
      <c r="S10" t="n">
        <v>1080839812344.726</v>
      </c>
      <c r="T10" t="n">
        <v>1088219555457.359</v>
      </c>
      <c r="U10" t="n">
        <v>1094440182801.555</v>
      </c>
      <c r="V10" t="n">
        <v>1099143863351.699</v>
      </c>
      <c r="W10" t="n">
        <v>1105519993350.858</v>
      </c>
      <c r="X10" t="n">
        <v>1111393016508.943</v>
      </c>
      <c r="Y10" t="n">
        <v>1116251167742.353</v>
      </c>
      <c r="Z10" t="n">
        <v>1119535603418.733</v>
      </c>
      <c r="AA10" t="n">
        <v>1123535561830.165</v>
      </c>
      <c r="AB10" t="n">
        <v>1126312561544.207</v>
      </c>
      <c r="AC10" t="n">
        <v>1137777137580.383</v>
      </c>
      <c r="AD10" t="n">
        <v>1149583100173.203</v>
      </c>
      <c r="AE10" t="n">
        <v>1154427634540.089</v>
      </c>
      <c r="AF10" t="n">
        <v>1160085398722.174</v>
      </c>
    </row>
    <row r="11" ht="14" customHeight="1" s="27">
      <c r="A11" s="49" t="inlineStr">
        <is>
          <t>chemicals 20</t>
        </is>
      </c>
      <c r="B11" t="n">
        <v>1771494102292.316</v>
      </c>
      <c r="C11" t="n">
        <v>1779635633374.588</v>
      </c>
      <c r="D11" t="n">
        <v>1787777164456.86</v>
      </c>
      <c r="E11" t="n">
        <v>1806456727954.734</v>
      </c>
      <c r="F11" t="n">
        <v>1815436424798.154</v>
      </c>
      <c r="G11" t="n">
        <v>1845054380467.356</v>
      </c>
      <c r="H11" t="n">
        <v>1879580165547.812</v>
      </c>
      <c r="I11" t="n">
        <v>1890651001186.23</v>
      </c>
      <c r="J11" t="n">
        <v>1901927801348.456</v>
      </c>
      <c r="K11" t="n">
        <v>1909951756033.799</v>
      </c>
      <c r="L11" t="n">
        <v>1912965731385.369</v>
      </c>
      <c r="M11" t="n">
        <v>1927006209588.686</v>
      </c>
      <c r="N11" t="n">
        <v>1945442504419.779</v>
      </c>
      <c r="O11" t="n">
        <v>1957031411550.588</v>
      </c>
      <c r="P11" t="n">
        <v>1960829716771.402</v>
      </c>
      <c r="Q11" t="n">
        <v>1963745255020.584</v>
      </c>
      <c r="R11" t="n">
        <v>1967822351077.941</v>
      </c>
      <c r="S11" t="n">
        <v>1980427023540.395</v>
      </c>
      <c r="T11" t="n">
        <v>1986270488136.063</v>
      </c>
      <c r="U11" t="n">
        <v>1985056607985.382</v>
      </c>
      <c r="V11" t="n">
        <v>1981122557007.884</v>
      </c>
      <c r="W11" t="n">
        <v>1991014619623.521</v>
      </c>
      <c r="X11" t="n">
        <v>1997421314070.651</v>
      </c>
      <c r="Y11" t="n">
        <v>2004292381713.667</v>
      </c>
      <c r="Z11" t="n">
        <v>1999422415849.633</v>
      </c>
      <c r="AA11" t="n">
        <v>1995290245541.774</v>
      </c>
      <c r="AB11" t="n">
        <v>1994339325989.677</v>
      </c>
      <c r="AC11" t="n">
        <v>1977715794158.9</v>
      </c>
      <c r="AD11" t="n">
        <v>1943382890760.963</v>
      </c>
      <c r="AE11" t="n">
        <v>1936369603610.487</v>
      </c>
      <c r="AF11" t="n">
        <v>1956731277637.447</v>
      </c>
    </row>
    <row r="12" ht="14" customHeight="1" s="27">
      <c r="A12" s="49" t="inlineStr">
        <is>
          <t>rubber and plastic products 22</t>
        </is>
      </c>
      <c r="B12" t="n">
        <v>335290820680.4702</v>
      </c>
      <c r="C12" t="n">
        <v>340135365250.1157</v>
      </c>
      <c r="D12" t="n">
        <v>344979909819.7613</v>
      </c>
      <c r="E12" t="n">
        <v>350467260930.9564</v>
      </c>
      <c r="F12" t="n">
        <v>356891415169.2692</v>
      </c>
      <c r="G12" t="n">
        <v>361067296760.5692</v>
      </c>
      <c r="H12" t="n">
        <v>365419616126.105</v>
      </c>
      <c r="I12" t="n">
        <v>368898282129.7326</v>
      </c>
      <c r="J12" t="n">
        <v>371679704100.7628</v>
      </c>
      <c r="K12" t="n">
        <v>375537376380.0058</v>
      </c>
      <c r="L12" t="n">
        <v>379143248088.0906</v>
      </c>
      <c r="M12" t="n">
        <v>382976831579.4464</v>
      </c>
      <c r="N12" t="n">
        <v>386740846911.4517</v>
      </c>
      <c r="O12" t="n">
        <v>389539567460.4232</v>
      </c>
      <c r="P12" t="n">
        <v>392183275359.0009</v>
      </c>
      <c r="Q12" t="n">
        <v>395697903874.9095</v>
      </c>
      <c r="R12" t="n">
        <v>399025775204.16</v>
      </c>
      <c r="S12" t="n">
        <v>402939656686.9202</v>
      </c>
      <c r="T12" t="n">
        <v>406555169192.7888</v>
      </c>
      <c r="U12" t="n">
        <v>409879320332.2095</v>
      </c>
      <c r="V12" t="n">
        <v>413424921307.8477</v>
      </c>
      <c r="W12" t="n">
        <v>417728906650.5216</v>
      </c>
      <c r="X12" t="n">
        <v>422617475836.8963</v>
      </c>
      <c r="Y12" t="n">
        <v>428252708049.4396</v>
      </c>
      <c r="Z12" t="n">
        <v>433257039953.313</v>
      </c>
      <c r="AA12" t="n">
        <v>437849316642.3186</v>
      </c>
      <c r="AB12" t="n">
        <v>442820538653.529</v>
      </c>
      <c r="AC12" t="n">
        <v>447181042030.3342</v>
      </c>
      <c r="AD12" t="n">
        <v>450904876874.0418</v>
      </c>
      <c r="AE12" t="n">
        <v>455697088877.0872</v>
      </c>
      <c r="AF12" t="n">
        <v>462369975698.2225</v>
      </c>
    </row>
    <row r="13" ht="14" customHeight="1" s="27">
      <c r="A13" s="49" t="inlineStr">
        <is>
          <t>glass and glass products 231</t>
        </is>
      </c>
      <c r="B13" t="n">
        <v>46915134309.66989</v>
      </c>
      <c r="C13" t="n">
        <v>46841714223.87429</v>
      </c>
      <c r="D13" t="n">
        <v>46768294138.07869</v>
      </c>
      <c r="E13" t="n">
        <v>46903892040.4867</v>
      </c>
      <c r="F13" t="n">
        <v>46900118810.59774</v>
      </c>
      <c r="G13" t="n">
        <v>47025333199.97709</v>
      </c>
      <c r="H13" t="n">
        <v>47194720050.05975</v>
      </c>
      <c r="I13" t="n">
        <v>47093019076.52729</v>
      </c>
      <c r="J13" t="n">
        <v>47056591720.26399</v>
      </c>
      <c r="K13" t="n">
        <v>47152529961.21495</v>
      </c>
      <c r="L13" t="n">
        <v>47204570787.91779</v>
      </c>
      <c r="M13" t="n">
        <v>47215358721.10464</v>
      </c>
      <c r="N13" t="n">
        <v>47108046799.88634</v>
      </c>
      <c r="O13" t="n">
        <v>47212039827.21203</v>
      </c>
      <c r="P13" t="n">
        <v>47294430502.20908</v>
      </c>
      <c r="Q13" t="n">
        <v>47566780483.44631</v>
      </c>
      <c r="R13" t="n">
        <v>47621685868.04542</v>
      </c>
      <c r="S13" t="n">
        <v>47844873842.14413</v>
      </c>
      <c r="T13" t="n">
        <v>48106059993.37242</v>
      </c>
      <c r="U13" t="n">
        <v>48540561065.53971</v>
      </c>
      <c r="V13" t="n">
        <v>48804866447.30797</v>
      </c>
      <c r="W13" t="n">
        <v>48964044999.14082</v>
      </c>
      <c r="X13" t="n">
        <v>49248382931.06198</v>
      </c>
      <c r="Y13" t="n">
        <v>49265828007.15497</v>
      </c>
      <c r="Z13" t="n">
        <v>49535088299.87891</v>
      </c>
      <c r="AA13" t="n">
        <v>49913242540.28378</v>
      </c>
      <c r="AB13" t="n">
        <v>50366403986.39976</v>
      </c>
      <c r="AC13" t="n">
        <v>50600446108.57265</v>
      </c>
      <c r="AD13" t="n">
        <v>50705640172.086</v>
      </c>
      <c r="AE13" t="n">
        <v>51044401647.9644</v>
      </c>
      <c r="AF13" t="n">
        <v>51333655780.59942</v>
      </c>
    </row>
    <row r="14" ht="14" customHeight="1" s="27">
      <c r="A14" s="49" t="inlineStr">
        <is>
          <t>cement and other nonmetallic minerals 239</t>
        </is>
      </c>
      <c r="B14" t="n">
        <v>903868325918.9268</v>
      </c>
      <c r="C14" t="n">
        <v>939737440512.0172</v>
      </c>
      <c r="D14" t="n">
        <v>975606555105.1077</v>
      </c>
      <c r="E14" t="n">
        <v>985481305286.6067</v>
      </c>
      <c r="F14" t="n">
        <v>989187977983.6735</v>
      </c>
      <c r="G14" t="n">
        <v>997478189108.1893</v>
      </c>
      <c r="H14" t="n">
        <v>995506772612.8951</v>
      </c>
      <c r="I14" t="n">
        <v>989080829360.0905</v>
      </c>
      <c r="J14" t="n">
        <v>978749121813.3121</v>
      </c>
      <c r="K14" t="n">
        <v>970932196401.309</v>
      </c>
      <c r="L14" t="n">
        <v>962948855783.3041</v>
      </c>
      <c r="M14" t="n">
        <v>955516483629.9094</v>
      </c>
      <c r="N14" t="n">
        <v>942855179859.9227</v>
      </c>
      <c r="O14" t="n">
        <v>931835731781.9604</v>
      </c>
      <c r="P14" t="n">
        <v>923979511975.8311</v>
      </c>
      <c r="Q14" t="n">
        <v>916096701978.1875</v>
      </c>
      <c r="R14" t="n">
        <v>906267883890.4744</v>
      </c>
      <c r="S14" t="n">
        <v>896350451527.4857</v>
      </c>
      <c r="T14" t="n">
        <v>888793046384.6604</v>
      </c>
      <c r="U14" t="n">
        <v>881905044389.0931</v>
      </c>
      <c r="V14" t="n">
        <v>879527743392.6648</v>
      </c>
      <c r="W14" t="n">
        <v>878932970049.5895</v>
      </c>
      <c r="X14" t="n">
        <v>878024865768.2874</v>
      </c>
      <c r="Y14" t="n">
        <v>879255755278.1327</v>
      </c>
      <c r="Z14" t="n">
        <v>881875145195.9684</v>
      </c>
      <c r="AA14" t="n">
        <v>884555534982.7812</v>
      </c>
      <c r="AB14" t="n">
        <v>887576535274.6709</v>
      </c>
      <c r="AC14" t="n">
        <v>890685578645.1293</v>
      </c>
      <c r="AD14" t="n">
        <v>894555751475.3505</v>
      </c>
      <c r="AE14" t="n">
        <v>898659228615.5603</v>
      </c>
      <c r="AF14" t="n">
        <v>905201085406.9283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551900553711.188</v>
      </c>
      <c r="C16" t="n">
        <v>574546486791.3885</v>
      </c>
      <c r="D16" t="n">
        <v>597192419871.5891</v>
      </c>
      <c r="E16" t="n">
        <v>622027882003.9998</v>
      </c>
      <c r="F16" t="n">
        <v>626904836082.8</v>
      </c>
      <c r="G16" t="n">
        <v>635295385810.4172</v>
      </c>
      <c r="H16" t="n">
        <v>643193475319.9086</v>
      </c>
      <c r="I16" t="n">
        <v>645972414037.006</v>
      </c>
      <c r="J16" t="n">
        <v>648117009648.4602</v>
      </c>
      <c r="K16" t="n">
        <v>649958785390.1747</v>
      </c>
      <c r="L16" t="n">
        <v>649028595621.632</v>
      </c>
      <c r="M16" t="n">
        <v>648111953430.2163</v>
      </c>
      <c r="N16" t="n">
        <v>642808308567.547</v>
      </c>
      <c r="O16" t="n">
        <v>628744945716.9761</v>
      </c>
      <c r="P16" t="n">
        <v>623333132521.2637</v>
      </c>
      <c r="Q16" t="n">
        <v>622953407958.0044</v>
      </c>
      <c r="R16" t="n">
        <v>620433114745.9125</v>
      </c>
      <c r="S16" t="n">
        <v>620384282999.4878</v>
      </c>
      <c r="T16" t="n">
        <v>622032790266.7479</v>
      </c>
      <c r="U16" t="n">
        <v>623485571711.7559</v>
      </c>
      <c r="V16" t="n">
        <v>622697560741.7216</v>
      </c>
      <c r="W16" t="n">
        <v>624919061046.6954</v>
      </c>
      <c r="X16" t="n">
        <v>629625364543.3389</v>
      </c>
      <c r="Y16" t="n">
        <v>631936976178.0343</v>
      </c>
      <c r="Z16" t="n">
        <v>631951700966.2789</v>
      </c>
      <c r="AA16" t="n">
        <v>633022255470.2961</v>
      </c>
      <c r="AB16" t="n">
        <v>634353417497.8484</v>
      </c>
      <c r="AC16" t="n">
        <v>634371622456.6656</v>
      </c>
      <c r="AD16" t="n">
        <v>631492569331.7687</v>
      </c>
      <c r="AE16" t="n">
        <v>631036969330.6119</v>
      </c>
      <c r="AF16" t="n">
        <v>634766657197.3049</v>
      </c>
    </row>
    <row r="17" ht="14" customHeight="1" s="27">
      <c r="A17" s="49" t="inlineStr">
        <is>
          <t>metal products except machinery and vehicles 25</t>
        </is>
      </c>
      <c r="B17" t="n">
        <v>316587146495.2536</v>
      </c>
      <c r="C17" t="n">
        <v>321001233113.5021</v>
      </c>
      <c r="D17" t="n">
        <v>325415319731.7505</v>
      </c>
      <c r="E17" t="n">
        <v>333167926534.6449</v>
      </c>
      <c r="F17" t="n">
        <v>341714365452.0305</v>
      </c>
      <c r="G17" t="n">
        <v>347298394442.2031</v>
      </c>
      <c r="H17" t="n">
        <v>352458583555.8528</v>
      </c>
      <c r="I17" t="n">
        <v>356200845302.6889</v>
      </c>
      <c r="J17" t="n">
        <v>358300134874.6901</v>
      </c>
      <c r="K17" t="n">
        <v>362273048818.682</v>
      </c>
      <c r="L17" t="n">
        <v>365786989610.5685</v>
      </c>
      <c r="M17" t="n">
        <v>369599520294.6929</v>
      </c>
      <c r="N17" t="n">
        <v>374148286855.4647</v>
      </c>
      <c r="O17" t="n">
        <v>377833386638.8493</v>
      </c>
      <c r="P17" t="n">
        <v>381936974224.7869</v>
      </c>
      <c r="Q17" t="n">
        <v>386394206719.7731</v>
      </c>
      <c r="R17" t="n">
        <v>390992926766.3044</v>
      </c>
      <c r="S17" t="n">
        <v>396870742383.0433</v>
      </c>
      <c r="T17" t="n">
        <v>402240829195.6815</v>
      </c>
      <c r="U17" t="n">
        <v>406402564213.8844</v>
      </c>
      <c r="V17" t="n">
        <v>409663530627.6129</v>
      </c>
      <c r="W17" t="n">
        <v>413899175806.8571</v>
      </c>
      <c r="X17" t="n">
        <v>419449598640.1901</v>
      </c>
      <c r="Y17" t="n">
        <v>425572557379.2828</v>
      </c>
      <c r="Z17" t="n">
        <v>430505842895.0665</v>
      </c>
      <c r="AA17" t="n">
        <v>434656398926.8455</v>
      </c>
      <c r="AB17" t="n">
        <v>439281151575.7</v>
      </c>
      <c r="AC17" t="n">
        <v>442476580734.1205</v>
      </c>
      <c r="AD17" t="n">
        <v>444062462529.1951</v>
      </c>
      <c r="AE17" t="n">
        <v>446852801965.9101</v>
      </c>
      <c r="AF17" t="n">
        <v>453225676073.4286</v>
      </c>
    </row>
    <row r="18" ht="14" customHeight="1" s="27">
      <c r="A18" s="49" t="inlineStr">
        <is>
          <t>computers and electronics 26</t>
        </is>
      </c>
      <c r="B18" t="n">
        <v>449831544976.6529</v>
      </c>
      <c r="C18" s="31" t="n">
        <v>458477812473.7078</v>
      </c>
      <c r="D18" s="31" t="n">
        <v>467124079970.7629</v>
      </c>
      <c r="E18" s="31" t="n">
        <v>479202896376.9803</v>
      </c>
      <c r="F18" s="31" t="n">
        <v>490574075790.1808</v>
      </c>
      <c r="G18" s="31" t="n">
        <v>498978311108.4504</v>
      </c>
      <c r="H18" s="31" t="n">
        <v>506929927444.72</v>
      </c>
      <c r="I18" s="31" t="n">
        <v>513933295584.5907</v>
      </c>
      <c r="J18" s="31" t="n">
        <v>521537926805.2985</v>
      </c>
      <c r="K18" s="31" t="n">
        <v>528879561533.6789</v>
      </c>
      <c r="L18" s="31" t="n">
        <v>535694804791.236</v>
      </c>
      <c r="M18" s="31" t="n">
        <v>543851851694.857</v>
      </c>
      <c r="N18" s="31" t="n">
        <v>550953746634.6638</v>
      </c>
      <c r="O18" s="31" t="n">
        <v>557280318859.382</v>
      </c>
      <c r="P18" s="31" t="n">
        <v>564347431649.327</v>
      </c>
      <c r="Q18" s="31" t="n">
        <v>572324205161.847</v>
      </c>
      <c r="R18" s="31" t="n">
        <v>580412559180.5525</v>
      </c>
      <c r="S18" s="31" t="n">
        <v>589784953866.7458</v>
      </c>
      <c r="T18" s="31" t="n">
        <v>599607966346.1583</v>
      </c>
      <c r="U18" s="31" t="n">
        <v>609221506469.9375</v>
      </c>
      <c r="V18" s="31" t="n">
        <v>619189581051.6384</v>
      </c>
      <c r="W18" s="31" t="n">
        <v>629751999943.3361</v>
      </c>
      <c r="X18" s="31" t="n">
        <v>640435558630.2977</v>
      </c>
      <c r="Y18" s="31" t="n">
        <v>651654726517.5876</v>
      </c>
      <c r="Z18" s="31" t="n">
        <v>663327257811.5884</v>
      </c>
      <c r="AA18" s="31" t="n">
        <v>674406977434.7021</v>
      </c>
      <c r="AB18" s="31" t="n">
        <v>685140381924.4937</v>
      </c>
      <c r="AC18" s="31" t="n">
        <v>695625695932.0458</v>
      </c>
      <c r="AD18" s="31" t="n">
        <v>706032157846.8668</v>
      </c>
      <c r="AE18" s="31" t="n">
        <v>717007513504.5193</v>
      </c>
      <c r="AF18" s="31" t="n">
        <v>728076811181.6842</v>
      </c>
      <c r="AG18" s="31" t="n"/>
    </row>
    <row r="19" ht="14" customHeight="1" s="27">
      <c r="A19" s="49" t="inlineStr">
        <is>
          <t>appliances and electrical equipment 27</t>
        </is>
      </c>
      <c r="B19" t="n">
        <v>106183085458.1008</v>
      </c>
      <c r="C19" t="n">
        <v>109067950159.6631</v>
      </c>
      <c r="D19" t="n">
        <v>111952814861.2253</v>
      </c>
      <c r="E19" t="n">
        <v>116048401290.6969</v>
      </c>
      <c r="F19" t="n">
        <v>119293745988.2278</v>
      </c>
      <c r="G19" t="n">
        <v>121188763596.8085</v>
      </c>
      <c r="H19" t="n">
        <v>123036094213.0398</v>
      </c>
      <c r="I19" t="n">
        <v>124728003477.3797</v>
      </c>
      <c r="J19" t="n">
        <v>126439507279.5805</v>
      </c>
      <c r="K19" t="n">
        <v>128404461063.7812</v>
      </c>
      <c r="L19" t="n">
        <v>130429202853.2668</v>
      </c>
      <c r="M19" t="n">
        <v>131746346874.5963</v>
      </c>
      <c r="N19" t="n">
        <v>133702667975.688</v>
      </c>
      <c r="O19" t="n">
        <v>136197465081.6772</v>
      </c>
      <c r="P19" t="n">
        <v>138862894352.6237</v>
      </c>
      <c r="Q19" t="n">
        <v>141651383220.549</v>
      </c>
      <c r="R19" t="n">
        <v>144419494379.3621</v>
      </c>
      <c r="S19" t="n">
        <v>147463004657.3172</v>
      </c>
      <c r="T19" t="n">
        <v>150654409706.3087</v>
      </c>
      <c r="U19" t="n">
        <v>153865561858.9893</v>
      </c>
      <c r="V19" t="n">
        <v>157060702228.0066</v>
      </c>
      <c r="W19" t="n">
        <v>160437955340.5486</v>
      </c>
      <c r="X19" t="n">
        <v>163995228502.006</v>
      </c>
      <c r="Y19" t="n">
        <v>167648821556.2968</v>
      </c>
      <c r="Z19" t="n">
        <v>171456564580.5778</v>
      </c>
      <c r="AA19" t="n">
        <v>175467891445.9308</v>
      </c>
      <c r="AB19" t="n">
        <v>179513281175.1801</v>
      </c>
      <c r="AC19" t="n">
        <v>183577955225.1064</v>
      </c>
      <c r="AD19" t="n">
        <v>187717376359.7669</v>
      </c>
      <c r="AE19" t="n">
        <v>191809171528.4092</v>
      </c>
      <c r="AF19" t="n">
        <v>196121154785.7528</v>
      </c>
    </row>
    <row r="20" ht="14" customHeight="1" s="27">
      <c r="A20" s="49" t="inlineStr">
        <is>
          <t>other machinery 28</t>
        </is>
      </c>
      <c r="B20" t="n">
        <v>75629535874.28586</v>
      </c>
      <c r="C20" s="58" t="n">
        <v>77483924034.80736</v>
      </c>
      <c r="D20" s="58" t="n">
        <v>79338312195.32886</v>
      </c>
      <c r="E20" s="58" t="n">
        <v>80530326000.81863</v>
      </c>
      <c r="F20" s="58" t="n">
        <v>81986091159.01199</v>
      </c>
      <c r="G20" s="58" t="n">
        <v>83107873753.673</v>
      </c>
      <c r="H20" s="58" t="n">
        <v>84408406019.82655</v>
      </c>
      <c r="I20" s="58" t="n">
        <v>85752165468.89621</v>
      </c>
      <c r="J20" s="58" t="n">
        <v>86660925907.48898</v>
      </c>
      <c r="K20" s="58" t="n">
        <v>88120017240.31041</v>
      </c>
      <c r="L20" s="58" t="n">
        <v>89374912256.33853</v>
      </c>
      <c r="M20" s="58" t="n">
        <v>90635458950.44231</v>
      </c>
      <c r="N20" s="58" t="n">
        <v>91932666048.67924</v>
      </c>
      <c r="O20" s="58" t="n">
        <v>93042428508.63712</v>
      </c>
      <c r="P20" s="58" t="n">
        <v>94337900036.33566</v>
      </c>
      <c r="Q20" s="58" t="n">
        <v>95765485327.64372</v>
      </c>
      <c r="R20" s="58" t="n">
        <v>97241396795.35797</v>
      </c>
      <c r="S20" s="58" t="n">
        <v>98924016324.93124</v>
      </c>
      <c r="T20" s="58" t="n">
        <v>100422124773.3883</v>
      </c>
      <c r="U20" s="58" t="n">
        <v>101785338921.2133</v>
      </c>
      <c r="V20" s="58" t="n">
        <v>103071309106.2545</v>
      </c>
      <c r="W20" s="58" t="n">
        <v>104552098090.94</v>
      </c>
      <c r="X20" s="58" t="n">
        <v>106310632724.1841</v>
      </c>
      <c r="Y20" s="58" t="n">
        <v>107995732790.7681</v>
      </c>
      <c r="Z20" s="58" t="n">
        <v>109571914732.243</v>
      </c>
      <c r="AA20" s="58" t="n">
        <v>111018570158.5328</v>
      </c>
      <c r="AB20" s="58" t="n">
        <v>112687887003.0167</v>
      </c>
      <c r="AC20" s="58" t="n">
        <v>114097084709.7056</v>
      </c>
      <c r="AD20" s="58" t="n">
        <v>115391611942.0648</v>
      </c>
      <c r="AE20" s="58" t="n">
        <v>116890057638.8574</v>
      </c>
      <c r="AF20" s="58" t="n">
        <v>118803272479.5557</v>
      </c>
      <c r="AG20" s="58" t="n"/>
    </row>
    <row r="21" ht="14" customHeight="1" s="27">
      <c r="A21" s="49" t="inlineStr">
        <is>
          <t>road vehicles 29</t>
        </is>
      </c>
      <c r="B21" t="n">
        <v>14771457341.7571</v>
      </c>
      <c r="C21" t="n">
        <v>15421508359.6222</v>
      </c>
      <c r="D21" t="n">
        <v>16071559377.48729</v>
      </c>
      <c r="E21" t="n">
        <v>17260587813.77705</v>
      </c>
      <c r="F21" t="n">
        <v>17253862351.46819</v>
      </c>
      <c r="G21" t="n">
        <v>17204934061.6743</v>
      </c>
      <c r="H21" t="n">
        <v>17172674550.2625</v>
      </c>
      <c r="I21" t="n">
        <v>17134231881.93836</v>
      </c>
      <c r="J21" t="n">
        <v>17164229992.97758</v>
      </c>
      <c r="K21" t="n">
        <v>17142410670.18634</v>
      </c>
      <c r="L21" t="n">
        <v>17137655365.30347</v>
      </c>
      <c r="M21" t="n">
        <v>17209391470.63073</v>
      </c>
      <c r="N21" t="n">
        <v>17282727705.14973</v>
      </c>
      <c r="O21" t="n">
        <v>17374206002.92949</v>
      </c>
      <c r="P21" t="n">
        <v>17482475984.14005</v>
      </c>
      <c r="Q21" t="n">
        <v>17629589300.63194</v>
      </c>
      <c r="R21" t="n">
        <v>17779948395.89573</v>
      </c>
      <c r="S21" t="n">
        <v>17971969413.87539</v>
      </c>
      <c r="T21" t="n">
        <v>18167548813.14043</v>
      </c>
      <c r="U21" t="n">
        <v>18350013876.04435</v>
      </c>
      <c r="V21" t="n">
        <v>18497212630.80372</v>
      </c>
      <c r="W21" t="n">
        <v>18643459134.05328</v>
      </c>
      <c r="X21" t="n">
        <v>18816158585.47716</v>
      </c>
      <c r="Y21" t="n">
        <v>18978193485.28917</v>
      </c>
      <c r="Z21" t="n">
        <v>19133132894.55809</v>
      </c>
      <c r="AA21" t="n">
        <v>19282284561.51936</v>
      </c>
      <c r="AB21" t="n">
        <v>19451198467.41188</v>
      </c>
      <c r="AC21" t="n">
        <v>19614869650.10873</v>
      </c>
      <c r="AD21" t="n">
        <v>19743847643.85892</v>
      </c>
      <c r="AE21" t="n">
        <v>19898343579.49769</v>
      </c>
      <c r="AF21" t="n">
        <v>20091371736.07088</v>
      </c>
    </row>
    <row r="22" ht="14" customHeight="1" s="27">
      <c r="A22" s="49" t="inlineStr">
        <is>
          <t>nonroad vehicles 30</t>
        </is>
      </c>
      <c r="B22" t="n">
        <v>54817521291.98852</v>
      </c>
      <c r="C22" t="n">
        <v>57229888920.19574</v>
      </c>
      <c r="D22" t="n">
        <v>59642256548.40296</v>
      </c>
      <c r="E22" t="n">
        <v>64054792841.54437</v>
      </c>
      <c r="F22" t="n">
        <v>64029834358.11351</v>
      </c>
      <c r="G22" t="n">
        <v>63848259344.52461</v>
      </c>
      <c r="H22" t="n">
        <v>63728542893.211</v>
      </c>
      <c r="I22" t="n">
        <v>63585880477.40305</v>
      </c>
      <c r="J22" t="n">
        <v>63697204773.48067</v>
      </c>
      <c r="K22" t="n">
        <v>63616232316.66666</v>
      </c>
      <c r="L22" t="n">
        <v>63598585173.21725</v>
      </c>
      <c r="M22" t="n">
        <v>63864800983.22165</v>
      </c>
      <c r="N22" t="n">
        <v>64136954942.32054</v>
      </c>
      <c r="O22" t="n">
        <v>64476434888.02104</v>
      </c>
      <c r="P22" t="n">
        <v>64878229501.98341</v>
      </c>
      <c r="Q22" t="n">
        <v>65424173424.27551</v>
      </c>
      <c r="R22" t="n">
        <v>65982162572.89982</v>
      </c>
      <c r="S22" t="n">
        <v>66694760930.53467</v>
      </c>
      <c r="T22" t="n">
        <v>67420564596.0388</v>
      </c>
      <c r="U22" t="n">
        <v>68097700388.35529</v>
      </c>
      <c r="V22" t="n">
        <v>68643961375.77767</v>
      </c>
      <c r="W22" t="n">
        <v>69186688516.3895</v>
      </c>
      <c r="X22" t="n">
        <v>69827583699.34357</v>
      </c>
      <c r="Y22" t="n">
        <v>70428902266.96927</v>
      </c>
      <c r="Z22" t="n">
        <v>71003889160.27719</v>
      </c>
      <c r="AA22" t="n">
        <v>71557397489.9037</v>
      </c>
      <c r="AB22" t="n">
        <v>72184244348.58167</v>
      </c>
      <c r="AC22" t="n">
        <v>72791635233.23099</v>
      </c>
      <c r="AD22" t="n">
        <v>73270278183.28116</v>
      </c>
      <c r="AE22" t="n">
        <v>73843619326.64034</v>
      </c>
      <c r="AF22" t="n">
        <v>74559955219.44299</v>
      </c>
    </row>
    <row r="23" ht="14" customHeight="1" s="27">
      <c r="A23" s="49" t="inlineStr">
        <is>
          <t>other manufacturing 31T33</t>
        </is>
      </c>
      <c r="B23" t="n">
        <v>165732006445.7917</v>
      </c>
      <c r="C23" t="n">
        <v>166174287853.0089</v>
      </c>
      <c r="D23" t="n">
        <v>166616569260.226</v>
      </c>
      <c r="E23" t="n">
        <v>167194053146.9757</v>
      </c>
      <c r="F23" t="n">
        <v>168442686400.8988</v>
      </c>
      <c r="G23" t="n">
        <v>169164112841.8408</v>
      </c>
      <c r="H23" t="n">
        <v>170203972794.567</v>
      </c>
      <c r="I23" t="n">
        <v>171329855044.9485</v>
      </c>
      <c r="J23" t="n">
        <v>172319787097.5807</v>
      </c>
      <c r="K23" t="n">
        <v>173786004563.8233</v>
      </c>
      <c r="L23" t="n">
        <v>175222459267.4341</v>
      </c>
      <c r="M23" t="n">
        <v>176455272378.0312</v>
      </c>
      <c r="N23" t="n">
        <v>177798488051.0336</v>
      </c>
      <c r="O23" t="n">
        <v>179120697493.02</v>
      </c>
      <c r="P23" t="n">
        <v>180462307897.2955</v>
      </c>
      <c r="Q23" t="n">
        <v>181901535955.7471</v>
      </c>
      <c r="R23" t="n">
        <v>183290508763.7849</v>
      </c>
      <c r="S23" t="n">
        <v>185062647446.6356</v>
      </c>
      <c r="T23" t="n">
        <v>186928549636.1262</v>
      </c>
      <c r="U23" t="n">
        <v>188820655234.8802</v>
      </c>
      <c r="V23" t="n">
        <v>190712236357.6027</v>
      </c>
      <c r="W23" t="n">
        <v>192722474279.4292</v>
      </c>
      <c r="X23" t="n">
        <v>195119033160.7362</v>
      </c>
      <c r="Y23" t="n">
        <v>197463273232.4546</v>
      </c>
      <c r="Z23" t="n">
        <v>199905338459.0983</v>
      </c>
      <c r="AA23" t="n">
        <v>202310020636.976</v>
      </c>
      <c r="AB23" t="n">
        <v>204941403107.5009</v>
      </c>
      <c r="AC23" t="n">
        <v>207352701697.1985</v>
      </c>
      <c r="AD23" t="n">
        <v>209260943699.0412</v>
      </c>
      <c r="AE23" t="n">
        <v>211153245707.9871</v>
      </c>
      <c r="AF23" t="n">
        <v>213173069448.9064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3476144070817.841</v>
      </c>
      <c r="C25" t="n">
        <v>3518429550271.458</v>
      </c>
      <c r="D25" t="n">
        <v>3560715029725.075</v>
      </c>
      <c r="E25" t="n">
        <v>3617774415857.13</v>
      </c>
      <c r="F25" t="n">
        <v>3647363763953.054</v>
      </c>
      <c r="G25" t="n">
        <v>3685055501268.253</v>
      </c>
      <c r="H25" t="n">
        <v>3716409037405.128</v>
      </c>
      <c r="I25" t="n">
        <v>3729440561780.613</v>
      </c>
      <c r="J25" t="n">
        <v>3744786609489.402</v>
      </c>
      <c r="K25" t="n">
        <v>3767504035010.268</v>
      </c>
      <c r="L25" t="n">
        <v>3788261020848.193</v>
      </c>
      <c r="M25" t="n">
        <v>3809766670357.411</v>
      </c>
      <c r="N25" t="n">
        <v>3832851678318.828</v>
      </c>
      <c r="O25" t="n">
        <v>3850825836640.713</v>
      </c>
      <c r="P25" t="n">
        <v>3868376340624.334</v>
      </c>
      <c r="Q25" t="n">
        <v>3888920460924.652</v>
      </c>
      <c r="R25" t="n">
        <v>3910532024018.435</v>
      </c>
      <c r="S25" t="n">
        <v>3940140062746.929</v>
      </c>
      <c r="T25" t="n">
        <v>3970702362104.989</v>
      </c>
      <c r="U25" t="n">
        <v>3996406135363.218</v>
      </c>
      <c r="V25" t="n">
        <v>4019938680137.85</v>
      </c>
      <c r="W25" t="n">
        <v>4052021150944.971</v>
      </c>
      <c r="X25" t="n">
        <v>4086704734784.809</v>
      </c>
      <c r="Y25" t="n">
        <v>4120047784921.957</v>
      </c>
      <c r="Z25" t="n">
        <v>4148838627659.732</v>
      </c>
      <c r="AA25" t="n">
        <v>4176341893487.102</v>
      </c>
      <c r="AB25" t="n">
        <v>4207376650501.804</v>
      </c>
      <c r="AC25" t="n">
        <v>4231313120613.652</v>
      </c>
      <c r="AD25" t="n">
        <v>4244960397495.485</v>
      </c>
      <c r="AE25" t="n">
        <v>4270920647767.319</v>
      </c>
      <c r="AF25" t="n">
        <v>4313482333235.587</v>
      </c>
    </row>
    <row r="26" ht="14" customHeight="1" s="27">
      <c r="A26" s="49" t="inlineStr">
        <is>
          <t>construction 41T43</t>
        </is>
      </c>
      <c r="B26" t="n">
        <v>2099412028660.978</v>
      </c>
      <c r="C26" t="n">
        <v>2109774021243.932</v>
      </c>
      <c r="D26" t="n">
        <v>2120136013826.886</v>
      </c>
      <c r="E26" t="n">
        <v>2117976159364.329</v>
      </c>
      <c r="F26" t="n">
        <v>2150979402886.735</v>
      </c>
      <c r="G26" t="n">
        <v>2181490795350.338</v>
      </c>
      <c r="H26" t="n">
        <v>2204693118594.807</v>
      </c>
      <c r="I26" t="n">
        <v>2201878758776.95</v>
      </c>
      <c r="J26" t="n">
        <v>2200545092122.528</v>
      </c>
      <c r="K26" t="n">
        <v>2218803319724.549</v>
      </c>
      <c r="L26" t="n">
        <v>2243950408706.377</v>
      </c>
      <c r="M26" t="n">
        <v>2265420669380.93</v>
      </c>
      <c r="N26" t="n">
        <v>2291083054378.755</v>
      </c>
      <c r="O26" t="n">
        <v>2323445313296.651</v>
      </c>
      <c r="P26" t="n">
        <v>2352420290008.366</v>
      </c>
      <c r="Q26" t="n">
        <v>2381249429104.672</v>
      </c>
      <c r="R26" t="n">
        <v>2410849973656.778</v>
      </c>
      <c r="S26" t="n">
        <v>2447309501837.668</v>
      </c>
      <c r="T26" t="n">
        <v>2487739919114.405</v>
      </c>
      <c r="U26" t="n">
        <v>2526784731404.379</v>
      </c>
      <c r="V26" t="n">
        <v>2566036092589.023</v>
      </c>
      <c r="W26" t="n">
        <v>2604878388897.924</v>
      </c>
      <c r="X26" t="n">
        <v>2639905137104.67</v>
      </c>
      <c r="Y26" t="n">
        <v>2679894233967.43</v>
      </c>
      <c r="Z26" t="n">
        <v>2720414999387.516</v>
      </c>
      <c r="AA26" t="n">
        <v>2762086116501.18</v>
      </c>
      <c r="AB26" t="n">
        <v>2805392071107.821</v>
      </c>
      <c r="AC26" t="n">
        <v>2843369995143.427</v>
      </c>
      <c r="AD26" t="n">
        <v>2880805589432.004</v>
      </c>
      <c r="AE26" t="n">
        <v>2922277042355.136</v>
      </c>
      <c r="AF26" t="n">
        <v>2972276693297.437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4" sqref="A4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563047464470.0582</v>
      </c>
      <c r="C3" t="n">
        <v>567262745357.6735</v>
      </c>
      <c r="D3" t="n">
        <v>571478026245.2888</v>
      </c>
      <c r="E3" t="n">
        <v>577995572970.0195</v>
      </c>
      <c r="F3" t="n">
        <v>582940923072.7303</v>
      </c>
      <c r="G3" t="n">
        <v>587891320841.7399</v>
      </c>
      <c r="H3" t="n">
        <v>591379662067.3647</v>
      </c>
      <c r="I3" t="n">
        <v>593938349352.4481</v>
      </c>
      <c r="J3" t="n">
        <v>597224228682.8368</v>
      </c>
      <c r="K3" t="n">
        <v>600031412579.7993</v>
      </c>
      <c r="L3" t="n">
        <v>602426000233.5156</v>
      </c>
      <c r="M3" t="n">
        <v>604102229257.9492</v>
      </c>
      <c r="N3" t="n">
        <v>605150427641.5129</v>
      </c>
      <c r="O3" t="n">
        <v>605914619080.787</v>
      </c>
      <c r="P3" t="n">
        <v>606051688459.125</v>
      </c>
      <c r="Q3" t="n">
        <v>606147190305.4941</v>
      </c>
      <c r="R3" t="n">
        <v>606209655175.9392</v>
      </c>
      <c r="S3" t="n">
        <v>606485358709.1677</v>
      </c>
      <c r="T3" t="n">
        <v>606962691272.6934</v>
      </c>
      <c r="U3" t="n">
        <v>607184763351.4994</v>
      </c>
      <c r="V3" t="n">
        <v>607586078060.5684</v>
      </c>
      <c r="W3" t="n">
        <v>608498494220.7002</v>
      </c>
      <c r="X3" t="n">
        <v>609270787164.3834</v>
      </c>
      <c r="Y3" t="n">
        <v>609930769532.9232</v>
      </c>
      <c r="Z3" t="n">
        <v>610189159570.7477</v>
      </c>
      <c r="AA3" t="n">
        <v>610344072449.4512</v>
      </c>
      <c r="AB3" t="n">
        <v>610463222612.4292</v>
      </c>
      <c r="AC3" t="n">
        <v>610290112896.7194</v>
      </c>
      <c r="AD3" t="n">
        <v>609731033377.4883</v>
      </c>
      <c r="AE3" t="n">
        <v>609710388422.327</v>
      </c>
      <c r="AF3" t="n">
        <v>610502165357.9227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49872436865.91966</v>
      </c>
      <c r="C6" t="n">
        <v>50082342605.27653</v>
      </c>
      <c r="D6" t="n">
        <v>50292248344.63338</v>
      </c>
      <c r="E6" t="n">
        <v>50605997397.8033</v>
      </c>
      <c r="F6" t="n">
        <v>50906729700.6256</v>
      </c>
      <c r="G6" t="n">
        <v>51201406086.58244</v>
      </c>
      <c r="H6" t="n">
        <v>51477309378.17882</v>
      </c>
      <c r="I6" t="n">
        <v>51728853471.42291</v>
      </c>
      <c r="J6" t="n">
        <v>51957771756.82035</v>
      </c>
      <c r="K6" t="n">
        <v>52149620277.63342</v>
      </c>
      <c r="L6" t="n">
        <v>52301132243.5552</v>
      </c>
      <c r="M6" t="n">
        <v>52413783619.04006</v>
      </c>
      <c r="N6" t="n">
        <v>52480893722.87347</v>
      </c>
      <c r="O6" t="n">
        <v>52500757675.62129</v>
      </c>
      <c r="P6" t="n">
        <v>52472316022.3952</v>
      </c>
      <c r="Q6" t="n">
        <v>52422103067.05921</v>
      </c>
      <c r="R6" t="n">
        <v>52376127104.86856</v>
      </c>
      <c r="S6" t="n">
        <v>52329362749.57069</v>
      </c>
      <c r="T6" t="n">
        <v>52283506616.52109</v>
      </c>
      <c r="U6" t="n">
        <v>52239138430.83994</v>
      </c>
      <c r="V6" t="n">
        <v>52196434630.60737</v>
      </c>
      <c r="W6" t="n">
        <v>52154658060.00401</v>
      </c>
      <c r="X6" t="n">
        <v>52115235925.41998</v>
      </c>
      <c r="Y6" t="n">
        <v>52076476156.7431</v>
      </c>
      <c r="Z6" t="n">
        <v>52039005584.34218</v>
      </c>
      <c r="AA6" t="n">
        <v>52002127546.38345</v>
      </c>
      <c r="AB6" t="n">
        <v>51964751597.68354</v>
      </c>
      <c r="AC6" t="n">
        <v>51929358614.66576</v>
      </c>
      <c r="AD6" t="n">
        <v>51895084587.90285</v>
      </c>
      <c r="AE6" t="n">
        <v>51860466775.46637</v>
      </c>
      <c r="AF6" t="n">
        <v>51826274976.28645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404912624938.2779</v>
      </c>
      <c r="C11" t="n">
        <v>406465882964.9389</v>
      </c>
      <c r="D11" t="n">
        <v>408019140991.6</v>
      </c>
      <c r="E11" t="n">
        <v>410926268598.3981</v>
      </c>
      <c r="F11" t="n">
        <v>413673395566.2304</v>
      </c>
      <c r="G11" t="n">
        <v>416486241485.5089</v>
      </c>
      <c r="H11" t="n">
        <v>419201982321.63</v>
      </c>
      <c r="I11" t="n">
        <v>421603422097.7953</v>
      </c>
      <c r="J11" t="n">
        <v>423814658710.1883</v>
      </c>
      <c r="K11" t="n">
        <v>425724831755.1282</v>
      </c>
      <c r="L11" t="n">
        <v>427302045492.3753</v>
      </c>
      <c r="M11" t="n">
        <v>428599603330.1125</v>
      </c>
      <c r="N11" t="n">
        <v>429557149535.6818</v>
      </c>
      <c r="O11" t="n">
        <v>430129501559.3863</v>
      </c>
      <c r="P11" t="n">
        <v>430274111198.8421</v>
      </c>
      <c r="Q11" t="n">
        <v>430255580353.2369</v>
      </c>
      <c r="R11" t="n">
        <v>430239272880.3248</v>
      </c>
      <c r="S11" t="n">
        <v>430287841860.8884</v>
      </c>
      <c r="T11" t="n">
        <v>430295305159.9833</v>
      </c>
      <c r="U11" t="n">
        <v>430252600787.2437</v>
      </c>
      <c r="V11" t="n">
        <v>430210899192.5764</v>
      </c>
      <c r="W11" t="n">
        <v>430285713012.358</v>
      </c>
      <c r="X11" t="n">
        <v>430349516822.076</v>
      </c>
      <c r="Y11" t="n">
        <v>430374569834.8968</v>
      </c>
      <c r="Z11" t="n">
        <v>430289473430.1287</v>
      </c>
      <c r="AA11" t="n">
        <v>430220618742.3337</v>
      </c>
      <c r="AB11" t="n">
        <v>430155401179.9237</v>
      </c>
      <c r="AC11" t="n">
        <v>429988405752.9294</v>
      </c>
      <c r="AD11" t="n">
        <v>429621113625.5016</v>
      </c>
      <c r="AE11" t="n">
        <v>429574020043.823</v>
      </c>
      <c r="AF11" t="n">
        <v>429649553069.1891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772167473725.7444</v>
      </c>
      <c r="C14" t="n">
        <v>775461456768.4919</v>
      </c>
      <c r="D14" t="n">
        <v>778755439811.2394</v>
      </c>
      <c r="E14" t="n">
        <v>784370115931.0366</v>
      </c>
      <c r="F14" t="n">
        <v>789888764942.6431</v>
      </c>
      <c r="G14" t="n">
        <v>795216878235.4629</v>
      </c>
      <c r="H14" t="n">
        <v>800263328089.1328</v>
      </c>
      <c r="I14" t="n">
        <v>804941984426.8446</v>
      </c>
      <c r="J14" t="n">
        <v>809172362409.907</v>
      </c>
      <c r="K14" t="n">
        <v>812882355733.4155</v>
      </c>
      <c r="L14" t="n">
        <v>816008250024.7623</v>
      </c>
      <c r="M14" t="n">
        <v>818496826409.4205</v>
      </c>
      <c r="N14" t="n">
        <v>820305276653.7261</v>
      </c>
      <c r="O14" t="n">
        <v>821402806519.6914</v>
      </c>
      <c r="P14" t="n">
        <v>821770604501.8188</v>
      </c>
      <c r="Q14" t="n">
        <v>821770332065.4858</v>
      </c>
      <c r="R14" t="n">
        <v>821770126621.6936</v>
      </c>
      <c r="S14" t="n">
        <v>821769921177.9012</v>
      </c>
      <c r="T14" t="n">
        <v>821769715734.1091</v>
      </c>
      <c r="U14" t="n">
        <v>821769581749.0271</v>
      </c>
      <c r="V14" t="n">
        <v>821769309312.6941</v>
      </c>
      <c r="W14" t="n">
        <v>821769036876.3608</v>
      </c>
      <c r="X14" t="n">
        <v>821768898425.1095</v>
      </c>
      <c r="Y14" t="n">
        <v>821768692981.3174</v>
      </c>
      <c r="Z14" t="n">
        <v>821768420544.9841</v>
      </c>
      <c r="AA14" t="n">
        <v>821768148108.651</v>
      </c>
      <c r="AB14" t="n">
        <v>821767808679.7767</v>
      </c>
      <c r="AC14" t="n">
        <v>821767603235.9846</v>
      </c>
      <c r="AD14" t="n">
        <v>821767397792.1924</v>
      </c>
      <c r="AE14" t="n">
        <v>821767196814.5696</v>
      </c>
      <c r="AF14" t="n">
        <v>821766852919.5261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8" sqref="B28:H28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53180835040.58955</v>
      </c>
      <c r="C2" s="58" t="n">
        <v>53546884915.08592</v>
      </c>
      <c r="D2" s="58" t="n">
        <v>53912934789.58228</v>
      </c>
      <c r="E2" s="58" t="n">
        <v>54440491073.69547</v>
      </c>
      <c r="F2" s="58" t="n">
        <v>54860820443.04858</v>
      </c>
      <c r="G2" s="58" t="n">
        <v>55275769185.1347</v>
      </c>
      <c r="H2" s="58" t="n">
        <v>55759493264.20512</v>
      </c>
      <c r="I2" s="58" t="n">
        <v>56135013838.97875</v>
      </c>
      <c r="J2" s="58" t="n">
        <v>56370340634.61357</v>
      </c>
      <c r="K2" s="58" t="n">
        <v>56648258564.60439</v>
      </c>
      <c r="L2" s="58" t="n">
        <v>56864300987.35464</v>
      </c>
      <c r="M2" s="58" t="n">
        <v>56607646204.27184</v>
      </c>
      <c r="N2" s="58" t="n">
        <v>56681398905.86648</v>
      </c>
      <c r="O2" s="58" t="n">
        <v>56382634173.48768</v>
      </c>
      <c r="P2" s="58" t="n">
        <v>56173951152.02787</v>
      </c>
      <c r="Q2" s="58" t="n">
        <v>56001650498.83037</v>
      </c>
      <c r="R2" s="58" t="n">
        <v>55862671626.65163</v>
      </c>
      <c r="S2" s="58" t="n">
        <v>55854266245.0711</v>
      </c>
      <c r="T2" s="58" t="n">
        <v>55874201298.46235</v>
      </c>
      <c r="U2" s="58" t="n">
        <v>55899912278.90398</v>
      </c>
      <c r="V2" s="58" t="n">
        <v>55886347524.17978</v>
      </c>
      <c r="W2" s="58" t="n">
        <v>55814464960.26525</v>
      </c>
      <c r="X2" s="58" t="n">
        <v>55806367855.63808</v>
      </c>
      <c r="Y2" s="58" t="n">
        <v>55827782865.9161</v>
      </c>
      <c r="Z2" s="58" t="n">
        <v>55881357077.70613</v>
      </c>
      <c r="AA2" s="58" t="n">
        <v>55962686453.27792</v>
      </c>
      <c r="AB2" s="58" t="n">
        <v>56057386061.95388</v>
      </c>
      <c r="AC2" s="58" t="n">
        <v>56159839802.92699</v>
      </c>
      <c r="AD2" s="58" t="n">
        <v>56276986751.53103</v>
      </c>
      <c r="AE2" s="58" t="n">
        <v>56421315537.03677</v>
      </c>
      <c r="AF2" s="58" t="n">
        <v>56577365672.08993</v>
      </c>
      <c r="AG2" s="58" t="n"/>
    </row>
    <row r="3" ht="14" customHeight="1" s="27">
      <c r="A3" s="49" t="inlineStr">
        <is>
          <t>coal mining 05</t>
        </is>
      </c>
      <c r="B3" t="n">
        <v>27871803279.46539</v>
      </c>
      <c r="C3" t="n">
        <v>28375572806.73028</v>
      </c>
      <c r="D3" t="n">
        <v>28879342333.99516</v>
      </c>
      <c r="E3" t="n">
        <v>29129317798.06848</v>
      </c>
      <c r="F3" t="n">
        <v>29535972594.25368</v>
      </c>
      <c r="G3" t="n">
        <v>29964318293.72737</v>
      </c>
      <c r="H3" t="n">
        <v>30084397000.0189</v>
      </c>
      <c r="I3" t="n">
        <v>30160409358.00715</v>
      </c>
      <c r="J3" t="n">
        <v>30664535554.37411</v>
      </c>
      <c r="K3" t="n">
        <v>30847229822.34449</v>
      </c>
      <c r="L3" t="n">
        <v>31115141664.20554</v>
      </c>
      <c r="M3" t="n">
        <v>31346183717.53191</v>
      </c>
      <c r="N3" t="n">
        <v>31700698587.09763</v>
      </c>
      <c r="O3" t="n">
        <v>31884738587.19503</v>
      </c>
      <c r="P3" t="n">
        <v>31883490867.80707</v>
      </c>
      <c r="Q3" t="n">
        <v>31845784538.68293</v>
      </c>
      <c r="R3" t="n">
        <v>31809690591.25296</v>
      </c>
      <c r="S3" t="n">
        <v>31795025121.0277</v>
      </c>
      <c r="T3" t="n">
        <v>31958897115.20312</v>
      </c>
      <c r="U3" t="n">
        <v>32101201455.01515</v>
      </c>
      <c r="V3" t="n">
        <v>32354670798.65135</v>
      </c>
      <c r="W3" t="n">
        <v>32501537431.34565</v>
      </c>
      <c r="X3" t="n">
        <v>32798121187.35545</v>
      </c>
      <c r="Y3" t="n">
        <v>32930367784.26728</v>
      </c>
      <c r="Z3" t="n">
        <v>33242242993.57295</v>
      </c>
      <c r="AA3" t="n">
        <v>33464855683.73654</v>
      </c>
      <c r="AB3" t="n">
        <v>33713754217.71401</v>
      </c>
      <c r="AC3" t="n">
        <v>33793856280.5699</v>
      </c>
      <c r="AD3" t="n">
        <v>34068050722.71578</v>
      </c>
      <c r="AE3" t="n">
        <v>34285654442.99505</v>
      </c>
      <c r="AF3" t="n">
        <v>34539856299.21741</v>
      </c>
    </row>
    <row r="4" ht="14" customHeight="1" s="27">
      <c r="A4" s="49" t="inlineStr">
        <is>
          <t>oil and gas extraction 06</t>
        </is>
      </c>
      <c r="B4" t="n">
        <v>8707197660587.265</v>
      </c>
      <c r="C4" t="n">
        <v>8864576098045.873</v>
      </c>
      <c r="D4" t="n">
        <v>9021954535504.48</v>
      </c>
      <c r="E4" t="n">
        <v>9100047285878.727</v>
      </c>
      <c r="F4" t="n">
        <v>9227086919967.244</v>
      </c>
      <c r="G4" t="n">
        <v>9360902828288.027</v>
      </c>
      <c r="H4" t="n">
        <v>9398415615674.779</v>
      </c>
      <c r="I4" t="n">
        <v>9422162002624.152</v>
      </c>
      <c r="J4" t="n">
        <v>9579651864102.945</v>
      </c>
      <c r="K4" t="n">
        <v>9636725857009.832</v>
      </c>
      <c r="L4" t="n">
        <v>9720421961610.816</v>
      </c>
      <c r="M4" t="n">
        <v>9792599883005.047</v>
      </c>
      <c r="N4" t="n">
        <v>9903350917373.9</v>
      </c>
      <c r="O4" t="n">
        <v>9960845319233.545</v>
      </c>
      <c r="P4" t="n">
        <v>9960455529623.344</v>
      </c>
      <c r="Q4" t="n">
        <v>9948676009746.316</v>
      </c>
      <c r="R4" t="n">
        <v>9937400200589.93</v>
      </c>
      <c r="S4" t="n">
        <v>9932818683321.156</v>
      </c>
      <c r="T4" t="n">
        <v>9984012566616.51</v>
      </c>
      <c r="U4" t="n">
        <v>10028468678848.6</v>
      </c>
      <c r="V4" t="n">
        <v>10107652923004.26</v>
      </c>
      <c r="W4" t="n">
        <v>10153534303114.18</v>
      </c>
      <c r="X4" t="n">
        <v>10246187561340.91</v>
      </c>
      <c r="Y4" t="n">
        <v>10287501617977.48</v>
      </c>
      <c r="Z4" t="n">
        <v>10384931951624.47</v>
      </c>
      <c r="AA4" t="n">
        <v>10454476525959.12</v>
      </c>
      <c r="AB4" t="n">
        <v>10532232841581.83</v>
      </c>
      <c r="AC4" t="n">
        <v>10557256859127.93</v>
      </c>
      <c r="AD4" t="n">
        <v>10642915658498.04</v>
      </c>
      <c r="AE4" t="n">
        <v>10710895422317.14</v>
      </c>
      <c r="AF4" t="n">
        <v>10790308504621.97</v>
      </c>
    </row>
    <row r="5" ht="14" customHeight="1" s="27">
      <c r="A5" s="49" t="inlineStr">
        <is>
          <t>other mining and quarrying 07T08</t>
        </is>
      </c>
      <c r="B5" t="n">
        <v>94782038394.03799</v>
      </c>
      <c r="C5" t="n">
        <v>96495178451.6153</v>
      </c>
      <c r="D5" t="n">
        <v>98208318509.19261</v>
      </c>
      <c r="E5" t="n">
        <v>99058395692.78195</v>
      </c>
      <c r="F5" t="n">
        <v>100441283269.8317</v>
      </c>
      <c r="G5" t="n">
        <v>101897933854.1642</v>
      </c>
      <c r="H5" t="n">
        <v>102306278604.4451</v>
      </c>
      <c r="I5" t="n">
        <v>102564769458.4822</v>
      </c>
      <c r="J5" t="n">
        <v>104279122420.1615</v>
      </c>
      <c r="K5" t="n">
        <v>104900400309.7732</v>
      </c>
      <c r="L5" t="n">
        <v>105811472701.7128</v>
      </c>
      <c r="M5" t="n">
        <v>106597164124.3109</v>
      </c>
      <c r="N5" t="n">
        <v>107802742451.6806</v>
      </c>
      <c r="O5" t="n">
        <v>108428596695.1382</v>
      </c>
      <c r="P5" t="n">
        <v>108424353647.5769</v>
      </c>
      <c r="Q5" t="n">
        <v>108296127902.7656</v>
      </c>
      <c r="R5" t="n">
        <v>108173385291.6472</v>
      </c>
      <c r="S5" t="n">
        <v>108123513270.5218</v>
      </c>
      <c r="T5" t="n">
        <v>108680783336.183</v>
      </c>
      <c r="U5" t="n">
        <v>109164709520.0923</v>
      </c>
      <c r="V5" t="n">
        <v>110026668138.9642</v>
      </c>
      <c r="W5" t="n">
        <v>110526109049.8826</v>
      </c>
      <c r="X5" t="n">
        <v>111534684371.2318</v>
      </c>
      <c r="Y5" t="n">
        <v>111984407767.3212</v>
      </c>
      <c r="Z5" t="n">
        <v>113044983854.4213</v>
      </c>
      <c r="AA5" t="n">
        <v>113802010026.518</v>
      </c>
      <c r="AB5" t="n">
        <v>114648424955.8689</v>
      </c>
      <c r="AC5" t="n">
        <v>114920823434.0342</v>
      </c>
      <c r="AD5" t="n">
        <v>115853260703.425</v>
      </c>
      <c r="AE5" t="n">
        <v>116593253159.7219</v>
      </c>
      <c r="AF5" t="n">
        <v>117457702792.0159</v>
      </c>
    </row>
    <row r="6" ht="14" customHeight="1" s="27">
      <c r="A6" s="49" t="inlineStr">
        <is>
          <t>food beverage and tobacco 10T12</t>
        </is>
      </c>
      <c r="B6" t="n">
        <v>142920198994.4019</v>
      </c>
      <c r="C6" t="n">
        <v>144531870356.961</v>
      </c>
      <c r="D6" t="n">
        <v>146143541719.5203</v>
      </c>
      <c r="E6" t="n">
        <v>146630873643.6385</v>
      </c>
      <c r="F6" t="n">
        <v>146887020646.6773</v>
      </c>
      <c r="G6" t="n">
        <v>146644437844.3252</v>
      </c>
      <c r="H6" t="n">
        <v>145517193678.4892</v>
      </c>
      <c r="I6" t="n">
        <v>143349703984.2723</v>
      </c>
      <c r="J6" t="n">
        <v>140996658404.3459</v>
      </c>
      <c r="K6" t="n">
        <v>138619820014.4728</v>
      </c>
      <c r="L6" t="n">
        <v>136215249630.4125</v>
      </c>
      <c r="M6" t="n">
        <v>133562114361.2618</v>
      </c>
      <c r="N6" t="n">
        <v>131466052908.9215</v>
      </c>
      <c r="O6" t="n">
        <v>129242459534.9153</v>
      </c>
      <c r="P6" t="n">
        <v>127306351589.9055</v>
      </c>
      <c r="Q6" t="n">
        <v>125605761204.8029</v>
      </c>
      <c r="R6" t="n">
        <v>124151027704.6891</v>
      </c>
      <c r="S6" t="n">
        <v>122847040753.5629</v>
      </c>
      <c r="T6" t="n">
        <v>121679546445.6179</v>
      </c>
      <c r="U6" t="n">
        <v>121532098784.4512</v>
      </c>
      <c r="V6" t="n">
        <v>121554599304.8053</v>
      </c>
      <c r="W6" t="n">
        <v>121667520771.3516</v>
      </c>
      <c r="X6" t="n">
        <v>121948433229.8905</v>
      </c>
      <c r="Y6" t="n">
        <v>122185058553.0205</v>
      </c>
      <c r="Z6" t="n">
        <v>122527798437.1693</v>
      </c>
      <c r="AA6" t="n">
        <v>122824601741.9987</v>
      </c>
      <c r="AB6" t="n">
        <v>123091716064.7811</v>
      </c>
      <c r="AC6" t="n">
        <v>123369218919.6772</v>
      </c>
      <c r="AD6" t="n">
        <v>123658341490.8262</v>
      </c>
      <c r="AE6" t="n">
        <v>124004601694.4395</v>
      </c>
      <c r="AF6" t="n">
        <v>124290376170.7357</v>
      </c>
    </row>
    <row r="7" ht="14" customHeight="1" s="27">
      <c r="A7" s="49" t="inlineStr">
        <is>
          <t>textiles apparel and leather 13T15</t>
        </is>
      </c>
      <c r="B7" t="n">
        <v>166560175.1666345</v>
      </c>
      <c r="C7" t="n">
        <v>167953157.7621208</v>
      </c>
      <c r="D7" t="n">
        <v>169346140.3576072</v>
      </c>
      <c r="E7" t="n">
        <v>171965872.129212</v>
      </c>
      <c r="F7" t="n">
        <v>176429957.3969395</v>
      </c>
      <c r="G7" t="n">
        <v>178607308.7462807</v>
      </c>
      <c r="H7" t="n">
        <v>180232282.7036051</v>
      </c>
      <c r="I7" t="n">
        <v>181615016.4675902</v>
      </c>
      <c r="J7" t="n">
        <v>182292184.3247135</v>
      </c>
      <c r="K7" t="n">
        <v>183553567.3054096</v>
      </c>
      <c r="L7" t="n">
        <v>184995053.7671002</v>
      </c>
      <c r="M7" t="n">
        <v>185862924.0901432</v>
      </c>
      <c r="N7" t="n">
        <v>187639226.4080428</v>
      </c>
      <c r="O7" t="n">
        <v>189206733.7398377</v>
      </c>
      <c r="P7" t="n">
        <v>191142614.1566817</v>
      </c>
      <c r="Q7" t="n">
        <v>193123796.4315645</v>
      </c>
      <c r="R7" t="n">
        <v>195038004.4475865</v>
      </c>
      <c r="S7" t="n">
        <v>197210000.7518285</v>
      </c>
      <c r="T7" t="n">
        <v>199687590.3926868</v>
      </c>
      <c r="U7" t="n">
        <v>202098443.3337948</v>
      </c>
      <c r="V7" t="n">
        <v>204818105.2501254</v>
      </c>
      <c r="W7" t="n">
        <v>207543499.9694852</v>
      </c>
      <c r="X7" t="n">
        <v>210746831.3185392</v>
      </c>
      <c r="Y7" t="n">
        <v>213957014.0830976</v>
      </c>
      <c r="Z7" t="n">
        <v>217406626.4212004</v>
      </c>
      <c r="AA7" t="n">
        <v>220703526.2790115</v>
      </c>
      <c r="AB7" t="n">
        <v>224277495.6571127</v>
      </c>
      <c r="AC7" t="n">
        <v>227613950.8249512</v>
      </c>
      <c r="AD7" t="n">
        <v>230362625.6498945</v>
      </c>
      <c r="AE7" t="n">
        <v>233174401.8558562</v>
      </c>
      <c r="AF7" t="n">
        <v>236086989.2599083</v>
      </c>
    </row>
    <row r="8" ht="14" customHeight="1" s="27">
      <c r="A8" s="49" t="inlineStr">
        <is>
          <t>wood products 16</t>
        </is>
      </c>
      <c r="B8" t="n">
        <v>7144195309.718329</v>
      </c>
      <c r="C8" t="n">
        <v>7071515340.895555</v>
      </c>
      <c r="D8" t="n">
        <v>6998835372.07278</v>
      </c>
      <c r="E8" t="n">
        <v>6648600600.315715</v>
      </c>
      <c r="F8" t="n">
        <v>6733303145.801203</v>
      </c>
      <c r="G8" t="n">
        <v>6877507126.470913</v>
      </c>
      <c r="H8" t="n">
        <v>6807950725.701265</v>
      </c>
      <c r="I8" t="n">
        <v>6689081366.772654</v>
      </c>
      <c r="J8" t="n">
        <v>6603441916.077867</v>
      </c>
      <c r="K8" t="n">
        <v>6630392136.378676</v>
      </c>
      <c r="L8" t="n">
        <v>6669810807.706108</v>
      </c>
      <c r="M8" t="n">
        <v>6653504178.128751</v>
      </c>
      <c r="N8" t="n">
        <v>6653188572.259526</v>
      </c>
      <c r="O8" t="n">
        <v>6633993273.995452</v>
      </c>
      <c r="P8" t="n">
        <v>6621228430.019913</v>
      </c>
      <c r="Q8" t="n">
        <v>6618090849.996243</v>
      </c>
      <c r="R8" t="n">
        <v>6628760996.157316</v>
      </c>
      <c r="S8" t="n">
        <v>6660031798.39641</v>
      </c>
      <c r="T8" t="n">
        <v>6702501163.292624</v>
      </c>
      <c r="U8" t="n">
        <v>6731712756.550936</v>
      </c>
      <c r="V8" t="n">
        <v>6750184939.234845</v>
      </c>
      <c r="W8" t="n">
        <v>6796352485.351671</v>
      </c>
      <c r="X8" t="n">
        <v>6846929213.115707</v>
      </c>
      <c r="Y8" t="n">
        <v>6876296712.491658</v>
      </c>
      <c r="Z8" t="n">
        <v>6919738471.430858</v>
      </c>
      <c r="AA8" t="n">
        <v>6952539454.278241</v>
      </c>
      <c r="AB8" t="n">
        <v>7002385601.56951</v>
      </c>
      <c r="AC8" t="n">
        <v>7038792739.4205</v>
      </c>
      <c r="AD8" t="n">
        <v>7051075424.75907</v>
      </c>
      <c r="AE8" t="n">
        <v>7087232794.646089</v>
      </c>
      <c r="AF8" t="n">
        <v>7163841071.419632</v>
      </c>
    </row>
    <row r="9" ht="14" customHeight="1" s="27">
      <c r="A9" s="49" t="inlineStr">
        <is>
          <t>pulp paper and printing 17T18</t>
        </is>
      </c>
      <c r="B9" t="n">
        <v>33226012333.8997</v>
      </c>
      <c r="C9" s="58" t="n">
        <v>33704395443.13201</v>
      </c>
      <c r="D9" s="58" t="n">
        <v>34182778552.36433</v>
      </c>
      <c r="E9" s="58" t="n">
        <v>34398340569.09527</v>
      </c>
      <c r="F9" s="58" t="n">
        <v>34408359453.24626</v>
      </c>
      <c r="G9" s="58" t="n">
        <v>33583996837.21499</v>
      </c>
      <c r="H9" s="58" t="n">
        <v>33173120259.85265</v>
      </c>
      <c r="I9" s="58" t="n">
        <v>32607507234.10191</v>
      </c>
      <c r="J9" s="58" t="n">
        <v>32109688032.04541</v>
      </c>
      <c r="K9" s="58" t="n">
        <v>31640913639.6301</v>
      </c>
      <c r="L9" s="58" t="n">
        <v>31130943085.96218</v>
      </c>
      <c r="M9" s="58" t="n">
        <v>30704850256.86486</v>
      </c>
      <c r="N9" s="58" t="n">
        <v>30285179997.4219</v>
      </c>
      <c r="O9" s="58" t="n">
        <v>29785488646.33424</v>
      </c>
      <c r="P9" s="58" t="n">
        <v>29363266721.4871</v>
      </c>
      <c r="Q9" s="58" t="n">
        <v>28979833723.02727</v>
      </c>
      <c r="R9" s="58" t="n">
        <v>28603316809.64249</v>
      </c>
      <c r="S9" s="58" t="n">
        <v>28268758537.0588</v>
      </c>
      <c r="T9" s="58" t="n">
        <v>27999733415.65903</v>
      </c>
      <c r="U9" s="58" t="n">
        <v>27718387048.75032</v>
      </c>
      <c r="V9" s="58" t="n">
        <v>27451288378.47446</v>
      </c>
      <c r="W9" s="58" t="n">
        <v>27298677113.84156</v>
      </c>
      <c r="X9" s="58" t="n">
        <v>27213006768.82272</v>
      </c>
      <c r="Y9" s="58" t="n">
        <v>27125841843.08593</v>
      </c>
      <c r="Z9" s="58" t="n">
        <v>27011132195.61743</v>
      </c>
      <c r="AA9" s="58" t="n">
        <v>26859166042.21482</v>
      </c>
      <c r="AB9" s="58" t="n">
        <v>26796491834.03503</v>
      </c>
      <c r="AC9" s="58" t="n">
        <v>26685965757.17395</v>
      </c>
      <c r="AD9" s="58" t="n">
        <v>26531279880.20015</v>
      </c>
      <c r="AE9" s="58" t="n">
        <v>26462524548.24023</v>
      </c>
      <c r="AF9" s="58" t="n">
        <v>26477260134.66803</v>
      </c>
      <c r="AG9" s="58" t="n"/>
    </row>
    <row r="10" ht="14" customHeight="1" s="27">
      <c r="A10" s="49" t="inlineStr">
        <is>
          <t>refined petroleum and coke 19</t>
        </is>
      </c>
      <c r="B10" t="n">
        <v>1156449905085.438</v>
      </c>
      <c r="C10" t="n">
        <v>1159770313605.569</v>
      </c>
      <c r="D10" t="n">
        <v>1163090722125.699</v>
      </c>
      <c r="E10" t="n">
        <v>1050871108823.086</v>
      </c>
      <c r="F10" t="n">
        <v>1014486881389.089</v>
      </c>
      <c r="G10" t="n">
        <v>1022641071865.348</v>
      </c>
      <c r="H10" t="n">
        <v>1055017802611.915</v>
      </c>
      <c r="I10" t="n">
        <v>1058436357097.507</v>
      </c>
      <c r="J10" t="n">
        <v>1062052610648.439</v>
      </c>
      <c r="K10" t="n">
        <v>1069756380127.498</v>
      </c>
      <c r="L10" t="n">
        <v>1086600887410.113</v>
      </c>
      <c r="M10" t="n">
        <v>1061739922063.694</v>
      </c>
      <c r="N10" t="n">
        <v>1072359277009.324</v>
      </c>
      <c r="O10" t="n">
        <v>1076176337570.102</v>
      </c>
      <c r="P10" t="n">
        <v>1088472414556.355</v>
      </c>
      <c r="Q10" t="n">
        <v>1101267000823.597</v>
      </c>
      <c r="R10" t="n">
        <v>1110594010167.199</v>
      </c>
      <c r="S10" t="n">
        <v>1114843714016.973</v>
      </c>
      <c r="T10" t="n">
        <v>1124177749440.246</v>
      </c>
      <c r="U10" t="n">
        <v>1125764375032.645</v>
      </c>
      <c r="V10" t="n">
        <v>1131961695328.136</v>
      </c>
      <c r="W10" t="n">
        <v>1138222290923.986</v>
      </c>
      <c r="X10" t="n">
        <v>1144482448219.971</v>
      </c>
      <c r="Y10" t="n">
        <v>1142265276618.751</v>
      </c>
      <c r="Z10" t="n">
        <v>1151559579495.075</v>
      </c>
      <c r="AA10" t="n">
        <v>1157955330093.562</v>
      </c>
      <c r="AB10" t="n">
        <v>1155342827508.61</v>
      </c>
      <c r="AC10" t="n">
        <v>1165649269554.412</v>
      </c>
      <c r="AD10" t="n">
        <v>1180638711761.512</v>
      </c>
      <c r="AE10" t="n">
        <v>1186322243524.622</v>
      </c>
      <c r="AF10" t="n">
        <v>1203191408495.157</v>
      </c>
    </row>
    <row r="11" ht="14" customHeight="1" s="27">
      <c r="A11" s="49" t="inlineStr">
        <is>
          <t>chemicals 20</t>
        </is>
      </c>
      <c r="B11" t="n">
        <v>91930928458.90366</v>
      </c>
      <c r="C11" t="n">
        <v>93393584616.52533</v>
      </c>
      <c r="D11" t="n">
        <v>94856240774.14703</v>
      </c>
      <c r="E11" t="n">
        <v>97594533624.6409</v>
      </c>
      <c r="F11" t="n">
        <v>100673447566.6478</v>
      </c>
      <c r="G11" t="n">
        <v>103518636252.8916</v>
      </c>
      <c r="H11" t="n">
        <v>106361047987.9279</v>
      </c>
      <c r="I11" t="n">
        <v>108285631672.6167</v>
      </c>
      <c r="J11" t="n">
        <v>109580086398.8999</v>
      </c>
      <c r="K11" t="n">
        <v>110912268216.6135</v>
      </c>
      <c r="L11" t="n">
        <v>112126835834.7681</v>
      </c>
      <c r="M11" t="n">
        <v>113611061515.1622</v>
      </c>
      <c r="N11" t="n">
        <v>115608781042.8796</v>
      </c>
      <c r="O11" t="n">
        <v>117115917405.5498</v>
      </c>
      <c r="P11" t="n">
        <v>118589970661.0823</v>
      </c>
      <c r="Q11" t="n">
        <v>120059136077.0083</v>
      </c>
      <c r="R11" t="n">
        <v>121513521487.6604</v>
      </c>
      <c r="S11" t="n">
        <v>123250732670.4594</v>
      </c>
      <c r="T11" t="n">
        <v>125038736717.7679</v>
      </c>
      <c r="U11" t="n">
        <v>126309156177.0359</v>
      </c>
      <c r="V11" t="n">
        <v>127912994155.9699</v>
      </c>
      <c r="W11" t="n">
        <v>129890430699.6903</v>
      </c>
      <c r="X11" t="n">
        <v>131803287922.2854</v>
      </c>
      <c r="Y11" t="n">
        <v>133811754883.2495</v>
      </c>
      <c r="Z11" t="n">
        <v>135510056131.7443</v>
      </c>
      <c r="AA11" t="n">
        <v>137088756023.7338</v>
      </c>
      <c r="AB11" t="n">
        <v>138930988704.5695</v>
      </c>
      <c r="AC11" t="n">
        <v>140107367042.1417</v>
      </c>
      <c r="AD11" t="n">
        <v>140543710661.4419</v>
      </c>
      <c r="AE11" t="n">
        <v>142266982556.92</v>
      </c>
      <c r="AF11" t="n">
        <v>145087156947.3018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3290587612.253217</v>
      </c>
      <c r="C13" t="n">
        <v>3276222076.651789</v>
      </c>
      <c r="D13" t="n">
        <v>3261856541.050362</v>
      </c>
      <c r="E13" t="n">
        <v>3245246052.644419</v>
      </c>
      <c r="F13" t="n">
        <v>3208052212.207715</v>
      </c>
      <c r="G13" t="n">
        <v>3184458591.910228</v>
      </c>
      <c r="H13" t="n">
        <v>3144295442.764682</v>
      </c>
      <c r="I13" t="n">
        <v>3071352508.887922</v>
      </c>
      <c r="J13" t="n">
        <v>2998491707.616806</v>
      </c>
      <c r="K13" t="n">
        <v>2933715066.531463</v>
      </c>
      <c r="L13" t="n">
        <v>2875843633.532457</v>
      </c>
      <c r="M13" t="n">
        <v>2822145409.158817</v>
      </c>
      <c r="N13" t="n">
        <v>2775769552.091716</v>
      </c>
      <c r="O13" t="n">
        <v>2744320724.25256</v>
      </c>
      <c r="P13" t="n">
        <v>2728867838.958325</v>
      </c>
      <c r="Q13" t="n">
        <v>2719073411.365679</v>
      </c>
      <c r="R13" t="n">
        <v>2700726152.309526</v>
      </c>
      <c r="S13" t="n">
        <v>2687816754.914626</v>
      </c>
      <c r="T13" t="n">
        <v>2682860099.436758</v>
      </c>
      <c r="U13" t="n">
        <v>2696409600.480845</v>
      </c>
      <c r="V13" t="n">
        <v>2698574509.830658</v>
      </c>
      <c r="W13" t="n">
        <v>2696054536.316378</v>
      </c>
      <c r="X13" t="n">
        <v>2704821894.607995</v>
      </c>
      <c r="Y13" t="n">
        <v>2694737303.773573</v>
      </c>
      <c r="Z13" t="n">
        <v>2705134382.791222</v>
      </c>
      <c r="AA13" t="n">
        <v>2722330077.449337</v>
      </c>
      <c r="AB13" t="n">
        <v>2743524681.497298</v>
      </c>
      <c r="AC13" t="n">
        <v>2752555913.27723</v>
      </c>
      <c r="AD13" t="n">
        <v>2755361871.731401</v>
      </c>
      <c r="AE13" t="n">
        <v>2771222400.697021</v>
      </c>
      <c r="AF13" t="n">
        <v>2780202669.393391</v>
      </c>
    </row>
    <row r="14" ht="14" customHeight="1" s="27">
      <c r="A14" s="49" t="inlineStr">
        <is>
          <t>cement and other nonmetallic minerals 239</t>
        </is>
      </c>
      <c r="B14" t="n">
        <v>43346128094.92817</v>
      </c>
      <c r="C14" t="n">
        <v>45360013572.20271</v>
      </c>
      <c r="D14" t="n">
        <v>47373899049.47726</v>
      </c>
      <c r="E14" t="n">
        <v>49628991502.35709</v>
      </c>
      <c r="F14" t="n">
        <v>52399424411.76057</v>
      </c>
      <c r="G14" t="n">
        <v>53895268180.1198</v>
      </c>
      <c r="H14" t="n">
        <v>54423973673.93201</v>
      </c>
      <c r="I14" t="n">
        <v>54353156113.67826</v>
      </c>
      <c r="J14" t="n">
        <v>53588854547.99502</v>
      </c>
      <c r="K14" t="n">
        <v>52713280107.94466</v>
      </c>
      <c r="L14" t="n">
        <v>51697773177.39437</v>
      </c>
      <c r="M14" t="n">
        <v>50477601551.24338</v>
      </c>
      <c r="N14" t="n">
        <v>49143751999.88819</v>
      </c>
      <c r="O14" t="n">
        <v>47534500590.24335</v>
      </c>
      <c r="P14" t="n">
        <v>45900810965.55008</v>
      </c>
      <c r="Q14" t="n">
        <v>44456584549.53044</v>
      </c>
      <c r="R14" t="n">
        <v>42989803971.92216</v>
      </c>
      <c r="S14" t="n">
        <v>41625818028.11195</v>
      </c>
      <c r="T14" t="n">
        <v>40368314427.45457</v>
      </c>
      <c r="U14" t="n">
        <v>39039550022.07423</v>
      </c>
      <c r="V14" t="n">
        <v>37942487167.05329</v>
      </c>
      <c r="W14" t="n">
        <v>36867300383.63351</v>
      </c>
      <c r="X14" t="n">
        <v>35793400490.18219</v>
      </c>
      <c r="Y14" t="n">
        <v>34764504191.50135</v>
      </c>
      <c r="Z14" t="n">
        <v>33897057310.53665</v>
      </c>
      <c r="AA14" t="n">
        <v>33093825868.74623</v>
      </c>
      <c r="AB14" t="n">
        <v>32361272878.26518</v>
      </c>
      <c r="AC14" t="n">
        <v>31627654620.05027</v>
      </c>
      <c r="AD14" t="n">
        <v>30875753849.8091</v>
      </c>
      <c r="AE14" t="n">
        <v>30200324386.99509</v>
      </c>
      <c r="AF14" t="n">
        <v>29587442113.88537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6817487699.761649</v>
      </c>
      <c r="C16" t="n">
        <v>7025432836.625777</v>
      </c>
      <c r="D16" t="n">
        <v>7233377973.489907</v>
      </c>
      <c r="E16" t="n">
        <v>7388180834.366245</v>
      </c>
      <c r="F16" t="n">
        <v>7475052222.701729</v>
      </c>
      <c r="G16" t="n">
        <v>7588532961.277351</v>
      </c>
      <c r="H16" t="n">
        <v>7685165808.044751</v>
      </c>
      <c r="I16" t="n">
        <v>7733802328.215846</v>
      </c>
      <c r="J16" t="n">
        <v>7774104718.882438</v>
      </c>
      <c r="K16" t="n">
        <v>7807356522.179743</v>
      </c>
      <c r="L16" t="n">
        <v>7822225499.592999</v>
      </c>
      <c r="M16" t="n">
        <v>7819114750.882784</v>
      </c>
      <c r="N16" t="n">
        <v>7802238665.585894</v>
      </c>
      <c r="O16" t="n">
        <v>7768572619.387254</v>
      </c>
      <c r="P16" t="n">
        <v>7776352008.438568</v>
      </c>
      <c r="Q16" t="n">
        <v>7800998823.358111</v>
      </c>
      <c r="R16" t="n">
        <v>7810173790.098413</v>
      </c>
      <c r="S16" t="n">
        <v>7834931230.897294</v>
      </c>
      <c r="T16" t="n">
        <v>7882023083.526238</v>
      </c>
      <c r="U16" t="n">
        <v>7924195843.656432</v>
      </c>
      <c r="V16" t="n">
        <v>7939010045.14885</v>
      </c>
      <c r="W16" t="n">
        <v>7989303335.543221</v>
      </c>
      <c r="X16" t="n">
        <v>8069261881.839758</v>
      </c>
      <c r="Y16" t="n">
        <v>8114323601.902659</v>
      </c>
      <c r="Z16" t="n">
        <v>8134698163.506282</v>
      </c>
      <c r="AA16" t="n">
        <v>8165745168.862518</v>
      </c>
      <c r="AB16" t="n">
        <v>8195445263.861393</v>
      </c>
      <c r="AC16" t="n">
        <v>8209390300.374639</v>
      </c>
      <c r="AD16" t="n">
        <v>8186062806.469977</v>
      </c>
      <c r="AE16" t="n">
        <v>8190040639.211393</v>
      </c>
      <c r="AF16" t="n">
        <v>8244808974.65802</v>
      </c>
    </row>
    <row r="17" ht="14" customHeight="1" s="27">
      <c r="A17" s="49" t="inlineStr">
        <is>
          <t>metal products except machinery and vehicles 25</t>
        </is>
      </c>
      <c r="B17" t="n">
        <v>5445464964.840322</v>
      </c>
      <c r="C17" t="n">
        <v>5516847156.357299</v>
      </c>
      <c r="D17" t="n">
        <v>5588229347.874274</v>
      </c>
      <c r="E17" t="n">
        <v>5721965260.385316</v>
      </c>
      <c r="F17" t="n">
        <v>5879223440.254218</v>
      </c>
      <c r="G17" t="n">
        <v>5982001296.055081</v>
      </c>
      <c r="H17" t="n">
        <v>6051500378.908154</v>
      </c>
      <c r="I17" t="n">
        <v>6086495417.102057</v>
      </c>
      <c r="J17" t="n">
        <v>6088636164.644168</v>
      </c>
      <c r="K17" t="n">
        <v>6125671470.726098</v>
      </c>
      <c r="L17" t="n">
        <v>6163499602.571764</v>
      </c>
      <c r="M17" t="n">
        <v>6178897962.085194</v>
      </c>
      <c r="N17" t="n">
        <v>6247399032.248822</v>
      </c>
      <c r="O17" t="n">
        <v>6294104226.91946</v>
      </c>
      <c r="P17" t="n">
        <v>6365056627.039341</v>
      </c>
      <c r="Q17" t="n">
        <v>6438456571.923026</v>
      </c>
      <c r="R17" t="n">
        <v>6515150961.512088</v>
      </c>
      <c r="S17" t="n">
        <v>6606864552.311271</v>
      </c>
      <c r="T17" t="n">
        <v>6694450366.166315</v>
      </c>
      <c r="U17" t="n">
        <v>6766311114.157123</v>
      </c>
      <c r="V17" t="n">
        <v>6821058466.346974</v>
      </c>
      <c r="W17" t="n">
        <v>6894340676.998013</v>
      </c>
      <c r="X17" t="n">
        <v>6992381290.712199</v>
      </c>
      <c r="Y17" t="n">
        <v>7096250215.946725</v>
      </c>
      <c r="Z17" t="n">
        <v>7189215722.279459</v>
      </c>
      <c r="AA17" t="n">
        <v>7267131254.279044</v>
      </c>
      <c r="AB17" t="n">
        <v>7351276377.356843</v>
      </c>
      <c r="AC17" t="n">
        <v>7413607141.404502</v>
      </c>
      <c r="AD17" t="n">
        <v>7447765799.54234</v>
      </c>
      <c r="AE17" t="n">
        <v>7503301504.086673</v>
      </c>
      <c r="AF17" t="n">
        <v>7616677849.584687</v>
      </c>
    </row>
    <row r="18" ht="14" customHeight="1" s="27">
      <c r="A18" s="49" t="inlineStr">
        <is>
          <t>computers and electronics 26</t>
        </is>
      </c>
      <c r="B18" t="n">
        <v>4383593111.186831</v>
      </c>
      <c r="C18" s="31" t="n">
        <v>4438144056.779968</v>
      </c>
      <c r="D18" s="31" t="n">
        <v>4492695002.373104</v>
      </c>
      <c r="E18" s="31" t="n">
        <v>4601943113.057126</v>
      </c>
      <c r="F18" s="31" t="n">
        <v>4748867445.569332</v>
      </c>
      <c r="G18" s="31" t="n">
        <v>4850261013.932051</v>
      </c>
      <c r="H18" s="31" t="n">
        <v>4893869914.430545</v>
      </c>
      <c r="I18" s="31" t="n">
        <v>4900907756.974617</v>
      </c>
      <c r="J18" s="31" t="n">
        <v>4881490375.516288</v>
      </c>
      <c r="K18" s="31" t="n">
        <v>4868286045.066186</v>
      </c>
      <c r="L18" s="31" t="n">
        <v>4867213390.187555</v>
      </c>
      <c r="M18" s="31" t="n">
        <v>4840513425.977272</v>
      </c>
      <c r="N18" s="31" t="n">
        <v>4880934741.424842</v>
      </c>
      <c r="O18" s="31" t="n">
        <v>4899148864.181309</v>
      </c>
      <c r="P18" s="31" t="n">
        <v>4949047758.375195</v>
      </c>
      <c r="Q18" s="31" t="n">
        <v>5006052636.238317</v>
      </c>
      <c r="R18" s="31" t="n">
        <v>5063682425.003469</v>
      </c>
      <c r="S18" s="31" t="n">
        <v>5125039675.275795</v>
      </c>
      <c r="T18" s="31" t="n">
        <v>5192834132.466004</v>
      </c>
      <c r="U18" s="31" t="n">
        <v>5265162813.693199</v>
      </c>
      <c r="V18" s="31" t="n">
        <v>5334083728.858783</v>
      </c>
      <c r="W18" s="31" t="n">
        <v>5412056908.581114</v>
      </c>
      <c r="X18" s="31" t="n">
        <v>5498778698.971177</v>
      </c>
      <c r="Y18" s="31" t="n">
        <v>5583515169.287437</v>
      </c>
      <c r="Z18" s="31" t="n">
        <v>5685913819.246331</v>
      </c>
      <c r="AA18" s="31" t="n">
        <v>5777878217.453736</v>
      </c>
      <c r="AB18" s="31" t="n">
        <v>5865008286.752077</v>
      </c>
      <c r="AC18" s="31" t="n">
        <v>5951509044.367388</v>
      </c>
      <c r="AD18" s="31" t="n">
        <v>6034623046.101346</v>
      </c>
      <c r="AE18" s="31" t="n">
        <v>6120553121.793406</v>
      </c>
      <c r="AF18" s="31" t="n">
        <v>6201514431.814876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1657121903.971757</v>
      </c>
      <c r="C20" s="58" t="n">
        <v>1700807568.887188</v>
      </c>
      <c r="D20" s="58" t="n">
        <v>1744493233.802619</v>
      </c>
      <c r="E20" s="58" t="n">
        <v>1779711609.585263</v>
      </c>
      <c r="F20" s="58" t="n">
        <v>1819699465.544796</v>
      </c>
      <c r="G20" s="58" t="n">
        <v>1849018201.981603</v>
      </c>
      <c r="H20" s="58" t="n">
        <v>1871183751.455353</v>
      </c>
      <c r="I20" s="58" t="n">
        <v>1889488245.40919</v>
      </c>
      <c r="J20" s="58" t="n">
        <v>1894176824.096103</v>
      </c>
      <c r="K20" s="58" t="n">
        <v>1912054442.644906</v>
      </c>
      <c r="L20" s="58" t="n">
        <v>1929648480.501385</v>
      </c>
      <c r="M20" s="58" t="n">
        <v>1935075687.968305</v>
      </c>
      <c r="N20" s="58" t="n">
        <v>1959790029.462464</v>
      </c>
      <c r="O20" s="58" t="n">
        <v>1976328609.826313</v>
      </c>
      <c r="P20" s="58" t="n">
        <v>2005359480.405475</v>
      </c>
      <c r="Q20" s="58" t="n">
        <v>2035410129.157493</v>
      </c>
      <c r="R20" s="58" t="n">
        <v>2066651385.261616</v>
      </c>
      <c r="S20" s="58" t="n">
        <v>2099890896.011649</v>
      </c>
      <c r="T20" s="58" t="n">
        <v>2131006028.455591</v>
      </c>
      <c r="U20" s="58" t="n">
        <v>2161724190.478021</v>
      </c>
      <c r="V20" s="58" t="n">
        <v>2188776773.458197</v>
      </c>
      <c r="W20" s="58" t="n">
        <v>2221531665.440702</v>
      </c>
      <c r="X20" s="58" t="n">
        <v>2262423478.544431</v>
      </c>
      <c r="Y20" s="58" t="n">
        <v>2299321122.482081</v>
      </c>
      <c r="Z20" s="58" t="n">
        <v>2338526799.00979</v>
      </c>
      <c r="AA20" s="58" t="n">
        <v>2373621907.909136</v>
      </c>
      <c r="AB20" s="58" t="n">
        <v>2412351323.261258</v>
      </c>
      <c r="AC20" s="58" t="n">
        <v>2446422520.778641</v>
      </c>
      <c r="AD20" s="58" t="n">
        <v>2476688552.272755</v>
      </c>
      <c r="AE20" s="58" t="n">
        <v>2511984243.378652</v>
      </c>
      <c r="AF20" s="58" t="n">
        <v>2554343771.191961</v>
      </c>
      <c r="AG20" s="58" t="n"/>
    </row>
    <row r="21" ht="14" customHeight="1" s="27">
      <c r="A21" s="49" t="inlineStr">
        <is>
          <t>road vehicles 29</t>
        </is>
      </c>
      <c r="B21" t="n">
        <v>162377580.7926385</v>
      </c>
      <c r="C21" t="n">
        <v>170333960.1659992</v>
      </c>
      <c r="D21" t="n">
        <v>178290339.53936</v>
      </c>
      <c r="E21" t="n">
        <v>192941242.2739805</v>
      </c>
      <c r="F21" t="n">
        <v>194650082.6086859</v>
      </c>
      <c r="G21" t="n">
        <v>195423444.7432018</v>
      </c>
      <c r="H21" t="n">
        <v>195196889.7700414</v>
      </c>
      <c r="I21" t="n">
        <v>194349017.4064463</v>
      </c>
      <c r="J21" t="n">
        <v>194101561.0432085</v>
      </c>
      <c r="K21" t="n">
        <v>193510354.8817231</v>
      </c>
      <c r="L21" t="n">
        <v>193505929.7499853</v>
      </c>
      <c r="M21" t="n">
        <v>193248039.2792642</v>
      </c>
      <c r="N21" t="n">
        <v>194618452.8157859</v>
      </c>
      <c r="O21" t="n">
        <v>195839779.5439272</v>
      </c>
      <c r="P21" t="n">
        <v>197880139.8327448</v>
      </c>
      <c r="Q21" t="n">
        <v>200173379.010197</v>
      </c>
      <c r="R21" t="n">
        <v>202563662.8783976</v>
      </c>
      <c r="S21" t="n">
        <v>205153639.5113547</v>
      </c>
      <c r="T21" t="n">
        <v>207858722.0075726</v>
      </c>
      <c r="U21" t="n">
        <v>210565061.9475128</v>
      </c>
      <c r="V21" t="n">
        <v>212932713.9690409</v>
      </c>
      <c r="W21" t="n">
        <v>215438267.4357274</v>
      </c>
      <c r="X21" t="n">
        <v>218363405.7938496</v>
      </c>
      <c r="Y21" t="n">
        <v>221070708.8821729</v>
      </c>
      <c r="Z21" t="n">
        <v>223962371.4129942</v>
      </c>
      <c r="AA21" t="n">
        <v>226688666.7172668</v>
      </c>
      <c r="AB21" t="n">
        <v>229645140.5729498</v>
      </c>
      <c r="AC21" t="n">
        <v>232614988.2790141</v>
      </c>
      <c r="AD21" t="n">
        <v>235151290.7929125</v>
      </c>
      <c r="AE21" t="n">
        <v>238050056.0079765</v>
      </c>
      <c r="AF21" t="n">
        <v>241341642.3612406</v>
      </c>
    </row>
    <row r="22" ht="14" customHeight="1" s="27">
      <c r="A22" s="49" t="inlineStr">
        <is>
          <t>nonroad vehicles 30</t>
        </is>
      </c>
      <c r="B22" t="n">
        <v>1086109190.768679</v>
      </c>
      <c r="C22" t="n">
        <v>1139327724.512478</v>
      </c>
      <c r="D22" t="n">
        <v>1192546258.256277</v>
      </c>
      <c r="E22" t="n">
        <v>1290543038.571967</v>
      </c>
      <c r="F22" t="n">
        <v>1301973109.053494</v>
      </c>
      <c r="G22" t="n">
        <v>1307145964.30845</v>
      </c>
      <c r="H22" t="n">
        <v>1305630586.154873</v>
      </c>
      <c r="I22" t="n">
        <v>1299959347.784378</v>
      </c>
      <c r="J22" t="n">
        <v>1298304164.666641</v>
      </c>
      <c r="K22" t="n">
        <v>1294349712.0723</v>
      </c>
      <c r="L22" t="n">
        <v>1294320113.304864</v>
      </c>
      <c r="M22" t="n">
        <v>1292595138.655687</v>
      </c>
      <c r="N22" t="n">
        <v>1301761544.078803</v>
      </c>
      <c r="O22" t="n">
        <v>1309930739.46828</v>
      </c>
      <c r="P22" t="n">
        <v>1323578276.593459</v>
      </c>
      <c r="Q22" t="n">
        <v>1338917266.958406</v>
      </c>
      <c r="R22" t="n">
        <v>1354905368.672485</v>
      </c>
      <c r="S22" t="n">
        <v>1372229172.926738</v>
      </c>
      <c r="T22" t="n">
        <v>1390322895.88152</v>
      </c>
      <c r="U22" t="n">
        <v>1408425029.610603</v>
      </c>
      <c r="V22" t="n">
        <v>1424261751.703462</v>
      </c>
      <c r="W22" t="n">
        <v>1441020867.308255</v>
      </c>
      <c r="X22" t="n">
        <v>1460586497.240159</v>
      </c>
      <c r="Y22" t="n">
        <v>1478695073.264452</v>
      </c>
      <c r="Z22" t="n">
        <v>1498036790.489179</v>
      </c>
      <c r="AA22" t="n">
        <v>1516272401.416905</v>
      </c>
      <c r="AB22" t="n">
        <v>1536047627.844408</v>
      </c>
      <c r="AC22" t="n">
        <v>1555912309.119953</v>
      </c>
      <c r="AD22" t="n">
        <v>1572877098.578373</v>
      </c>
      <c r="AE22" t="n">
        <v>1592266324.15122</v>
      </c>
      <c r="AF22" t="n">
        <v>1614283046.983507</v>
      </c>
    </row>
    <row r="23" ht="14" customHeight="1" s="27">
      <c r="A23" s="49" t="inlineStr">
        <is>
          <t>other manufacturing 31T33</t>
        </is>
      </c>
      <c r="B23" t="n">
        <v>2185541271.35772</v>
      </c>
      <c r="C23" t="n">
        <v>2203819475.914557</v>
      </c>
      <c r="D23" t="n">
        <v>2222097680.471395</v>
      </c>
      <c r="E23" t="n">
        <v>2256472835.882953</v>
      </c>
      <c r="F23" t="n">
        <v>2315048918.561286</v>
      </c>
      <c r="G23" t="n">
        <v>2343619321.008755</v>
      </c>
      <c r="H23" t="n">
        <v>2364941630.768941</v>
      </c>
      <c r="I23" t="n">
        <v>2383085353.933652</v>
      </c>
      <c r="J23" t="n">
        <v>2391970901.141437</v>
      </c>
      <c r="K23" t="n">
        <v>2408522304.023557</v>
      </c>
      <c r="L23" t="n">
        <v>2427436958.44786</v>
      </c>
      <c r="M23" t="n">
        <v>2438824833.174212</v>
      </c>
      <c r="N23" t="n">
        <v>2462132817.944846</v>
      </c>
      <c r="O23" t="n">
        <v>2482701071.810851</v>
      </c>
      <c r="P23" t="n">
        <v>2508102981.620281</v>
      </c>
      <c r="Q23" t="n">
        <v>2534099325.725389</v>
      </c>
      <c r="R23" t="n">
        <v>2559216858.273577</v>
      </c>
      <c r="S23" t="n">
        <v>2587716993.791615</v>
      </c>
      <c r="T23" t="n">
        <v>2620227012.517081</v>
      </c>
      <c r="U23" t="n">
        <v>2651861336.848778</v>
      </c>
      <c r="V23" t="n">
        <v>2687547738.813316</v>
      </c>
      <c r="W23" t="n">
        <v>2723309364.507706</v>
      </c>
      <c r="X23" t="n">
        <v>2765342298.624084</v>
      </c>
      <c r="Y23" t="n">
        <v>2807465134.491209</v>
      </c>
      <c r="Z23" t="n">
        <v>2852729677.036062</v>
      </c>
      <c r="AA23" t="n">
        <v>2895990382.661347</v>
      </c>
      <c r="AB23" t="n">
        <v>2942886692.482072</v>
      </c>
      <c r="AC23" t="n">
        <v>2986666428.316587</v>
      </c>
      <c r="AD23" t="n">
        <v>3022733526.981954</v>
      </c>
      <c r="AE23" t="n">
        <v>3059628618.727642</v>
      </c>
      <c r="AF23" t="n">
        <v>3097846517.884052</v>
      </c>
    </row>
    <row r="24" ht="14" customHeight="1" s="27">
      <c r="A24" s="49" t="inlineStr">
        <is>
          <t>energy pipelines and gas processing 352T353</t>
        </is>
      </c>
      <c r="B24" t="n">
        <v>6963210061610.475</v>
      </c>
      <c r="C24" t="n">
        <v>6936579531503.748</v>
      </c>
      <c r="D24" t="n">
        <v>6909949001397.021</v>
      </c>
      <c r="E24" t="n">
        <v>6832586257296.923</v>
      </c>
      <c r="F24" t="n">
        <v>6864013231287.431</v>
      </c>
      <c r="G24" t="n">
        <v>6896017672157.689</v>
      </c>
      <c r="H24" t="n">
        <v>6913431367727.508</v>
      </c>
      <c r="I24" t="n">
        <v>6866773440202.072</v>
      </c>
      <c r="J24" t="n">
        <v>6817733236705.946</v>
      </c>
      <c r="K24" t="n">
        <v>6809816010668.722</v>
      </c>
      <c r="L24" t="n">
        <v>6813805962772.881</v>
      </c>
      <c r="M24" t="n">
        <v>6709993441164.803</v>
      </c>
      <c r="N24" t="n">
        <v>6628156284399.191</v>
      </c>
      <c r="O24" t="n">
        <v>6556231598253.354</v>
      </c>
      <c r="P24" t="n">
        <v>6490155158254.059</v>
      </c>
      <c r="Q24" t="n">
        <v>6436698386715.037</v>
      </c>
      <c r="R24" t="n">
        <v>6393887742634.154</v>
      </c>
      <c r="S24" t="n">
        <v>6373230799220.246</v>
      </c>
      <c r="T24" t="n">
        <v>6366243446816.076</v>
      </c>
      <c r="U24" t="n">
        <v>6360899879995.758</v>
      </c>
      <c r="V24" t="n">
        <v>6355370268946.823</v>
      </c>
      <c r="W24" t="n">
        <v>6352733426089.704</v>
      </c>
      <c r="X24" t="n">
        <v>6352525678280.675</v>
      </c>
      <c r="Y24" t="n">
        <v>6364891285323.642</v>
      </c>
      <c r="Z24" t="n">
        <v>6385046392675.136</v>
      </c>
      <c r="AA24" t="n">
        <v>6411144268898.935</v>
      </c>
      <c r="AB24" t="n">
        <v>6442423709089.539</v>
      </c>
      <c r="AC24" t="n">
        <v>6466305103214.572</v>
      </c>
      <c r="AD24" t="n">
        <v>6490578867745.345</v>
      </c>
      <c r="AE24" t="n">
        <v>6524086384232.695</v>
      </c>
      <c r="AF24" t="n">
        <v>6573690596493.206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3545389300.778371</v>
      </c>
      <c r="C26" t="n">
        <v>3531830095.228193</v>
      </c>
      <c r="D26" t="n">
        <v>3518270889.678015</v>
      </c>
      <c r="E26" t="n">
        <v>3478880860.828604</v>
      </c>
      <c r="F26" t="n">
        <v>3494882224.618571</v>
      </c>
      <c r="G26" t="n">
        <v>3511177611.550007</v>
      </c>
      <c r="H26" t="n">
        <v>3520043971.951888</v>
      </c>
      <c r="I26" t="n">
        <v>3496287613.091315</v>
      </c>
      <c r="J26" t="n">
        <v>3471318294.164443</v>
      </c>
      <c r="K26" t="n">
        <v>3467287157.916095</v>
      </c>
      <c r="L26" t="n">
        <v>3469318682.654763</v>
      </c>
      <c r="M26" t="n">
        <v>3416461480.28121</v>
      </c>
      <c r="N26" t="n">
        <v>3374793258.665645</v>
      </c>
      <c r="O26" t="n">
        <v>3338172072.392784</v>
      </c>
      <c r="P26" t="n">
        <v>3304528580.191021</v>
      </c>
      <c r="Q26" t="n">
        <v>3277310520.676562</v>
      </c>
      <c r="R26" t="n">
        <v>3255513045.353996</v>
      </c>
      <c r="S26" t="n">
        <v>3244995352.290243</v>
      </c>
      <c r="T26" t="n">
        <v>3241437670.669939</v>
      </c>
      <c r="U26" t="n">
        <v>3238716939.216324</v>
      </c>
      <c r="V26" t="n">
        <v>3235901481.449447</v>
      </c>
      <c r="W26" t="n">
        <v>3234558906.060977</v>
      </c>
      <c r="X26" t="n">
        <v>3234453129.148766</v>
      </c>
      <c r="Y26" t="n">
        <v>3240749203.878648</v>
      </c>
      <c r="Z26" t="n">
        <v>3251011382.001636</v>
      </c>
      <c r="AA26" t="n">
        <v>3264299381.403954</v>
      </c>
      <c r="AB26" t="n">
        <v>3280225626.857542</v>
      </c>
      <c r="AC26" t="n">
        <v>3292385081.831529</v>
      </c>
      <c r="AD26" t="n">
        <v>3304744316.192629</v>
      </c>
      <c r="AE26" t="n">
        <v>3321805009.3785</v>
      </c>
      <c r="AF26" t="n">
        <v>3347061499.110375</v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1078015296.646064</v>
      </c>
      <c r="C2" s="58" t="n">
        <v>1072848821.558794</v>
      </c>
      <c r="D2" s="58" t="n">
        <v>1067682346.471524</v>
      </c>
      <c r="E2" s="58" t="n">
        <v>1090594372.852468</v>
      </c>
      <c r="F2" s="58" t="n">
        <v>1110218536.330649</v>
      </c>
      <c r="G2" s="58" t="n">
        <v>1128975549.469154</v>
      </c>
      <c r="H2" s="58" t="n">
        <v>1148608484.984188</v>
      </c>
      <c r="I2" s="58" t="n">
        <v>1165905668.562732</v>
      </c>
      <c r="J2" s="58" t="n">
        <v>1181925888.33833</v>
      </c>
      <c r="K2" s="58" t="n">
        <v>1197381379.494216</v>
      </c>
      <c r="L2" s="58" t="n">
        <v>1212240183.233203</v>
      </c>
      <c r="M2" s="58" t="n">
        <v>1226648056.639552</v>
      </c>
      <c r="N2" s="58" t="n">
        <v>1240233395.534113</v>
      </c>
      <c r="O2" s="58" t="n">
        <v>1253848188.102976</v>
      </c>
      <c r="P2" s="58" t="n">
        <v>1266207946.961025</v>
      </c>
      <c r="Q2" s="58" t="n">
        <v>1277802821.987688</v>
      </c>
      <c r="R2" s="58" t="n">
        <v>1289373754.610394</v>
      </c>
      <c r="S2" s="58" t="n">
        <v>1300918880.360637</v>
      </c>
      <c r="T2" s="58" t="n">
        <v>1312334659.634888</v>
      </c>
      <c r="U2" s="58" t="n">
        <v>1324215660.762493</v>
      </c>
      <c r="V2" s="58" t="n">
        <v>1336176998.306256</v>
      </c>
      <c r="W2" s="58" t="n">
        <v>1347851708.724501</v>
      </c>
      <c r="X2" s="58" t="n">
        <v>1359870565.532385</v>
      </c>
      <c r="Y2" s="58" t="n">
        <v>1372153495.146312</v>
      </c>
      <c r="Z2" s="58" t="n">
        <v>1384341681.834119</v>
      </c>
      <c r="AA2" s="58" t="n">
        <v>1396687773.398794</v>
      </c>
      <c r="AB2" s="58" t="n">
        <v>1409016698.711576</v>
      </c>
      <c r="AC2" s="58" t="n">
        <v>1421212647.173564</v>
      </c>
      <c r="AD2" s="58" t="n">
        <v>1433543954.406465</v>
      </c>
      <c r="AE2" s="58" t="n">
        <v>1446253124.518967</v>
      </c>
      <c r="AF2" s="58" t="n">
        <v>1458946877.858836</v>
      </c>
      <c r="AG2" s="58" t="n"/>
    </row>
    <row r="3" ht="14" customHeight="1" s="27">
      <c r="A3" s="49" t="inlineStr">
        <is>
          <t>coal mining 05</t>
        </is>
      </c>
      <c r="B3" t="n">
        <v>13639891.21286464</v>
      </c>
      <c r="C3" t="n">
        <v>13625806.76020276</v>
      </c>
      <c r="D3" t="n">
        <v>13611722.30754087</v>
      </c>
      <c r="E3" t="n">
        <v>14023758.29554153</v>
      </c>
      <c r="F3" t="n">
        <v>14395836.24108955</v>
      </c>
      <c r="G3" t="n">
        <v>14721936.27645225</v>
      </c>
      <c r="H3" t="n">
        <v>14877769.88818963</v>
      </c>
      <c r="I3" t="n">
        <v>14945492.02326854</v>
      </c>
      <c r="J3" t="n">
        <v>15178887.19707885</v>
      </c>
      <c r="K3" t="n">
        <v>15260036.99687168</v>
      </c>
      <c r="L3" t="n">
        <v>15277322.77443716</v>
      </c>
      <c r="M3" t="n">
        <v>15327450.7032287</v>
      </c>
      <c r="N3" t="n">
        <v>15343439.4278655</v>
      </c>
      <c r="O3" t="n">
        <v>15400562.07945715</v>
      </c>
      <c r="P3" t="n">
        <v>15336340.05960617</v>
      </c>
      <c r="Q3" t="n">
        <v>15261719.58570273</v>
      </c>
      <c r="R3" t="n">
        <v>15205310.17553046</v>
      </c>
      <c r="S3" t="n">
        <v>15154069.70027781</v>
      </c>
      <c r="T3" t="n">
        <v>15151445.30231383</v>
      </c>
      <c r="U3" t="n">
        <v>15187022.00461882</v>
      </c>
      <c r="V3" t="n">
        <v>15270206.88321059</v>
      </c>
      <c r="W3" t="n">
        <v>15315722.15031307</v>
      </c>
      <c r="X3" t="n">
        <v>15361074.94157099</v>
      </c>
      <c r="Y3" t="n">
        <v>15353201.74767905</v>
      </c>
      <c r="Z3" t="n">
        <v>15432399.08350917</v>
      </c>
      <c r="AA3" t="n">
        <v>15505887.73415637</v>
      </c>
      <c r="AB3" t="n">
        <v>15541888.52595397</v>
      </c>
      <c r="AC3" t="n">
        <v>15502461.97228104</v>
      </c>
      <c r="AD3" t="n">
        <v>15490251.49948745</v>
      </c>
      <c r="AE3" t="n">
        <v>15576027.7301087</v>
      </c>
      <c r="AF3" t="n">
        <v>15689011.78012568</v>
      </c>
    </row>
    <row r="4" ht="14" customHeight="1" s="27">
      <c r="A4" s="49" t="inlineStr">
        <is>
          <t>oil and gas extraction 06</t>
        </is>
      </c>
      <c r="B4" t="n">
        <v>62808172.06648484</v>
      </c>
      <c r="C4" t="n">
        <v>62743316.80389919</v>
      </c>
      <c r="D4" t="n">
        <v>62678461.54131355</v>
      </c>
      <c r="E4" t="n">
        <v>64575780.72282731</v>
      </c>
      <c r="F4" t="n">
        <v>66289103.45109683</v>
      </c>
      <c r="G4" t="n">
        <v>67790709.79181527</v>
      </c>
      <c r="H4" t="n">
        <v>68508283.27880257</v>
      </c>
      <c r="I4" t="n">
        <v>68820126.19942163</v>
      </c>
      <c r="J4" t="n">
        <v>69894850.62408119</v>
      </c>
      <c r="K4" t="n">
        <v>70268524.46861611</v>
      </c>
      <c r="L4" t="n">
        <v>70348121.00459227</v>
      </c>
      <c r="M4" t="n">
        <v>70578947.15472357</v>
      </c>
      <c r="N4" t="n">
        <v>70652571.09735182</v>
      </c>
      <c r="O4" t="n">
        <v>70915606.13729982</v>
      </c>
      <c r="P4" t="n">
        <v>70619880.3422544</v>
      </c>
      <c r="Q4" t="n">
        <v>70276272.35510351</v>
      </c>
      <c r="R4" t="n">
        <v>70016521.6074636</v>
      </c>
      <c r="S4" t="n">
        <v>69780572.4685583</v>
      </c>
      <c r="T4" t="n">
        <v>69768487.79454438</v>
      </c>
      <c r="U4" t="n">
        <v>69932309.30932471</v>
      </c>
      <c r="V4" t="n">
        <v>70315354.16550316</v>
      </c>
      <c r="W4" t="n">
        <v>70524940.20128682</v>
      </c>
      <c r="X4" t="n">
        <v>70733778.07781884</v>
      </c>
      <c r="Y4" t="n">
        <v>70697524.05577712</v>
      </c>
      <c r="Z4" t="n">
        <v>71062207.30862696</v>
      </c>
      <c r="AA4" t="n">
        <v>71400603.54234691</v>
      </c>
      <c r="AB4" t="n">
        <v>71566377.87958068</v>
      </c>
      <c r="AC4" t="n">
        <v>71384828.79473589</v>
      </c>
      <c r="AD4" t="n">
        <v>71328602.72487475</v>
      </c>
      <c r="AE4" t="n">
        <v>71723580.0870837</v>
      </c>
      <c r="AF4" t="n">
        <v>72243842.42228048</v>
      </c>
    </row>
    <row r="5" ht="14" customHeight="1" s="27">
      <c r="A5" s="49" t="inlineStr">
        <is>
          <t>other mining and quarrying 07T08</t>
        </is>
      </c>
      <c r="B5" t="n">
        <v>46224447.37840731</v>
      </c>
      <c r="C5" t="n">
        <v>46176716.34956238</v>
      </c>
      <c r="D5" t="n">
        <v>46128985.32071745</v>
      </c>
      <c r="E5" t="n">
        <v>47525340.72767133</v>
      </c>
      <c r="F5" t="n">
        <v>48786281.67992973</v>
      </c>
      <c r="G5" t="n">
        <v>49891407.35061712</v>
      </c>
      <c r="H5" t="n">
        <v>50419514.39143775</v>
      </c>
      <c r="I5" t="n">
        <v>50649019.0275419</v>
      </c>
      <c r="J5" t="n">
        <v>51439975.69734241</v>
      </c>
      <c r="K5" t="n">
        <v>51714985.56301893</v>
      </c>
      <c r="L5" t="n">
        <v>51773565.6134754</v>
      </c>
      <c r="M5" t="n">
        <v>51943444.96005167</v>
      </c>
      <c r="N5" t="n">
        <v>51997629.40691327</v>
      </c>
      <c r="O5" t="n">
        <v>52191213.28243004</v>
      </c>
      <c r="P5" t="n">
        <v>51973570.24328785</v>
      </c>
      <c r="Q5" t="n">
        <v>51720687.71545303</v>
      </c>
      <c r="R5" t="n">
        <v>51529520.95528887</v>
      </c>
      <c r="S5" t="n">
        <v>51355871.28206222</v>
      </c>
      <c r="T5" t="n">
        <v>51346977.41746368</v>
      </c>
      <c r="U5" t="n">
        <v>51467543.87785036</v>
      </c>
      <c r="V5" t="n">
        <v>51749450.45489973</v>
      </c>
      <c r="W5" t="n">
        <v>51903697.87786366</v>
      </c>
      <c r="X5" t="n">
        <v>52057394.68381678</v>
      </c>
      <c r="Y5" t="n">
        <v>52030713.09002117</v>
      </c>
      <c r="Z5" t="n">
        <v>52299106.2190761</v>
      </c>
      <c r="AA5" t="n">
        <v>52548153.09281859</v>
      </c>
      <c r="AB5" t="n">
        <v>52670156.75692843</v>
      </c>
      <c r="AC5" t="n">
        <v>52536543.47313277</v>
      </c>
      <c r="AD5" t="n">
        <v>52495163.20489571</v>
      </c>
      <c r="AE5" t="n">
        <v>52785851.65664309</v>
      </c>
      <c r="AF5" t="n">
        <v>53168745.12647396</v>
      </c>
    </row>
    <row r="6" ht="14" customHeight="1" s="27">
      <c r="A6" s="49" t="inlineStr">
        <is>
          <t>food beverage and tobacco 10T12</t>
        </is>
      </c>
      <c r="B6" t="n">
        <v>755902252.837144</v>
      </c>
      <c r="C6" t="n">
        <v>769993335.2500751</v>
      </c>
      <c r="D6" t="n">
        <v>784084417.6630061</v>
      </c>
      <c r="E6" t="n">
        <v>799694901.1712525</v>
      </c>
      <c r="F6" t="n">
        <v>813618030.2677038</v>
      </c>
      <c r="G6" t="n">
        <v>829999313.5932453</v>
      </c>
      <c r="H6" t="n">
        <v>846667417.2640238</v>
      </c>
      <c r="I6" t="n">
        <v>863478939.9549854</v>
      </c>
      <c r="J6" t="n">
        <v>881432807.0859172</v>
      </c>
      <c r="K6" t="n">
        <v>898043932.4414594</v>
      </c>
      <c r="L6" t="n">
        <v>913195191.9630567</v>
      </c>
      <c r="M6" t="n">
        <v>929837903.1237843</v>
      </c>
      <c r="N6" t="n">
        <v>945805739.7612839</v>
      </c>
      <c r="O6" t="n">
        <v>958808226.6884464</v>
      </c>
      <c r="P6" t="n">
        <v>970306574.5690178</v>
      </c>
      <c r="Q6" t="n">
        <v>981601746.9789238</v>
      </c>
      <c r="R6" t="n">
        <v>993223022.9203478</v>
      </c>
      <c r="S6" t="n">
        <v>1003812195.075193</v>
      </c>
      <c r="T6" t="n">
        <v>1015011849.178998</v>
      </c>
      <c r="U6" t="n">
        <v>1026769466.089023</v>
      </c>
      <c r="V6" t="n">
        <v>1038400792.863694</v>
      </c>
      <c r="W6" t="n">
        <v>1050035906.395961</v>
      </c>
      <c r="X6" t="n">
        <v>1062323085.430233</v>
      </c>
      <c r="Y6" t="n">
        <v>1074485248.378435</v>
      </c>
      <c r="Z6" t="n">
        <v>1086849772.82137</v>
      </c>
      <c r="AA6" t="n">
        <v>1099232930.235096</v>
      </c>
      <c r="AB6" t="n">
        <v>1111182203.086836</v>
      </c>
      <c r="AC6" t="n">
        <v>1123555840.521183</v>
      </c>
      <c r="AD6" t="n">
        <v>1136160735.595849</v>
      </c>
      <c r="AE6" t="n">
        <v>1148436041.198591</v>
      </c>
      <c r="AF6" t="n">
        <v>1160731041.479861</v>
      </c>
    </row>
    <row r="7" ht="14" customHeight="1" s="27">
      <c r="A7" s="49" t="inlineStr">
        <is>
          <t>textiles apparel and leather 13T15</t>
        </is>
      </c>
      <c r="B7" t="n">
        <v>5354439.175435746</v>
      </c>
      <c r="C7" t="n">
        <v>5341302.963126642</v>
      </c>
      <c r="D7" t="n">
        <v>5328166.750817536</v>
      </c>
      <c r="E7" t="n">
        <v>5407731.399382162</v>
      </c>
      <c r="F7" t="n">
        <v>5517323.479592286</v>
      </c>
      <c r="G7" t="n">
        <v>5624812.535510948</v>
      </c>
      <c r="H7" t="n">
        <v>5733392.584057564</v>
      </c>
      <c r="I7" t="n">
        <v>5843703.576304453</v>
      </c>
      <c r="J7" t="n">
        <v>5950468.440819539</v>
      </c>
      <c r="K7" t="n">
        <v>6065179.440995158</v>
      </c>
      <c r="L7" t="n">
        <v>6174847.039104417</v>
      </c>
      <c r="M7" t="n">
        <v>6274686.981129973</v>
      </c>
      <c r="N7" t="n">
        <v>6378984.315506093</v>
      </c>
      <c r="O7" t="n">
        <v>6476537.144014937</v>
      </c>
      <c r="P7" t="n">
        <v>6569795.781468918</v>
      </c>
      <c r="Q7" t="n">
        <v>6660421.162573668</v>
      </c>
      <c r="R7" t="n">
        <v>6752148.095039991</v>
      </c>
      <c r="S7" t="n">
        <v>6850604.15434854</v>
      </c>
      <c r="T7" t="n">
        <v>6955510.911284563</v>
      </c>
      <c r="U7" t="n">
        <v>7065049.738751221</v>
      </c>
      <c r="V7" t="n">
        <v>7176117.287215604</v>
      </c>
      <c r="W7" t="n">
        <v>7291252.243499749</v>
      </c>
      <c r="X7" t="n">
        <v>7419049.416768631</v>
      </c>
      <c r="Y7" t="n">
        <v>7548137.969066518</v>
      </c>
      <c r="Z7" t="n">
        <v>7681998.839422013</v>
      </c>
      <c r="AA7" t="n">
        <v>7818937.351089436</v>
      </c>
      <c r="AB7" t="n">
        <v>7965430.828067995</v>
      </c>
      <c r="AC7" t="n">
        <v>8109137.028909115</v>
      </c>
      <c r="AD7" t="n">
        <v>8240511.087959907</v>
      </c>
      <c r="AE7" t="n">
        <v>8370464.7678014</v>
      </c>
      <c r="AF7" t="n">
        <v>8506254.672881346</v>
      </c>
    </row>
    <row r="8" ht="14" customHeight="1" s="27">
      <c r="A8" s="49" t="inlineStr">
        <is>
          <t>wood products 16</t>
        </is>
      </c>
      <c r="B8" t="n">
        <v>923445549.8000748</v>
      </c>
      <c r="C8" t="n">
        <v>910839958.0185742</v>
      </c>
      <c r="D8" t="n">
        <v>898234366.2370737</v>
      </c>
      <c r="E8" t="n">
        <v>855254542.657497</v>
      </c>
      <c r="F8" t="n">
        <v>875192311.6212078</v>
      </c>
      <c r="G8" t="n">
        <v>904618431.5824051</v>
      </c>
      <c r="H8" t="n">
        <v>902861861.2423733</v>
      </c>
      <c r="I8" t="n">
        <v>894019968.2186009</v>
      </c>
      <c r="J8" t="n">
        <v>891443883.3632407</v>
      </c>
      <c r="K8" t="n">
        <v>906481527.1543958</v>
      </c>
      <c r="L8" t="n">
        <v>922752598.8916824</v>
      </c>
      <c r="M8" t="n">
        <v>929663959.8459225</v>
      </c>
      <c r="N8" t="n">
        <v>936799023.4914637</v>
      </c>
      <c r="O8" t="n">
        <v>943022580.6841166</v>
      </c>
      <c r="P8" t="n">
        <v>949712226.8106495</v>
      </c>
      <c r="Q8" t="n">
        <v>957254338.0664561</v>
      </c>
      <c r="R8" t="n">
        <v>965530296.3827156</v>
      </c>
      <c r="S8" t="n">
        <v>973936882.7770088</v>
      </c>
      <c r="T8" t="n">
        <v>983798792.3910919</v>
      </c>
      <c r="U8" t="n">
        <v>992115283.0093786</v>
      </c>
      <c r="V8" t="n">
        <v>1000069772.426338</v>
      </c>
      <c r="W8" t="n">
        <v>1011691411.663664</v>
      </c>
      <c r="X8" t="n">
        <v>1024901439.698222</v>
      </c>
      <c r="Y8" t="n">
        <v>1038158138.155278</v>
      </c>
      <c r="Z8" t="n">
        <v>1050385433.87443</v>
      </c>
      <c r="AA8" t="n">
        <v>1059011658.488926</v>
      </c>
      <c r="AB8" t="n">
        <v>1069947117.978227</v>
      </c>
      <c r="AC8" t="n">
        <v>1078817985.888757</v>
      </c>
      <c r="AD8" t="n">
        <v>1083877808.686276</v>
      </c>
      <c r="AE8" t="n">
        <v>1094374982.708837</v>
      </c>
      <c r="AF8" t="n">
        <v>1113371545.590966</v>
      </c>
    </row>
    <row r="9" ht="14" customHeight="1" s="27">
      <c r="A9" s="49" t="inlineStr">
        <is>
          <t>pulp paper and printing 17T18</t>
        </is>
      </c>
      <c r="B9" t="n">
        <v>2653653502.990661</v>
      </c>
      <c r="C9" s="58" t="n">
        <v>2689679913.900025</v>
      </c>
      <c r="D9" s="58" t="n">
        <v>2725706324.80939</v>
      </c>
      <c r="E9" s="58" t="n">
        <v>2771779060.463821</v>
      </c>
      <c r="F9" s="58" t="n">
        <v>2803220862.565772</v>
      </c>
      <c r="G9" s="58" t="n">
        <v>2820174644.899654</v>
      </c>
      <c r="H9" s="58" t="n">
        <v>2844681157.565341</v>
      </c>
      <c r="I9" s="58" t="n">
        <v>2859932374.624563</v>
      </c>
      <c r="J9" s="58" t="n">
        <v>2884807282.034176</v>
      </c>
      <c r="K9" s="58" t="n">
        <v>2907105775.90915</v>
      </c>
      <c r="L9" s="58" t="n">
        <v>2920100499.167161</v>
      </c>
      <c r="M9" s="58" t="n">
        <v>2939327154.5485</v>
      </c>
      <c r="N9" s="58" t="n">
        <v>2951163880.706677</v>
      </c>
      <c r="O9" s="58" t="n">
        <v>2956224440.669367</v>
      </c>
      <c r="P9" s="58" t="n">
        <v>2958348553.135767</v>
      </c>
      <c r="Q9" s="58" t="n">
        <v>2958769432.122177</v>
      </c>
      <c r="R9" s="58" t="n">
        <v>2961073393.148797</v>
      </c>
      <c r="S9" s="58" t="n">
        <v>2967180299.673046</v>
      </c>
      <c r="T9" s="58" t="n">
        <v>2976294524.536852</v>
      </c>
      <c r="U9" s="58" t="n">
        <v>2984277160.104125</v>
      </c>
      <c r="V9" s="58" t="n">
        <v>2991644356.653305</v>
      </c>
      <c r="W9" s="58" t="n">
        <v>3010081741.042854</v>
      </c>
      <c r="X9" s="58" t="n">
        <v>3030878914.466707</v>
      </c>
      <c r="Y9" s="58" t="n">
        <v>3049809385.096596</v>
      </c>
      <c r="Z9" s="58" t="n">
        <v>3058072160.271739</v>
      </c>
      <c r="AA9" s="58" t="n">
        <v>3065513237.326722</v>
      </c>
      <c r="AB9" s="58" t="n">
        <v>3083206145.128568</v>
      </c>
      <c r="AC9" s="58" t="n">
        <v>3094463203.162224</v>
      </c>
      <c r="AD9" s="58" t="n">
        <v>3100947862.043577</v>
      </c>
      <c r="AE9" s="58" t="n">
        <v>3114273538.638615</v>
      </c>
      <c r="AF9" s="58" t="n">
        <v>3136907329.185266</v>
      </c>
      <c r="AG9" s="58" t="n"/>
    </row>
    <row r="10" ht="14" customHeight="1" s="27">
      <c r="A10" s="49" t="inlineStr">
        <is>
          <t>refined petroleum and coke 19</t>
        </is>
      </c>
      <c r="B10" t="n">
        <v>33798449612.4031</v>
      </c>
      <c r="C10" t="n">
        <v>34060457506.7578</v>
      </c>
      <c r="D10" t="n">
        <v>34322465401.1125</v>
      </c>
      <c r="E10" t="n">
        <v>32902376377.72196</v>
      </c>
      <c r="F10" t="n">
        <v>32976948039.09818</v>
      </c>
      <c r="G10" t="n">
        <v>33385693384.18851</v>
      </c>
      <c r="H10" t="n">
        <v>33513277235.04472</v>
      </c>
      <c r="I10" t="n">
        <v>33600792049.6591</v>
      </c>
      <c r="J10" t="n">
        <v>33663756799.86839</v>
      </c>
      <c r="K10" t="n">
        <v>33667313473.56676</v>
      </c>
      <c r="L10" t="n">
        <v>33899875134.40662</v>
      </c>
      <c r="M10" t="n">
        <v>34057518482.38678</v>
      </c>
      <c r="N10" t="n">
        <v>34217259389.98635</v>
      </c>
      <c r="O10" t="n">
        <v>34430795841.05084</v>
      </c>
      <c r="P10" t="n">
        <v>34625184138.43522</v>
      </c>
      <c r="Q10" t="n">
        <v>34839940502.19205</v>
      </c>
      <c r="R10" t="n">
        <v>35063668643.47544</v>
      </c>
      <c r="S10" t="n">
        <v>35328163581.58291</v>
      </c>
      <c r="T10" t="n">
        <v>35600774578.88104</v>
      </c>
      <c r="U10" t="n">
        <v>35908818476.85952</v>
      </c>
      <c r="V10" t="n">
        <v>36498541671.41248</v>
      </c>
      <c r="W10" t="n">
        <v>36805385392.43071</v>
      </c>
      <c r="X10" t="n">
        <v>37131761161.26907</v>
      </c>
      <c r="Y10" t="n">
        <v>37475891791.43073</v>
      </c>
      <c r="Z10" t="n">
        <v>37842257653.58261</v>
      </c>
      <c r="AA10" t="n">
        <v>38232934414.70148</v>
      </c>
      <c r="AB10" t="n">
        <v>38658409944.78144</v>
      </c>
      <c r="AC10" t="n">
        <v>39089717473.56194</v>
      </c>
      <c r="AD10" t="n">
        <v>39828281196.56625</v>
      </c>
      <c r="AE10" t="n">
        <v>40307683913.55536</v>
      </c>
      <c r="AF10" t="n">
        <v>40822003885.79504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600097720.2955687</v>
      </c>
      <c r="C14" t="n">
        <v>605207185.5617172</v>
      </c>
      <c r="D14" t="n">
        <v>610316650.8278656</v>
      </c>
      <c r="E14" t="n">
        <v>614156995.1719236</v>
      </c>
      <c r="F14" t="n">
        <v>626999000.8018078</v>
      </c>
      <c r="G14" t="n">
        <v>634176549.8909794</v>
      </c>
      <c r="H14" t="n">
        <v>635610019.8315132</v>
      </c>
      <c r="I14" t="n">
        <v>636797184.0395002</v>
      </c>
      <c r="J14" t="n">
        <v>631991144.3577855</v>
      </c>
      <c r="K14" t="n">
        <v>628058939.785736</v>
      </c>
      <c r="L14" t="n">
        <v>627431845.9988548</v>
      </c>
      <c r="M14" t="n">
        <v>626913156.6503029</v>
      </c>
      <c r="N14" t="n">
        <v>622298801.3291001</v>
      </c>
      <c r="O14" t="n">
        <v>618964604.6222299</v>
      </c>
      <c r="P14" t="n">
        <v>616219876.5681491</v>
      </c>
      <c r="Q14" t="n">
        <v>612298586.4080861</v>
      </c>
      <c r="R14" t="n">
        <v>606970347.9998688</v>
      </c>
      <c r="S14" t="n">
        <v>600952496.2776762</v>
      </c>
      <c r="T14" t="n">
        <v>597208844.7476397</v>
      </c>
      <c r="U14" t="n">
        <v>592731807.1941098</v>
      </c>
      <c r="V14" t="n">
        <v>595254934.8789206</v>
      </c>
      <c r="W14" t="n">
        <v>597283708.7376883</v>
      </c>
      <c r="X14" t="n">
        <v>598436075.038785</v>
      </c>
      <c r="Y14" t="n">
        <v>603010553.3065553</v>
      </c>
      <c r="Z14" t="n">
        <v>607263294.7625533</v>
      </c>
      <c r="AA14" t="n">
        <v>611001431.5558107</v>
      </c>
      <c r="AB14" t="n">
        <v>615703702.136817</v>
      </c>
      <c r="AC14" t="n">
        <v>619960774.8391379</v>
      </c>
      <c r="AD14" t="n">
        <v>624555438.1941363</v>
      </c>
      <c r="AE14" t="n">
        <v>629093992.5953457</v>
      </c>
      <c r="AF14" t="n">
        <v>635399966.7128763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16108831.21536885</v>
      </c>
      <c r="C16" t="n">
        <v>16108831.21536885</v>
      </c>
      <c r="D16" t="n">
        <v>16108831.21536885</v>
      </c>
      <c r="E16" t="n">
        <v>16108831.21536885</v>
      </c>
      <c r="F16" t="n">
        <v>16108831.21536885</v>
      </c>
      <c r="G16" t="n">
        <v>16108831.21536885</v>
      </c>
      <c r="H16" t="n">
        <v>16108831.21536885</v>
      </c>
      <c r="I16" t="n">
        <v>16108831.21536885</v>
      </c>
      <c r="J16" t="n">
        <v>16108831.21536885</v>
      </c>
      <c r="K16" t="n">
        <v>16108831.21536885</v>
      </c>
      <c r="L16" t="n">
        <v>16108831.21536885</v>
      </c>
      <c r="M16" t="n">
        <v>16108831.21536885</v>
      </c>
      <c r="N16" t="n">
        <v>16108831.21536885</v>
      </c>
      <c r="O16" t="n">
        <v>16108831.21536885</v>
      </c>
      <c r="P16" t="n">
        <v>16108831.21536885</v>
      </c>
      <c r="Q16" t="n">
        <v>16108831.21536885</v>
      </c>
      <c r="R16" t="n">
        <v>16108831.21536885</v>
      </c>
      <c r="S16" t="n">
        <v>16108831.21536885</v>
      </c>
      <c r="T16" t="n">
        <v>16108831.21536885</v>
      </c>
      <c r="U16" t="n">
        <v>16108831.21536885</v>
      </c>
      <c r="V16" t="n">
        <v>16108831.21536885</v>
      </c>
      <c r="W16" t="n">
        <v>16108831.21536885</v>
      </c>
      <c r="X16" t="n">
        <v>16108831.21536885</v>
      </c>
      <c r="Y16" t="n">
        <v>16108831.21536885</v>
      </c>
      <c r="Z16" t="n">
        <v>16108831.21536885</v>
      </c>
      <c r="AA16" t="n">
        <v>16108831.21536885</v>
      </c>
      <c r="AB16" t="n">
        <v>16108831.21536885</v>
      </c>
      <c r="AC16" t="n">
        <v>16108831.21536885</v>
      </c>
      <c r="AD16" t="n">
        <v>16108831.21536885</v>
      </c>
      <c r="AE16" t="n">
        <v>16108831.21536885</v>
      </c>
      <c r="AF16" t="n">
        <v>17873387.50249328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46300283.9788257</v>
      </c>
      <c r="C23" t="n">
        <v>46186694.05084446</v>
      </c>
      <c r="D23" t="n">
        <v>46073104.12286322</v>
      </c>
      <c r="E23" t="n">
        <v>46761106.3024599</v>
      </c>
      <c r="F23" t="n">
        <v>47708758.19826204</v>
      </c>
      <c r="G23" t="n">
        <v>48638225.06688978</v>
      </c>
      <c r="H23" t="n">
        <v>49577125.84014095</v>
      </c>
      <c r="I23" t="n">
        <v>50530994.22853316</v>
      </c>
      <c r="J23" t="n">
        <v>51454198.95344388</v>
      </c>
      <c r="K23" t="n">
        <v>52446114.578892</v>
      </c>
      <c r="L23" t="n">
        <v>53394419.48429252</v>
      </c>
      <c r="M23" t="n">
        <v>54257743.82448106</v>
      </c>
      <c r="N23" t="n">
        <v>55159611.60962701</v>
      </c>
      <c r="O23" t="n">
        <v>56003159.0876931</v>
      </c>
      <c r="P23" t="n">
        <v>56809574.33607367</v>
      </c>
      <c r="Q23" t="n">
        <v>57593219.5962699</v>
      </c>
      <c r="R23" t="n">
        <v>58386390.06334346</v>
      </c>
      <c r="S23" t="n">
        <v>59237747.85377927</v>
      </c>
      <c r="T23" t="n">
        <v>60144885.36683922</v>
      </c>
      <c r="U23" t="n">
        <v>61092076.78170875</v>
      </c>
      <c r="V23" t="n">
        <v>62052487.17507444</v>
      </c>
      <c r="W23" t="n">
        <v>63048068.78449888</v>
      </c>
      <c r="X23" t="n">
        <v>64153141.64463813</v>
      </c>
      <c r="Y23" t="n">
        <v>65269381.16739287</v>
      </c>
      <c r="Z23" t="n">
        <v>66426887.32406852</v>
      </c>
      <c r="AA23" t="n">
        <v>67611006.10291775</v>
      </c>
      <c r="AB23" t="n">
        <v>68877747.46703099</v>
      </c>
      <c r="AC23" t="n">
        <v>70120387.02095225</v>
      </c>
      <c r="AD23" t="n">
        <v>71256389.51200822</v>
      </c>
      <c r="AE23" t="n">
        <v>72380109.86508608</v>
      </c>
      <c r="AF23" t="n">
        <v>73554296.54657875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9" sqref="B29:AF29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3702810657910.284</v>
      </c>
      <c r="C2" s="58" t="n">
        <v>3779334704130.708</v>
      </c>
      <c r="D2" s="58" t="n">
        <v>3855858750351.131</v>
      </c>
      <c r="E2" s="58" t="n">
        <v>3919652206796.816</v>
      </c>
      <c r="F2" s="58" t="n">
        <v>3969677393021.197</v>
      </c>
      <c r="G2" s="58" t="n">
        <v>4017585361198.563</v>
      </c>
      <c r="H2" s="58" t="n">
        <v>4070728402260.245</v>
      </c>
      <c r="I2" s="58" t="n">
        <v>4115895665527.931</v>
      </c>
      <c r="J2" s="58" t="n">
        <v>4152876851469.067</v>
      </c>
      <c r="K2" s="58" t="n">
        <v>4191244947996.422</v>
      </c>
      <c r="L2" s="58" t="n">
        <v>4226157508937.328</v>
      </c>
      <c r="M2" s="58" t="n">
        <v>4259015036813.51</v>
      </c>
      <c r="N2" s="58" t="n">
        <v>4303265888234.924</v>
      </c>
      <c r="O2" s="58" t="n">
        <v>4332125337017.155</v>
      </c>
      <c r="P2" s="58" t="n">
        <v>4360752175968.271</v>
      </c>
      <c r="Q2" s="58" t="n">
        <v>4387265731775.248</v>
      </c>
      <c r="R2" s="58" t="n">
        <v>4413342686078.128</v>
      </c>
      <c r="S2" s="58" t="n">
        <v>4443856641370.256</v>
      </c>
      <c r="T2" s="58" t="n">
        <v>4473994813437.671</v>
      </c>
      <c r="U2" s="58" t="n">
        <v>4504235007624.325</v>
      </c>
      <c r="V2" s="58" t="n">
        <v>4532156147276.338</v>
      </c>
      <c r="W2" s="58" t="n">
        <v>4555908685363.939</v>
      </c>
      <c r="X2" s="58" t="n">
        <v>4581759172489.429</v>
      </c>
      <c r="Y2" s="58" t="n">
        <v>4608086060709.181</v>
      </c>
      <c r="Z2" s="58" t="n">
        <v>4633372730319.824</v>
      </c>
      <c r="AA2" s="58" t="n">
        <v>4658712055539.188</v>
      </c>
      <c r="AB2" s="58" t="n">
        <v>4683422487159.113</v>
      </c>
      <c r="AC2" s="58" t="n">
        <v>4707359252293.033</v>
      </c>
      <c r="AD2" s="58" t="n">
        <v>4731744145793.485</v>
      </c>
      <c r="AE2" s="58" t="n">
        <v>4757249810771.666</v>
      </c>
      <c r="AF2" s="58" t="n">
        <v>4782771643394.682</v>
      </c>
      <c r="AG2" s="58" t="n"/>
    </row>
    <row r="3" ht="14" customHeight="1" s="27">
      <c r="A3" s="49" t="inlineStr">
        <is>
          <t>coal mining 05</t>
        </is>
      </c>
      <c r="B3" t="n">
        <v>324549788543.0895</v>
      </c>
      <c r="C3" t="n">
        <v>335096107791.9455</v>
      </c>
      <c r="D3" t="n">
        <v>345642427040.8015</v>
      </c>
      <c r="E3" t="n">
        <v>354794246160.7984</v>
      </c>
      <c r="F3" t="n">
        <v>353008585006.6514</v>
      </c>
      <c r="G3" t="n">
        <v>356478913930.001</v>
      </c>
      <c r="H3" t="n">
        <v>359354962948.3519</v>
      </c>
      <c r="I3" t="n">
        <v>359490122253.2318</v>
      </c>
      <c r="J3" t="n">
        <v>362444101894.8355</v>
      </c>
      <c r="K3" t="n">
        <v>362768537945.8063</v>
      </c>
      <c r="L3" t="n">
        <v>363395816319.3009</v>
      </c>
      <c r="M3" t="n">
        <v>363973887380.3443</v>
      </c>
      <c r="N3" t="n">
        <v>363795257885.6284</v>
      </c>
      <c r="O3" t="n">
        <v>364617720945.6483</v>
      </c>
      <c r="P3" t="n">
        <v>361804014541.0134</v>
      </c>
      <c r="Q3" t="n">
        <v>360467260259.4547</v>
      </c>
      <c r="R3" t="n">
        <v>358798903824.8989</v>
      </c>
      <c r="S3" t="n">
        <v>357981943454.7632</v>
      </c>
      <c r="T3" t="n">
        <v>358449198517.2348</v>
      </c>
      <c r="U3" t="n">
        <v>358705801045.1447</v>
      </c>
      <c r="V3" t="n">
        <v>359645266064.897</v>
      </c>
      <c r="W3" t="n">
        <v>360793870997.9712</v>
      </c>
      <c r="X3" t="n">
        <v>361877763072.832</v>
      </c>
      <c r="Y3" t="n">
        <v>361953096087.18</v>
      </c>
      <c r="Z3" t="n">
        <v>362663184583.2852</v>
      </c>
      <c r="AA3" t="n">
        <v>363234168471.9153</v>
      </c>
      <c r="AB3" t="n">
        <v>363480479520.7356</v>
      </c>
      <c r="AC3" t="n">
        <v>362585170318.2037</v>
      </c>
      <c r="AD3" t="n">
        <v>361796854329.2567</v>
      </c>
      <c r="AE3" t="n">
        <v>362627627381.6641</v>
      </c>
      <c r="AF3" t="n">
        <v>364750763287.6248</v>
      </c>
    </row>
    <row r="4" ht="14" customHeight="1" s="27">
      <c r="A4" s="49" t="inlineStr">
        <is>
          <t>oil and gas extraction 06</t>
        </is>
      </c>
      <c r="B4" t="n">
        <v>1495908025243.13</v>
      </c>
      <c r="C4" t="n">
        <v>1544517897004.132</v>
      </c>
      <c r="D4" t="n">
        <v>1593127768765.134</v>
      </c>
      <c r="E4" t="n">
        <v>1635310140008.18</v>
      </c>
      <c r="F4" t="n">
        <v>1627079708360.56</v>
      </c>
      <c r="G4" t="n">
        <v>1643075075080.643</v>
      </c>
      <c r="H4" t="n">
        <v>1656331299424.085</v>
      </c>
      <c r="I4" t="n">
        <v>1656954272835.233</v>
      </c>
      <c r="J4" t="n">
        <v>1670569693360.127</v>
      </c>
      <c r="K4" t="n">
        <v>1672065077148.556</v>
      </c>
      <c r="L4" t="n">
        <v>1674956315368.69</v>
      </c>
      <c r="M4" t="n">
        <v>1677620748284.384</v>
      </c>
      <c r="N4" t="n">
        <v>1676797412993.086</v>
      </c>
      <c r="O4" t="n">
        <v>1680588292344.673</v>
      </c>
      <c r="P4" t="n">
        <v>1667619416258.616</v>
      </c>
      <c r="Q4" t="n">
        <v>1661458076679.446</v>
      </c>
      <c r="R4" t="n">
        <v>1653768323465.859</v>
      </c>
      <c r="S4" t="n">
        <v>1650002806996.175</v>
      </c>
      <c r="T4" t="n">
        <v>1652156469153.604</v>
      </c>
      <c r="U4" t="n">
        <v>1653339196101.359</v>
      </c>
      <c r="V4" t="n">
        <v>1657669358412.637</v>
      </c>
      <c r="W4" t="n">
        <v>1662963483991.743</v>
      </c>
      <c r="X4" t="n">
        <v>1667959336432.629</v>
      </c>
      <c r="Y4" t="n">
        <v>1668306559770.024</v>
      </c>
      <c r="Z4" t="n">
        <v>1671579484656.911</v>
      </c>
      <c r="AA4" t="n">
        <v>1674211251527.321</v>
      </c>
      <c r="AB4" t="n">
        <v>1675346543207.19</v>
      </c>
      <c r="AC4" t="n">
        <v>1671219902955.309</v>
      </c>
      <c r="AD4" t="n">
        <v>1667586413561.934</v>
      </c>
      <c r="AE4" t="n">
        <v>1671415595154.782</v>
      </c>
      <c r="AF4" t="n">
        <v>1681201508295.153</v>
      </c>
    </row>
    <row r="5" ht="14" customHeight="1" s="27">
      <c r="A5" s="49" t="inlineStr">
        <is>
          <t>other mining and quarrying 07T08</t>
        </is>
      </c>
      <c r="B5" t="n">
        <v>1107121675558.373</v>
      </c>
      <c r="C5" t="n">
        <v>1143097846395.461</v>
      </c>
      <c r="D5" t="n">
        <v>1179074017232.549</v>
      </c>
      <c r="E5" t="n">
        <v>1210293194308.651</v>
      </c>
      <c r="F5" t="n">
        <v>1204201851042.543</v>
      </c>
      <c r="G5" t="n">
        <v>1216040023514.029</v>
      </c>
      <c r="H5" t="n">
        <v>1225850956445.085</v>
      </c>
      <c r="I5" t="n">
        <v>1226312019127.51</v>
      </c>
      <c r="J5" t="n">
        <v>1236388793187.534</v>
      </c>
      <c r="K5" t="n">
        <v>1237495526875.375</v>
      </c>
      <c r="L5" t="n">
        <v>1239635332564.427</v>
      </c>
      <c r="M5" t="n">
        <v>1241607279625.514</v>
      </c>
      <c r="N5" t="n">
        <v>1240997929096.026</v>
      </c>
      <c r="O5" t="n">
        <v>1243803559274.316</v>
      </c>
      <c r="P5" t="n">
        <v>1234205292816.61</v>
      </c>
      <c r="Q5" t="n">
        <v>1229645284792.409</v>
      </c>
      <c r="R5" t="n">
        <v>1223954097688.127</v>
      </c>
      <c r="S5" t="n">
        <v>1221167238581.21</v>
      </c>
      <c r="T5" t="n">
        <v>1222761164154.229</v>
      </c>
      <c r="U5" t="n">
        <v>1223636500483.756</v>
      </c>
      <c r="V5" t="n">
        <v>1226841254033.175</v>
      </c>
      <c r="W5" t="n">
        <v>1230759436891.244</v>
      </c>
      <c r="X5" t="n">
        <v>1234456867770.59</v>
      </c>
      <c r="Y5" t="n">
        <v>1234713847796.503</v>
      </c>
      <c r="Z5" t="n">
        <v>1237136139824.89</v>
      </c>
      <c r="AA5" t="n">
        <v>1239083910742.674</v>
      </c>
      <c r="AB5" t="n">
        <v>1239924140225.807</v>
      </c>
      <c r="AC5" t="n">
        <v>1236870013372.421</v>
      </c>
      <c r="AD5" t="n">
        <v>1234180867517.573</v>
      </c>
      <c r="AE5" t="n">
        <v>1237014845188.361</v>
      </c>
      <c r="AF5" t="n">
        <v>1244257400459.147</v>
      </c>
    </row>
    <row r="6" ht="14" customHeight="1" s="27">
      <c r="A6" s="49" t="inlineStr">
        <is>
          <t>food beverage and tobacco 10T12</t>
        </is>
      </c>
      <c r="B6" t="n">
        <v>124325240100.389</v>
      </c>
      <c r="C6" t="n">
        <v>121843640714.8813</v>
      </c>
      <c r="D6" t="n">
        <v>119362041329.3736</v>
      </c>
      <c r="E6" t="n">
        <v>119047144525.1275</v>
      </c>
      <c r="F6" t="n">
        <v>114425711866.755</v>
      </c>
      <c r="G6" t="n">
        <v>114687422465.9755</v>
      </c>
      <c r="H6" t="n">
        <v>115548566122.9174</v>
      </c>
      <c r="I6" t="n">
        <v>116602545679.8422</v>
      </c>
      <c r="J6" t="n">
        <v>116718773115.8351</v>
      </c>
      <c r="K6" t="n">
        <v>116911056604.0499</v>
      </c>
      <c r="L6" t="n">
        <v>117253132067.283</v>
      </c>
      <c r="M6" t="n">
        <v>117299600945.2094</v>
      </c>
      <c r="N6" t="n">
        <v>117665209149.7604</v>
      </c>
      <c r="O6" t="n">
        <v>118134184644.3446</v>
      </c>
      <c r="P6" t="n">
        <v>118438077406.1716</v>
      </c>
      <c r="Q6" t="n">
        <v>118652457365.1075</v>
      </c>
      <c r="R6" t="n">
        <v>118794802829.4927</v>
      </c>
      <c r="S6" t="n">
        <v>118891143441.8366</v>
      </c>
      <c r="T6" t="n">
        <v>119221927608.5312</v>
      </c>
      <c r="U6" t="n">
        <v>119911359591.4996</v>
      </c>
      <c r="V6" t="n">
        <v>120251357986.4849</v>
      </c>
      <c r="W6" t="n">
        <v>120917787543.4327</v>
      </c>
      <c r="X6" t="n">
        <v>121835895901.8935</v>
      </c>
      <c r="Y6" t="n">
        <v>122187097207.5344</v>
      </c>
      <c r="Z6" t="n">
        <v>122392483902.8868</v>
      </c>
      <c r="AA6" t="n">
        <v>122898890818.8725</v>
      </c>
      <c r="AB6" t="n">
        <v>123209346232.5037</v>
      </c>
      <c r="AC6" t="n">
        <v>123789334395.9906</v>
      </c>
      <c r="AD6" t="n">
        <v>124581360292.517</v>
      </c>
      <c r="AE6" t="n">
        <v>125339136659.4257</v>
      </c>
      <c r="AF6" t="n">
        <v>126018890388.2183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26966109160.31385</v>
      </c>
      <c r="C8" t="n">
        <v>26946809585.61845</v>
      </c>
      <c r="D8" t="n">
        <v>26927510010.92307</v>
      </c>
      <c r="E8" t="n">
        <v>26170843883.89371</v>
      </c>
      <c r="F8" t="n">
        <v>26314139058.4344</v>
      </c>
      <c r="G8" t="n">
        <v>27372161120.38496</v>
      </c>
      <c r="H8" t="n">
        <v>27798606952.4253</v>
      </c>
      <c r="I8" t="n">
        <v>28011504715.25853</v>
      </c>
      <c r="J8" t="n">
        <v>27641424270.70194</v>
      </c>
      <c r="K8" t="n">
        <v>27692356133.86369</v>
      </c>
      <c r="L8" t="n">
        <v>27881869275.61727</v>
      </c>
      <c r="M8" t="n">
        <v>28048357610.47778</v>
      </c>
      <c r="N8" t="n">
        <v>28118059230.19781</v>
      </c>
      <c r="O8" t="n">
        <v>27842273209.85635</v>
      </c>
      <c r="P8" t="n">
        <v>27383298854.93081</v>
      </c>
      <c r="Q8" t="n">
        <v>26953178956.93031</v>
      </c>
      <c r="R8" t="n">
        <v>26762441126.52335</v>
      </c>
      <c r="S8" t="n">
        <v>27009930566.98131</v>
      </c>
      <c r="T8" t="n">
        <v>27520619133.34584</v>
      </c>
      <c r="U8" t="n">
        <v>27891897858.17514</v>
      </c>
      <c r="V8" t="n">
        <v>27926598470.37011</v>
      </c>
      <c r="W8" t="n">
        <v>28246912321.56184</v>
      </c>
      <c r="X8" t="n">
        <v>28531106110.0978</v>
      </c>
      <c r="Y8" t="n">
        <v>28129262985.69531</v>
      </c>
      <c r="Z8" t="n">
        <v>28088904377.94267</v>
      </c>
      <c r="AA8" t="n">
        <v>28376346397.30052</v>
      </c>
      <c r="AB8" t="n">
        <v>28795074380.09127</v>
      </c>
      <c r="AC8" t="n">
        <v>29190440849.13544</v>
      </c>
      <c r="AD8" t="n">
        <v>29487224833.15387</v>
      </c>
      <c r="AE8" t="n">
        <v>29732941611.05962</v>
      </c>
      <c r="AF8" t="n">
        <v>30103966155.22502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181981407393.9566</v>
      </c>
      <c r="C14" t="n">
        <v>249452041177.2544</v>
      </c>
      <c r="D14" t="n">
        <v>316922674960.5522</v>
      </c>
      <c r="E14" t="n">
        <v>319714031188.3146</v>
      </c>
      <c r="F14" t="n">
        <v>322765773386.5829</v>
      </c>
      <c r="G14" t="n">
        <v>325444951411.704</v>
      </c>
      <c r="H14" t="n">
        <v>327711399631.6309</v>
      </c>
      <c r="I14" t="n">
        <v>329747531785.2603</v>
      </c>
      <c r="J14" t="n">
        <v>331297501487.6252</v>
      </c>
      <c r="K14" t="n">
        <v>332643158800.8544</v>
      </c>
      <c r="L14" t="n">
        <v>333710861559.5448</v>
      </c>
      <c r="M14" t="n">
        <v>334425097444.251</v>
      </c>
      <c r="N14" t="n">
        <v>334705511910.9534</v>
      </c>
      <c r="O14" t="n">
        <v>334547503294.311</v>
      </c>
      <c r="P14" t="n">
        <v>333965186989.3572</v>
      </c>
      <c r="Q14" t="n">
        <v>333242135772.7333</v>
      </c>
      <c r="R14" t="n">
        <v>332583957949.4465</v>
      </c>
      <c r="S14" t="n">
        <v>331941113837.3123</v>
      </c>
      <c r="T14" t="n">
        <v>331388650157.2589</v>
      </c>
      <c r="U14" t="n">
        <v>330827076266.2275</v>
      </c>
      <c r="V14" t="n">
        <v>330509887276.6753</v>
      </c>
      <c r="W14" t="n">
        <v>330209242554.4192</v>
      </c>
      <c r="X14" t="n">
        <v>329901132735.944</v>
      </c>
      <c r="Y14" t="n">
        <v>329653154965.9103</v>
      </c>
      <c r="Z14" t="n">
        <v>329431530071.926</v>
      </c>
      <c r="AA14" t="n">
        <v>329237701409.393</v>
      </c>
      <c r="AB14" t="n">
        <v>329081539666.8671</v>
      </c>
      <c r="AC14" t="n">
        <v>328941689392.3788</v>
      </c>
      <c r="AD14" t="n">
        <v>328814332678.0905</v>
      </c>
      <c r="AE14" t="n">
        <v>328700486080.7641</v>
      </c>
      <c r="AF14" t="n">
        <v>328634254691.753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5106337096090.463</v>
      </c>
      <c r="C26" t="n">
        <v>5098470063324.073</v>
      </c>
      <c r="D26" t="n">
        <v>5090603030557.684</v>
      </c>
      <c r="E26" t="n">
        <v>5055141172669.755</v>
      </c>
      <c r="F26" t="n">
        <v>5228956404559.637</v>
      </c>
      <c r="G26" t="n">
        <v>5306933010790.947</v>
      </c>
      <c r="H26" t="n">
        <v>5361027239726.82</v>
      </c>
      <c r="I26" t="n">
        <v>5387417629514.922</v>
      </c>
      <c r="J26" t="n">
        <v>5402062289472.649</v>
      </c>
      <c r="K26" t="n">
        <v>5439132669662.354</v>
      </c>
      <c r="L26" t="n">
        <v>5486299867498.984</v>
      </c>
      <c r="M26" t="n">
        <v>5528221984308.832</v>
      </c>
      <c r="N26" t="n">
        <v>5564801918495.269</v>
      </c>
      <c r="O26" t="n">
        <v>5626876656105.105</v>
      </c>
      <c r="P26" t="n">
        <v>5684336441432.156</v>
      </c>
      <c r="Q26" t="n">
        <v>5740867827775.463</v>
      </c>
      <c r="R26" t="n">
        <v>5798524012677.975</v>
      </c>
      <c r="S26" t="n">
        <v>5865340411808.961</v>
      </c>
      <c r="T26" t="n">
        <v>5937194556558.182</v>
      </c>
      <c r="U26" t="n">
        <v>6006663809092.901</v>
      </c>
      <c r="V26" t="n">
        <v>6075295907221.282</v>
      </c>
      <c r="W26" t="n">
        <v>6142125433447.793</v>
      </c>
      <c r="X26" t="n">
        <v>6204367349534.135</v>
      </c>
      <c r="Y26" t="n">
        <v>6272395882855.774</v>
      </c>
      <c r="Z26" t="n">
        <v>6340571128365.167</v>
      </c>
      <c r="AA26" t="n">
        <v>6410150842541.666</v>
      </c>
      <c r="AB26" t="n">
        <v>6482075450713.558</v>
      </c>
      <c r="AC26" t="n">
        <v>6546367121296.15</v>
      </c>
      <c r="AD26" t="n">
        <v>6609050738036.107</v>
      </c>
      <c r="AE26" t="n">
        <v>6677291291357.72</v>
      </c>
      <c r="AF26" t="n">
        <v>6757870047330.305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2021-10-05T14:52:14Z</dcterms:modified>
  <cp:lastModifiedBy>Jun Shepard</cp:lastModifiedBy>
</cp:coreProperties>
</file>