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3 Oil + Gas Ext vs. Refi" sheetId="2" state="visible" r:id="rId2"/>
    <sheet xmlns:r="http://schemas.openxmlformats.org/officeDocument/2006/relationships" name="E3 BIFUbC-natural-gas" sheetId="3" state="visible" r:id="rId3"/>
    <sheet xmlns:r="http://schemas.openxmlformats.org/officeDocument/2006/relationships" name="E3 BIFUbC-heavy-residual-oil" sheetId="4" state="visible" r:id="rId4"/>
    <sheet xmlns:r="http://schemas.openxmlformats.org/officeDocument/2006/relationships" name="BIFUbC-electricity" sheetId="5" state="visible" r:id="rId5"/>
    <sheet xmlns:r="http://schemas.openxmlformats.org/officeDocument/2006/relationships" name="BIFUbC-coal" sheetId="6" state="visible" r:id="rId6"/>
    <sheet xmlns:r="http://schemas.openxmlformats.org/officeDocument/2006/relationships" name="BIFUbC-natural-gas" sheetId="7" state="visible" r:id="rId7"/>
    <sheet xmlns:r="http://schemas.openxmlformats.org/officeDocument/2006/relationships" name="BIFUbC-biomass" sheetId="8" state="visible" r:id="rId8"/>
    <sheet xmlns:r="http://schemas.openxmlformats.org/officeDocument/2006/relationships" name="BIFUbC-petroleum-diesel" sheetId="9" state="visible" r:id="rId9"/>
    <sheet xmlns:r="http://schemas.openxmlformats.org/officeDocument/2006/relationships" name="BIFUbC-heat" sheetId="10" state="visible" r:id="rId10"/>
    <sheet xmlns:r="http://schemas.openxmlformats.org/officeDocument/2006/relationships" name="BIFUbC-crude-oil" sheetId="11" state="visible" r:id="rId11"/>
    <sheet xmlns:r="http://schemas.openxmlformats.org/officeDocument/2006/relationships" name="BIFUbC-heavy-or-residual-oil" sheetId="12" state="visible" r:id="rId12"/>
    <sheet xmlns:r="http://schemas.openxmlformats.org/officeDocument/2006/relationships" name="BIFUbC-LPG-propane-or-butane" sheetId="13" state="visible" r:id="rId13"/>
    <sheet xmlns:r="http://schemas.openxmlformats.org/officeDocument/2006/relationships" name="BIFUbC-hydrogen" sheetId="14" state="visible" r:id="rId14"/>
  </sheets>
  <definedNames>
    <definedName name="gal_per_barrel">About!$A$76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E+00"/>
    <numFmt numFmtId="165" formatCode="#,##0.0"/>
    <numFmt numFmtId="166" formatCode="#,##0.00000"/>
  </numFmts>
  <fonts count="26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Calibri"/>
      <family val="2"/>
      <color theme="4"/>
      <sz val="11"/>
      <u val="single"/>
    </font>
    <font>
      <name val="Calibri"/>
      <family val="2"/>
      <b val="1"/>
      <sz val="11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color rgb="FF000000"/>
      <sz val="9"/>
    </font>
    <font>
      <name val="Arial"/>
      <family val="2"/>
      <b val="1"/>
      <sz val="11"/>
    </font>
    <font>
      <name val="Calibri"/>
      <family val="2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  <u val="single"/>
    </font>
    <font>
      <name val="Arial"/>
      <family val="2"/>
      <color rgb="FF0000FF"/>
      <sz val="11"/>
      <u val="single"/>
    </font>
    <font>
      <name val="Calibri"/>
      <family val="2"/>
      <color rgb="FF000000"/>
      <sz val="9"/>
    </font>
    <font>
      <name val="Arial"/>
      <family val="2"/>
      <color theme="1"/>
      <sz val="11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i val="1"/>
      <color theme="1"/>
      <sz val="11"/>
    </font>
    <font>
      <name val="Calibri"/>
      <family val="2"/>
      <i val="1"/>
      <color rgb="FF7F7F7F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AEAAAA"/>
        <bgColor rgb="FFAEAAAA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tt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theme="0" tint="-0.249977111117893"/>
      </bottom>
      <diagonal/>
    </border>
  </borders>
  <cellStyleXfs count="5">
    <xf numFmtId="0" fontId="0" fillId="0" borderId="1"/>
    <xf numFmtId="9" fontId="17" fillId="0" borderId="1"/>
    <xf numFmtId="0" fontId="20" fillId="0" borderId="5" applyAlignment="1">
      <alignment wrapText="1"/>
    </xf>
    <xf numFmtId="0" fontId="21" fillId="0" borderId="7" applyAlignment="1">
      <alignment wrapText="1"/>
    </xf>
    <xf numFmtId="0" fontId="20" fillId="0" borderId="1"/>
  </cellStyleXfs>
  <cellXfs count="62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5" fillId="5" borderId="0" pivotButton="0" quotePrefix="0" xfId="0"/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1" fillId="6" borderId="0" pivotButton="0" quotePrefix="0" xfId="0"/>
    <xf numFmtId="0" fontId="2" fillId="0" borderId="0" pivotButton="0" quotePrefix="0" xfId="0"/>
    <xf numFmtId="0" fontId="7" fillId="0" borderId="0" pivotButton="0" quotePrefix="0" xfId="0"/>
    <xf numFmtId="0" fontId="8" fillId="7" borderId="1" pivotButton="0" quotePrefix="0" xfId="0"/>
    <xf numFmtId="0" fontId="9" fillId="7" borderId="1" pivotButton="0" quotePrefix="0" xfId="0"/>
    <xf numFmtId="0" fontId="9" fillId="0" borderId="0" pivotButton="0" quotePrefix="0" xfId="0"/>
    <xf numFmtId="0" fontId="8" fillId="0" borderId="0" pivotButton="0" quotePrefix="0" xfId="0"/>
    <xf numFmtId="0" fontId="2" fillId="0" borderId="2" applyAlignment="1" pivotButton="0" quotePrefix="0" xfId="0">
      <alignment wrapText="1"/>
    </xf>
    <xf numFmtId="0" fontId="9" fillId="0" borderId="2" pivotButton="0" quotePrefix="0" xfId="0"/>
    <xf numFmtId="0" fontId="2" fillId="0" borderId="2" pivotButton="0" quotePrefix="0" xfId="0"/>
    <xf numFmtId="0" fontId="10" fillId="0" borderId="3" applyAlignment="1" pivotButton="0" quotePrefix="0" xfId="0">
      <alignment wrapText="1"/>
    </xf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3" fillId="0" borderId="0" pivotButton="0" quotePrefix="0" xfId="0"/>
    <xf numFmtId="0" fontId="15" fillId="0" borderId="0" pivotButton="0" quotePrefix="0" xfId="0"/>
    <xf numFmtId="0" fontId="2" fillId="0" borderId="0" applyAlignment="1" pivotButton="0" quotePrefix="0" xfId="0">
      <alignment horizontal="right"/>
    </xf>
    <xf numFmtId="0" fontId="12" fillId="0" borderId="0" pivotButton="0" quotePrefix="0" xfId="0"/>
    <xf numFmtId="0" fontId="0" fillId="0" borderId="0" pivotButton="0" quotePrefix="0" xfId="0"/>
    <xf numFmtId="0" fontId="2" fillId="4" borderId="1" pivotButton="0" quotePrefix="0" xfId="0"/>
    <xf numFmtId="0" fontId="18" fillId="0" borderId="1" pivotButton="0" quotePrefix="0" xfId="0"/>
    <xf numFmtId="0" fontId="19" fillId="0" borderId="1" pivotButton="0" quotePrefix="0" xfId="0"/>
    <xf numFmtId="11" fontId="0" fillId="0" borderId="1" pivotButton="0" quotePrefix="0" xfId="0"/>
    <xf numFmtId="0" fontId="0" fillId="0" borderId="6" applyAlignment="1" pivotButton="0" quotePrefix="0" xfId="2">
      <alignment wrapText="1"/>
    </xf>
    <xf numFmtId="11" fontId="0" fillId="0" borderId="5" applyAlignment="1" pivotButton="0" quotePrefix="0" xfId="2">
      <alignment horizontal="right" wrapText="1"/>
    </xf>
    <xf numFmtId="0" fontId="22" fillId="0" borderId="4" applyAlignment="1" pivotButton="0" quotePrefix="0" xfId="3">
      <alignment wrapText="1"/>
    </xf>
    <xf numFmtId="11" fontId="21" fillId="0" borderId="7" applyAlignment="1" pivotButton="0" quotePrefix="0" xfId="3">
      <alignment horizontal="right" wrapText="1"/>
    </xf>
    <xf numFmtId="0" fontId="23" fillId="0" borderId="6" applyAlignment="1" pivotButton="0" quotePrefix="0" xfId="2">
      <alignment wrapText="1"/>
    </xf>
    <xf numFmtId="9" fontId="0" fillId="0" borderId="5" applyAlignment="1" pivotButton="0" quotePrefix="0" xfId="1">
      <alignment horizontal="right" wrapText="1"/>
    </xf>
    <xf numFmtId="0" fontId="19" fillId="0" borderId="1" pivotButton="0" quotePrefix="0" xfId="4"/>
    <xf numFmtId="0" fontId="19" fillId="0" borderId="1" applyAlignment="1" pivotButton="0" quotePrefix="0" xfId="2">
      <alignment wrapText="1"/>
    </xf>
    <xf numFmtId="0" fontId="16" fillId="0" borderId="1" applyAlignment="1" pivotButton="0" quotePrefix="0" xfId="2">
      <alignment wrapText="1"/>
    </xf>
    <xf numFmtId="11" fontId="20" fillId="0" borderId="1" applyAlignment="1" applyProtection="1" pivotButton="0" quotePrefix="0" xfId="0">
      <alignment horizontal="right"/>
      <protection locked="0" hidden="0"/>
    </xf>
    <xf numFmtId="0" fontId="20" fillId="0" borderId="1" applyAlignment="1" applyProtection="1" pivotButton="0" quotePrefix="0" xfId="0">
      <alignment horizontal="right"/>
      <protection locked="0" hidden="0"/>
    </xf>
    <xf numFmtId="0" fontId="20" fillId="0" borderId="1" pivotButton="0" quotePrefix="0" xfId="0"/>
    <xf numFmtId="11" fontId="20" fillId="0" borderId="1" pivotButton="0" quotePrefix="0" xfId="0"/>
    <xf numFmtId="1" fontId="20" fillId="0" borderId="1" pivotButton="0" quotePrefix="0" xfId="0"/>
    <xf numFmtId="4" fontId="0" fillId="0" borderId="5" applyAlignment="1" pivotButton="0" quotePrefix="0" xfId="2">
      <alignment horizontal="right" wrapText="1"/>
    </xf>
    <xf numFmtId="4" fontId="21" fillId="0" borderId="7" applyAlignment="1" pivotButton="0" quotePrefix="0" xfId="3">
      <alignment horizontal="right" wrapText="1"/>
    </xf>
    <xf numFmtId="14" fontId="2" fillId="0" borderId="0" pivotButton="0" quotePrefix="0" xfId="0"/>
    <xf numFmtId="0" fontId="0" fillId="0" borderId="1" pivotButton="0" quotePrefix="0" xfId="0"/>
    <xf numFmtId="0" fontId="8" fillId="8" borderId="0" pivotButton="0" quotePrefix="0" xfId="0"/>
    <xf numFmtId="0" fontId="0" fillId="8" borderId="0" pivotButton="0" quotePrefix="0" xfId="0"/>
    <xf numFmtId="0" fontId="24" fillId="0" borderId="1" pivotButton="0" quotePrefix="0" xfId="0"/>
    <xf numFmtId="0" fontId="25" fillId="0" borderId="1" pivotButton="0" quotePrefix="0" xfId="0"/>
    <xf numFmtId="0" fontId="2" fillId="0" borderId="1" pivotButton="0" quotePrefix="0" xfId="0"/>
    <xf numFmtId="2" fontId="2" fillId="0" borderId="1" pivotButton="0" quotePrefix="0" xfId="0"/>
    <xf numFmtId="0" fontId="8" fillId="0" borderId="1" pivotButton="0" quotePrefix="0" xfId="0"/>
    <xf numFmtId="11" fontId="0" fillId="0" borderId="0" pivotButton="0" quotePrefix="0" xfId="0"/>
    <xf numFmtId="164" fontId="0" fillId="0" borderId="1" pivotButton="0" quotePrefix="0" xfId="0"/>
    <xf numFmtId="165" fontId="0" fillId="0" borderId="5" applyAlignment="1" pivotButton="0" quotePrefix="0" xfId="2">
      <alignment horizontal="right" wrapText="1"/>
    </xf>
    <xf numFmtId="165" fontId="21" fillId="0" borderId="7" applyAlignment="1" pivotButton="0" quotePrefix="0" xfId="3">
      <alignment horizontal="right" wrapText="1"/>
    </xf>
    <xf numFmtId="166" fontId="0" fillId="0" borderId="1" pivotButton="0" quotePrefix="0" xfId="0"/>
  </cellXfs>
  <cellStyles count="5">
    <cellStyle name="Normal" xfId="0" builtinId="0"/>
    <cellStyle name="Percent" xfId="1" builtinId="5"/>
    <cellStyle name="Body: normal cell" xfId="2"/>
    <cellStyle name="Parent row" xfId="3"/>
    <cellStyle name="Font: Calibri, 9pt regular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census.gov/data/tables/2018/econ/nonemployer-statistics/2018-combined-report.html" TargetMode="External" Id="rId1"/><Relationship Type="http://schemas.openxmlformats.org/officeDocument/2006/relationships/hyperlink" Target="https://data.nrel.gov/submissions/92" TargetMode="External" Id="rId2"/><Relationship Type="http://schemas.openxmlformats.org/officeDocument/2006/relationships/hyperlink" Target="https://www.census.gov/programs-surveys/cbp/data/tables.html" TargetMode="External" Id="rId3"/><Relationship Type="http://schemas.openxmlformats.org/officeDocument/2006/relationships/hyperlink" Target="https://www.eia.gov/naturalgas/pipelines/EIA-StatetoStateCapacity.xlsx" TargetMode="External" Id="rId4"/><Relationship Type="http://schemas.openxmlformats.org/officeDocument/2006/relationships/hyperlink" Target="https://github.com/RMI-Web/state-policy-simulator/blob/master/derive_metrics/indst/BIFUbC.py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B27" sqref="B27"/>
    </sheetView>
  </sheetViews>
  <sheetFormatPr baseColWidth="8" defaultColWidth="12.6640625" defaultRowHeight="15" customHeight="1"/>
  <cols>
    <col width="7.6640625" customWidth="1" style="27" min="1" max="1"/>
    <col width="47.83203125" customWidth="1" style="27" min="2" max="2"/>
    <col width="37" customWidth="1" style="27" min="3" max="3"/>
    <col width="50.6640625" customWidth="1" style="27" min="4" max="4"/>
    <col width="52.6640625" customWidth="1" style="27" min="5" max="5"/>
    <col width="7.6640625" customWidth="1" style="27" min="6" max="26"/>
  </cols>
  <sheetData>
    <row r="1" ht="14.5" customHeight="1" s="27">
      <c r="A1" s="1" t="inlineStr">
        <is>
          <t>BIFUbC BAU Industrial Fuel Use before CCS</t>
        </is>
      </c>
      <c r="B1" s="10" t="n"/>
      <c r="C1" s="48" t="n">
        <v>44307</v>
      </c>
      <c r="D1" s="10" t="n"/>
      <c r="E1" s="10" t="n"/>
    </row>
    <row r="2" ht="14.5" customHeight="1" s="27">
      <c r="B2" s="10" t="n"/>
      <c r="C2" s="10" t="n"/>
      <c r="D2" s="10" t="n"/>
      <c r="E2" s="10" t="n"/>
    </row>
    <row r="3" ht="14.5" customHeight="1" s="27">
      <c r="A3" s="1" t="inlineStr">
        <is>
          <t>Sources:</t>
        </is>
      </c>
      <c r="B3" s="2" t="inlineStr">
        <is>
          <t>All Subscripts Except Waste Management</t>
        </is>
      </c>
      <c r="C3" s="10" t="n"/>
      <c r="D3" s="10" t="n"/>
      <c r="E3" s="3" t="n"/>
      <c r="F3" s="23" t="inlineStr">
        <is>
          <t>&lt;- All 0</t>
        </is>
      </c>
    </row>
    <row r="4" ht="14.5" customHeight="1" s="27">
      <c r="B4" s="23" t="inlineStr">
        <is>
          <t>Energy Information Administration</t>
        </is>
      </c>
      <c r="C4" s="10" t="n"/>
      <c r="D4" s="10" t="n"/>
      <c r="E4" s="28" t="n"/>
      <c r="F4" s="23" t="inlineStr">
        <is>
          <t>&lt;- Values inputted by script</t>
        </is>
      </c>
    </row>
    <row r="5" ht="14.5" customHeight="1" s="27">
      <c r="B5" s="7" t="n">
        <v>2019</v>
      </c>
      <c r="C5" s="10" t="n"/>
      <c r="D5" s="10" t="n"/>
      <c r="E5" s="10" t="n"/>
    </row>
    <row r="6" ht="14.5" customHeight="1" s="27">
      <c r="B6" s="23" t="inlineStr">
        <is>
          <t>Annual Energy Outlook 2019</t>
        </is>
      </c>
      <c r="C6" s="10" t="n"/>
      <c r="D6" s="10" t="n"/>
      <c r="E6" s="10" t="n"/>
    </row>
    <row r="7" ht="14.5" customHeight="1" s="27">
      <c r="B7" s="23" t="inlineStr">
        <is>
          <t>https://www.eia.gov/outlooks/aeo/tables_ref.php</t>
        </is>
      </c>
      <c r="C7" s="10" t="n"/>
      <c r="D7" s="10" t="n"/>
      <c r="E7" s="10" t="n"/>
    </row>
    <row r="8" ht="14.5" customHeight="1" s="27">
      <c r="B8" s="10" t="n"/>
      <c r="C8" s="10" t="n"/>
      <c r="D8" s="10" t="n"/>
      <c r="E8" s="10" t="n"/>
    </row>
    <row r="9" ht="14.5" customHeight="1" s="27">
      <c r="B9" s="2" t="inlineStr">
        <is>
          <t>Waste Management (2010)</t>
        </is>
      </c>
      <c r="C9" s="2" t="inlineStr">
        <is>
          <t>Population</t>
        </is>
      </c>
      <c r="D9" s="4" t="n"/>
      <c r="E9" s="10" t="n"/>
    </row>
    <row r="10" ht="14.5" customHeight="1" s="27">
      <c r="B10" s="23" t="inlineStr">
        <is>
          <t>Sanders, Kelly and Webber, Michael.</t>
        </is>
      </c>
      <c r="C10" s="23" t="inlineStr">
        <is>
          <t>U.S. Census Bureau</t>
        </is>
      </c>
      <c r="D10" s="4" t="n"/>
      <c r="E10" s="10" t="n"/>
    </row>
    <row r="11" ht="14.5" customHeight="1" s="27">
      <c r="B11" s="7" t="n">
        <v>2012</v>
      </c>
      <c r="C11" s="7" t="n">
        <v>2017</v>
      </c>
      <c r="D11" s="4" t="n"/>
      <c r="E11" s="10" t="n"/>
    </row>
    <row r="12" ht="14.5" customHeight="1" s="27">
      <c r="B12" s="23" t="inlineStr">
        <is>
          <t>Evaluating the energy consumed for water use in the United States</t>
        </is>
      </c>
      <c r="C12" s="23" t="inlineStr">
        <is>
          <t>2017 National Population Projections: Summary Tables</t>
        </is>
      </c>
      <c r="D12" s="4" t="n"/>
      <c r="E12" s="10" t="n"/>
    </row>
    <row r="13" ht="14.5" customHeight="1" s="27">
      <c r="B13" s="23" t="inlineStr">
        <is>
          <t>http://iopscience.iop.org/1748-9326/7/3/034034/media/erl426087suppdata.pdf</t>
        </is>
      </c>
      <c r="C13" s="23" t="inlineStr">
        <is>
          <t>https://www2.census.gov/programs-surveys/popproj/tables/2017/2017-summary-tables/np2017-t1.xlsx</t>
        </is>
      </c>
      <c r="D13" s="4" t="n"/>
      <c r="E13" s="10" t="n"/>
    </row>
    <row r="14" ht="14.5" customHeight="1" s="27">
      <c r="B14" s="23" t="inlineStr">
        <is>
          <t>Supplementary data, Page 6, Paragraph 1</t>
        </is>
      </c>
      <c r="C14" s="10" t="inlineStr">
        <is>
          <t>Table 1</t>
        </is>
      </c>
      <c r="D14" s="4" t="n"/>
      <c r="E14" s="10" t="n"/>
    </row>
    <row r="15" ht="14.5" customHeight="1" s="27">
      <c r="B15" s="10" t="n"/>
      <c r="C15" s="10" t="n"/>
      <c r="D15" s="4" t="n"/>
      <c r="E15" s="4" t="n"/>
    </row>
    <row r="16" ht="14.5" customHeight="1" s="27">
      <c r="B16" s="2" t="inlineStr">
        <is>
          <t>Model subscript</t>
        </is>
      </c>
      <c r="C16" s="2" t="inlineStr">
        <is>
          <t>Table</t>
        </is>
      </c>
      <c r="D16" s="2" t="inlineStr">
        <is>
          <t>Note</t>
        </is>
      </c>
      <c r="E16" s="10" t="n"/>
    </row>
    <row r="17" ht="14.5" customHeight="1" s="27">
      <c r="B17" s="23" t="inlineStr">
        <is>
          <t>cement and other carbonate use</t>
        </is>
      </c>
      <c r="C17" s="23" t="inlineStr">
        <is>
          <t>Table 30</t>
        </is>
      </c>
      <c r="D17" s="10" t="n"/>
      <c r="E17" s="10" t="n"/>
    </row>
    <row r="18" ht="31.5" customHeight="1" s="27">
      <c r="B18" s="23" t="inlineStr">
        <is>
          <t>natural gas and petroleum systems</t>
        </is>
      </c>
      <c r="C18" s="23" t="inlineStr">
        <is>
          <t>Table 11, Table 25, Table 35, Table 37</t>
        </is>
      </c>
      <c r="D18" s="5" t="inlineStr">
        <is>
          <t>Calculated crude in from Tables 11 and 25. Lease and plant fuel taken from Table 35. Pipline fuel natural gas taken from Table 37.</t>
        </is>
      </c>
      <c r="E18" s="10" t="n"/>
    </row>
    <row r="19" ht="14.5" customHeight="1" s="27">
      <c r="B19" s="23" t="inlineStr">
        <is>
          <t>iron and steel</t>
        </is>
      </c>
      <c r="C19" s="23" t="inlineStr">
        <is>
          <t>Table 31</t>
        </is>
      </c>
      <c r="D19" s="23" t="inlineStr">
        <is>
          <t>We intentionally exclude metallurgical coal</t>
        </is>
      </c>
      <c r="E19" s="10" t="n"/>
    </row>
    <row r="20" ht="14.5" customHeight="1" s="27">
      <c r="B20" s="23" t="inlineStr">
        <is>
          <t>chemicals</t>
        </is>
      </c>
      <c r="C20" s="23" t="inlineStr">
        <is>
          <t>Table 28</t>
        </is>
      </c>
      <c r="D20" s="10" t="n"/>
      <c r="E20" s="10" t="n"/>
    </row>
    <row r="21" ht="15.75" customHeight="1" s="27">
      <c r="B21" s="23" t="inlineStr">
        <is>
          <t>mining</t>
        </is>
      </c>
      <c r="C21" s="23" t="inlineStr">
        <is>
          <t>Table 35</t>
        </is>
      </c>
      <c r="D21" s="10" t="n"/>
      <c r="E21" s="10" t="n"/>
    </row>
    <row r="22" ht="15.75" customHeight="1" s="27">
      <c r="B22" s="23" t="inlineStr">
        <is>
          <t>waste management</t>
        </is>
      </c>
      <c r="C22" s="23" t="inlineStr">
        <is>
          <t>Sanders and Webber 2012 plus population estimates (U.S. Census Bureau)</t>
        </is>
      </c>
      <c r="D22" s="23" t="inlineStr">
        <is>
          <t>wastewater only (2010)</t>
        </is>
      </c>
      <c r="E22" s="10" t="n"/>
    </row>
    <row r="23" ht="15.75" customHeight="1" s="27">
      <c r="B23" s="23" t="inlineStr">
        <is>
          <t>agriculture</t>
        </is>
      </c>
      <c r="C23" s="23" t="inlineStr">
        <is>
          <t>Table 35</t>
        </is>
      </c>
      <c r="D23" s="10" t="n"/>
      <c r="E23" s="10" t="n"/>
    </row>
    <row r="24" ht="15.75" customHeight="1" s="27">
      <c r="B24" s="23" t="inlineStr">
        <is>
          <t>other industries</t>
        </is>
      </c>
      <c r="C24" s="23" t="inlineStr">
        <is>
          <t>Table 2, Table 37</t>
        </is>
      </c>
      <c r="D24" s="23" t="inlineStr">
        <is>
          <t>Industry total minus the industries above plus military fuel use</t>
        </is>
      </c>
      <c r="E24" s="10" t="n"/>
    </row>
    <row r="25" ht="15.75" customHeight="1" s="27">
      <c r="B25" s="10" t="n"/>
      <c r="C25" s="10" t="n"/>
      <c r="D25" s="10" t="n"/>
      <c r="E25" s="10" t="n"/>
    </row>
    <row r="26" ht="15.75" customHeight="1" s="27">
      <c r="B26" s="2" t="inlineStr">
        <is>
          <t>Mining Industry Breakout: Coal, Metals, Minerals</t>
        </is>
      </c>
      <c r="C26" s="10" t="n"/>
      <c r="D26" s="10" t="n"/>
      <c r="E26" s="10" t="n"/>
    </row>
    <row r="27" ht="15.75" customHeight="1" s="27">
      <c r="B27" s="23" t="inlineStr">
        <is>
          <t>U.S. DOE</t>
        </is>
      </c>
      <c r="C27" s="10" t="n"/>
      <c r="D27" s="10" t="n"/>
      <c r="E27" s="10" t="n"/>
    </row>
    <row r="28" ht="15.75" customHeight="1" s="27">
      <c r="B28" s="7" t="n">
        <v>2007</v>
      </c>
      <c r="C28" s="10" t="n"/>
      <c r="D28" s="10" t="n"/>
      <c r="E28" s="10" t="n"/>
    </row>
    <row r="29" ht="15.75" customHeight="1" s="27">
      <c r="B29" s="23" t="inlineStr">
        <is>
          <t>Mining Industry Energy Bandwidth Study</t>
        </is>
      </c>
      <c r="C29" s="10" t="n"/>
      <c r="D29" s="10" t="n"/>
      <c r="E29" s="10" t="n"/>
    </row>
    <row r="30" ht="15.75" customHeight="1" s="27">
      <c r="B30" s="23" t="inlineStr">
        <is>
          <t>https://www.energy.gov/sites/prod/files/2013/11/f4/mining_bandwidth.pdf</t>
        </is>
      </c>
      <c r="C30" s="10" t="n"/>
      <c r="D30" s="10" t="n"/>
      <c r="E30" s="10" t="n"/>
    </row>
    <row r="31" ht="15.75" customHeight="1" s="27">
      <c r="B31" s="23" t="inlineStr">
        <is>
          <t>Page 2, Exhibit 2</t>
        </is>
      </c>
      <c r="C31" s="10" t="n"/>
      <c r="D31" s="10" t="n"/>
      <c r="E31" s="10" t="n"/>
    </row>
    <row r="32" ht="15.75" customHeight="1" s="27">
      <c r="B32" s="10" t="n"/>
      <c r="C32" s="10" t="n"/>
      <c r="D32" s="10" t="n"/>
      <c r="E32" s="10" t="n"/>
    </row>
    <row r="33" ht="15.75" customHeight="1" s="27">
      <c r="B33" s="2" t="inlineStr">
        <is>
          <t>Coal mining historical production for scaling</t>
        </is>
      </c>
      <c r="C33" s="10" t="n"/>
      <c r="D33" s="10" t="n"/>
      <c r="E33" s="10" t="n"/>
    </row>
    <row r="34" ht="15.75" customHeight="1" s="27">
      <c r="B34" s="23" t="inlineStr">
        <is>
          <t>U.S. EIA</t>
        </is>
      </c>
      <c r="C34" s="10" t="n"/>
      <c r="D34" s="10" t="n"/>
      <c r="E34" s="10" t="n"/>
    </row>
    <row r="35" ht="15.75" customHeight="1" s="27">
      <c r="B35" s="7" t="n">
        <v>2019</v>
      </c>
      <c r="C35" s="10" t="n"/>
      <c r="D35" s="10" t="n"/>
      <c r="E35" s="10" t="n"/>
    </row>
    <row r="36" ht="15.75" customHeight="1" s="27">
      <c r="B36" s="23" t="inlineStr">
        <is>
          <t>Coal Data Browser</t>
        </is>
      </c>
      <c r="C36" s="10" t="n"/>
      <c r="D36" s="10" t="n"/>
      <c r="E36" s="10" t="n"/>
    </row>
    <row r="37" ht="15.75" customHeight="1" s="27">
      <c r="B37" s="23" t="inlineStr">
        <is>
          <t>https://www.eia.gov/coal/data/browser/#/topic/33?agg=2</t>
        </is>
      </c>
      <c r="C37" s="10" t="n"/>
      <c r="D37" s="10" t="n"/>
      <c r="E37" s="10" t="n"/>
    </row>
    <row r="38" ht="15.75" customHeight="1" s="27">
      <c r="B38" s="10" t="n"/>
      <c r="C38" s="10" t="n"/>
      <c r="D38" s="10" t="n"/>
      <c r="E38" s="10" t="n"/>
    </row>
    <row r="39" ht="15.75" customHeight="1" s="27">
      <c r="B39" s="2" t="inlineStr">
        <is>
          <t>Metals and minerals mining historical production for scaling</t>
        </is>
      </c>
      <c r="C39" s="10" t="n"/>
      <c r="D39" s="10" t="n"/>
      <c r="E39" s="10" t="n"/>
    </row>
    <row r="40" ht="15.75" customHeight="1" s="27">
      <c r="B40" s="23" t="inlineStr">
        <is>
          <t>U.S. Federal Reserve Bank of St. Louis</t>
        </is>
      </c>
      <c r="C40" s="10" t="n"/>
      <c r="D40" s="10" t="n"/>
      <c r="E40" s="10" t="n"/>
    </row>
    <row r="41" ht="15.75" customHeight="1" s="27">
      <c r="B41" s="7" t="n">
        <v>2019</v>
      </c>
      <c r="C41" s="10" t="n"/>
      <c r="D41" s="10" t="n"/>
      <c r="E41" s="10" t="n"/>
    </row>
    <row r="42" ht="15.75" customHeight="1" s="27">
      <c r="B42" s="23" t="inlineStr">
        <is>
          <t>Industrial Production: Mining: Copper, nickel, lead, and zinc mining, Index 2012=100, Quarterly, Not Seasonally Adjusted</t>
        </is>
      </c>
      <c r="C42" s="10" t="n"/>
      <c r="D42" s="10" t="n"/>
      <c r="E42" s="10" t="n"/>
    </row>
    <row r="43" ht="15.75" customHeight="1" s="27">
      <c r="B43" s="23" t="inlineStr">
        <is>
          <t>https://fred.stlouisfed.org/series/IPG21223NQ</t>
        </is>
      </c>
      <c r="C43" s="10" t="n"/>
      <c r="D43" s="10" t="n"/>
      <c r="E43" s="10" t="n"/>
    </row>
    <row r="44" ht="15.75" customHeight="1" s="27">
      <c r="B44" s="10" t="n"/>
      <c r="C44" s="10" t="n"/>
      <c r="D44" s="10" t="n"/>
      <c r="E44" s="10" t="n"/>
    </row>
    <row r="45" ht="15.75" customHeight="1" s="27">
      <c r="B45" s="6" t="inlineStr">
        <is>
          <t>State Downscale: Census Bureau Business Activity</t>
        </is>
      </c>
      <c r="C45" s="10" t="n"/>
      <c r="D45" s="10" t="n"/>
      <c r="E45" s="10" t="n"/>
    </row>
    <row r="46" ht="15.75" customHeight="1" s="27">
      <c r="B46" s="7" t="inlineStr">
        <is>
          <t>Census Bureau</t>
        </is>
      </c>
      <c r="D46" s="10" t="n"/>
      <c r="E46" s="10" t="n"/>
    </row>
    <row r="47" ht="15.75" customHeight="1" s="27">
      <c r="B47" s="7" t="n">
        <v>2018</v>
      </c>
      <c r="D47" s="10" t="n"/>
      <c r="E47" s="10" t="n"/>
    </row>
    <row r="48" ht="15.75" customHeight="1" s="27">
      <c r="B48" s="7" t="inlineStr">
        <is>
          <t>County Business Patterns &amp; Nonemployer Statistics Combined Report</t>
        </is>
      </c>
      <c r="D48" s="10" t="n"/>
      <c r="E48" s="10" t="n"/>
    </row>
    <row r="49" ht="15.75" customHeight="1" s="27">
      <c r="B49" s="8" t="inlineStr">
        <is>
          <t>https://www.census.gov/data/tables/2018/econ/nonemployer-statistics/2018-combined-report.html</t>
        </is>
      </c>
      <c r="D49" s="10" t="n"/>
      <c r="E49" s="10" t="n"/>
    </row>
    <row r="50" ht="15.75" customHeight="1" s="27">
      <c r="D50" s="10" t="n"/>
      <c r="E50" s="10" t="n"/>
    </row>
    <row r="51" ht="15.75" customHeight="1" s="27">
      <c r="B51" s="9" t="inlineStr">
        <is>
          <t>State Downscaling: Electrification Futures</t>
        </is>
      </c>
      <c r="D51" s="10" t="n"/>
      <c r="E51" s="10" t="n"/>
    </row>
    <row r="52" ht="15.75" customHeight="1" s="27">
      <c r="B52" s="10" t="inlineStr">
        <is>
          <t>National Renewable Energy Laboratory</t>
        </is>
      </c>
      <c r="D52" s="10" t="n"/>
      <c r="E52" s="10" t="n"/>
    </row>
    <row r="53" ht="15.75" customHeight="1" s="27">
      <c r="B53" s="25" t="n">
        <v>2017</v>
      </c>
      <c r="D53" s="10" t="n"/>
      <c r="E53" s="10" t="n"/>
    </row>
    <row r="54" ht="15.75" customHeight="1" s="27">
      <c r="B54" s="10" t="inlineStr">
        <is>
          <t>Electrification Futures Study</t>
        </is>
      </c>
      <c r="D54" s="10" t="n"/>
      <c r="E54" s="10" t="n"/>
    </row>
    <row r="55" ht="15.75" customHeight="1" s="27">
      <c r="B55" s="10" t="inlineStr">
        <is>
          <t>Service Demand, Technical Stock, Final Demand</t>
        </is>
      </c>
      <c r="D55" s="10" t="n"/>
      <c r="E55" s="10" t="n"/>
    </row>
    <row r="56" ht="15.75" customHeight="1" s="27">
      <c r="B56" s="11" t="inlineStr">
        <is>
          <t>https://data.nrel.gov/submissions/92</t>
        </is>
      </c>
      <c r="D56" s="10" t="n"/>
      <c r="E56" s="10" t="n"/>
    </row>
    <row r="57" ht="15.75" customHeight="1" s="27">
      <c r="D57" s="10" t="n"/>
      <c r="E57" s="10" t="n"/>
    </row>
    <row r="58" ht="15.75" customHeight="1" s="27">
      <c r="D58" s="10" t="n"/>
      <c r="E58" s="10" t="n"/>
    </row>
    <row r="59" ht="15.75" customHeight="1" s="27">
      <c r="A59" s="1" t="inlineStr">
        <is>
          <t>Note:</t>
        </is>
      </c>
      <c r="B59" s="10" t="n"/>
      <c r="C59" s="10" t="n"/>
      <c r="D59" s="10" t="n"/>
      <c r="E59" s="10" t="n"/>
    </row>
    <row r="60" ht="15.75" customHeight="1" s="27">
      <c r="A60" s="23" t="inlineStr">
        <is>
          <t>The words "before CCS" in this variable name indicate that this is the fuel use by industry, excluding</t>
        </is>
      </c>
      <c r="B60" s="10" t="n"/>
      <c r="C60" s="10" t="n"/>
      <c r="D60" s="10" t="n"/>
      <c r="E60" s="10" t="n"/>
    </row>
    <row r="61" ht="15.75" customHeight="1" s="27">
      <c r="A61" s="23" t="inlineStr">
        <is>
          <t>any fuel used to power the energy-intensive process of carbon capture and sequestration.  If any CCS</t>
        </is>
      </c>
      <c r="B61" s="10" t="n"/>
      <c r="C61" s="10" t="n"/>
      <c r="D61" s="10" t="n"/>
      <c r="E61" s="10" t="n"/>
    </row>
    <row r="62" ht="15.75" customHeight="1" s="27">
      <c r="A62" s="23" t="inlineStr">
        <is>
          <t>is performed by Industry in the BAU case, this is handled in CCS sector input variables, not here.</t>
        </is>
      </c>
      <c r="B62" s="10" t="n"/>
      <c r="C62" s="10" t="n"/>
      <c r="D62" s="10" t="n"/>
      <c r="E62" s="10" t="n"/>
    </row>
    <row r="63" ht="15.75" customHeight="1" s="27">
      <c r="B63" s="10" t="n"/>
      <c r="C63" s="10" t="n"/>
      <c r="D63" s="10" t="n"/>
      <c r="E63" s="10" t="n"/>
    </row>
    <row r="64" ht="15.75" customHeight="1" s="27">
      <c r="A64" s="12" t="inlineStr">
        <is>
          <t>This Variable Excludes All On-Site Energy Carrier Generation (Electricity, Heat, Hydrogen)</t>
        </is>
      </c>
      <c r="B64" s="13" t="n"/>
      <c r="C64" s="13" t="n"/>
      <c r="D64" s="10" t="n"/>
      <c r="E64" s="10" t="n"/>
    </row>
    <row r="65" ht="15.75" customHeight="1" s="27">
      <c r="A65" t="inlineStr">
        <is>
          <t>This variable is for energy purchased and consumed by the Industry sector.</t>
        </is>
      </c>
      <c r="B65" s="14" t="n"/>
      <c r="C65" s="14" t="n"/>
      <c r="D65" s="10" t="n"/>
      <c r="E65" s="10" t="n"/>
    </row>
    <row r="66" ht="15.75" customHeight="1" s="27">
      <c r="A66" t="inlineStr">
        <is>
          <t>Secondary energy, including electricity, heat, or hydrogen that is generated on-site and also consumed on-site</t>
        </is>
      </c>
      <c r="B66" s="14" t="n"/>
      <c r="C66" s="14" t="n"/>
      <c r="D66" s="10" t="n"/>
      <c r="E66" s="10" t="n"/>
    </row>
    <row r="67" ht="15.75" customHeight="1" s="27">
      <c r="A67" t="inlineStr">
        <is>
          <t>(e.g. entirely within an industrial facility) should not be included in this variable.</t>
        </is>
      </c>
      <c r="B67" s="14" t="n"/>
      <c r="C67" s="14" t="n"/>
      <c r="D67" s="10" t="n"/>
      <c r="E67" s="10" t="n"/>
    </row>
    <row r="68" ht="15.75" customHeight="1" s="27">
      <c r="A68" s="23" t="inlineStr">
        <is>
          <t>Any energy carrier (electricity, heat, hydrogen) demand entered here will be</t>
        </is>
      </c>
      <c r="B68" s="14" t="n"/>
      <c r="C68" s="14" t="n"/>
      <c r="D68" s="10" t="n"/>
      <c r="E68" s="10" t="n"/>
    </row>
    <row r="69" ht="15.75" customHeight="1" s="27">
      <c r="A69" t="inlineStr">
        <is>
          <t>supplied by the electricity, district heat, or hydrogen supply sectors respectively.</t>
        </is>
      </c>
      <c r="B69" s="14" t="n"/>
      <c r="C69" s="14" t="n"/>
      <c r="D69" s="10" t="n"/>
      <c r="E69" s="10" t="n"/>
    </row>
    <row r="70" ht="15.75" customHeight="1" s="27">
      <c r="A70" s="15" t="n"/>
      <c r="B70" s="14" t="n"/>
      <c r="C70" s="14" t="n"/>
      <c r="D70" s="10" t="n"/>
      <c r="E70" s="10" t="n"/>
    </row>
    <row r="71" ht="15.75" customHeight="1" s="27">
      <c r="A71" t="inlineStr">
        <is>
          <t>The "Renewables" rows in the U.S. source data are for on-site generation, including both</t>
        </is>
      </c>
      <c r="B71" s="14" t="n"/>
      <c r="C71" s="14" t="n"/>
      <c r="D71" s="10" t="n"/>
      <c r="E71" s="10" t="n"/>
    </row>
    <row r="72" ht="15.75" customHeight="1" s="27">
      <c r="A72" t="inlineStr">
        <is>
          <t>electricity and non-electric energy from renewable sources.  We do not include this line</t>
        </is>
      </c>
      <c r="B72" s="14" t="n"/>
      <c r="C72" s="14" t="n"/>
      <c r="D72" s="10" t="n"/>
      <c r="E72" s="10" t="n"/>
    </row>
    <row r="73" ht="15.75" customHeight="1" s="27">
      <c r="A73" t="inlineStr">
        <is>
          <t>in electricity fuel use, because that total is used to calculate demand for electricity from</t>
        </is>
      </c>
      <c r="B73" s="14" t="n"/>
      <c r="C73" s="14" t="n"/>
      <c r="D73" s="10" t="n"/>
      <c r="E73" s="10" t="n"/>
    </row>
    <row r="74" ht="15.75" customHeight="1" s="27">
      <c r="A74" t="inlineStr">
        <is>
          <t>the Electricity Supply sector (and therefore should exclude on-site generation).</t>
        </is>
      </c>
      <c r="B74" s="14" t="n"/>
      <c r="C74" s="14" t="n"/>
      <c r="D74" s="10" t="n"/>
      <c r="E74" s="10" t="n"/>
    </row>
    <row r="75" ht="15.75" customHeight="1" s="27">
      <c r="B75" s="14" t="n"/>
      <c r="C75" s="14" t="n"/>
      <c r="D75" s="10" t="n"/>
      <c r="E75" s="10" t="n"/>
    </row>
    <row r="76" ht="15.75" customHeight="1" s="27">
      <c r="A76" t="inlineStr">
        <is>
          <t>Since the AEO doesn't break down this category into solar, wind, biomass, etc. we do not</t>
        </is>
      </c>
      <c r="B76" s="14" t="n"/>
      <c r="C76" s="14" t="n"/>
      <c r="D76" s="10" t="n"/>
      <c r="E76" s="10" t="n"/>
    </row>
    <row r="77" ht="15.75" customHeight="1" s="27">
      <c r="A77" t="inlineStr">
        <is>
          <t>know how much on-site renewables generation was from biomass.  We assume the vast</t>
        </is>
      </c>
      <c r="B77" s="14" t="n"/>
      <c r="C77" s="14" t="n"/>
      <c r="D77" s="10" t="n"/>
      <c r="E77" s="10" t="n"/>
    </row>
    <row r="78" ht="15.75" customHeight="1" s="27">
      <c r="A78" t="inlineStr">
        <is>
          <t>majority is from solar, small wind turbines, etc. and only assign the "Biofuels Heat and</t>
        </is>
      </c>
      <c r="B78" s="14" t="n"/>
      <c r="C78" s="14" t="n"/>
      <c r="D78" s="10" t="n"/>
      <c r="E78" s="10" t="n"/>
    </row>
    <row r="79" ht="15.75" customHeight="1" s="27">
      <c r="A79" t="inlineStr">
        <is>
          <t>Coproducts" column to the Biomass fuel type.  This may slightly under-estimate biomass</t>
        </is>
      </c>
      <c r="B79" s="14" t="n"/>
      <c r="C79" s="14" t="n"/>
      <c r="D79" s="10" t="n"/>
      <c r="E79" s="10" t="n"/>
    </row>
    <row r="80" ht="15.75" customHeight="1" s="27">
      <c r="A80" s="23" t="inlineStr">
        <is>
          <t>fuel usage by the Industry Sector.</t>
        </is>
      </c>
      <c r="B80" s="14" t="n"/>
      <c r="C80" s="14" t="n"/>
      <c r="D80" s="10" t="n"/>
      <c r="E80" s="10" t="n"/>
    </row>
    <row r="81" ht="15.75" customHeight="1" s="27">
      <c r="B81" s="14" t="n"/>
      <c r="C81" s="14" t="n"/>
      <c r="D81" s="10" t="n"/>
      <c r="E81" s="10" t="n"/>
    </row>
    <row r="82" ht="15.75" customHeight="1" s="27">
      <c r="A82" t="inlineStr">
        <is>
          <t>No information is provided on district heat usage for industry.  We assume this usage is zero.</t>
        </is>
      </c>
      <c r="B82" s="14" t="n"/>
      <c r="C82" s="14" t="n"/>
      <c r="D82" s="10" t="n"/>
      <c r="E82" s="10" t="n"/>
    </row>
    <row r="83" ht="15.75" customHeight="1" s="27">
      <c r="A83" t="inlineStr">
        <is>
          <t>(Heat generated on-site is not district heat.)</t>
        </is>
      </c>
      <c r="B83" s="14" t="n"/>
      <c r="C83" s="14" t="n"/>
      <c r="D83" s="10" t="n"/>
      <c r="E83" s="10" t="n"/>
    </row>
    <row r="84" ht="15.75" customHeight="1" s="27">
      <c r="B84" s="14" t="n"/>
      <c r="C84" s="14" t="n"/>
      <c r="D84" s="10" t="n"/>
      <c r="E84" s="10" t="n"/>
    </row>
    <row r="85" ht="15.75" customHeight="1" s="27">
      <c r="A85" t="inlineStr">
        <is>
          <t>Note that fuel usage from our EIA source for this variable includes fuel used for non-energy purposes.</t>
        </is>
      </c>
      <c r="B85" s="14" t="n"/>
      <c r="C85" s="14" t="n"/>
      <c r="D85" s="10" t="n"/>
      <c r="E85" s="10" t="n"/>
    </row>
    <row r="86" ht="15.75" customHeight="1" s="27">
      <c r="A86" s="23" t="inlineStr">
        <is>
          <t>Any emissions associated with non-energy uses of fuel are already included in the "BPEiC BAU</t>
        </is>
      </c>
      <c r="B86" s="14" t="n"/>
      <c r="C86" s="14" t="n"/>
      <c r="D86" s="10" t="n"/>
      <c r="E86" s="10" t="n"/>
    </row>
    <row r="87" ht="15.75" customHeight="1" s="27">
      <c r="A87" t="inlineStr">
        <is>
          <t>Process Emissions in CO2e" variable, so we need to remove non-energy fuel use from the total Industrial</t>
        </is>
      </c>
      <c r="B87" s="14" t="n"/>
      <c r="C87" s="14" t="n"/>
      <c r="D87" s="10" t="n"/>
      <c r="E87" s="10" t="n"/>
    </row>
    <row r="88" ht="15.75" customHeight="1" s="27">
      <c r="A88" t="inlineStr">
        <is>
          <t>Fuel Use.  This is handled in Vensim using a separate variable, "PoFUfE Proportion of</t>
        </is>
      </c>
      <c r="B88" s="14" t="n"/>
      <c r="C88" s="14" t="n"/>
      <c r="D88" s="16" t="n"/>
      <c r="E88" s="10" t="n"/>
    </row>
    <row r="89" ht="15.75" customHeight="1" s="27">
      <c r="A89" s="23" t="inlineStr">
        <is>
          <t xml:space="preserve">Fuel Used for Energy."  </t>
        </is>
      </c>
      <c r="B89" s="14" t="n"/>
      <c r="C89" s="14" t="n"/>
      <c r="D89" s="16" t="n"/>
      <c r="E89" s="10" t="n"/>
    </row>
    <row r="90" ht="15.75" customHeight="1" s="27">
      <c r="B90" s="14" t="n"/>
      <c r="C90" s="14" t="n"/>
      <c r="D90" s="16" t="n"/>
      <c r="E90" s="10" t="n"/>
    </row>
    <row r="91" ht="15.75" customHeight="1" s="27">
      <c r="A91" t="inlineStr">
        <is>
          <t>Note that Lease and Plant Fuel under Mining is actually natural gas consumed in wells and fields.</t>
        </is>
      </c>
      <c r="B91" s="14" t="n"/>
      <c r="C91" s="14" t="n"/>
      <c r="D91" s="16" t="n"/>
      <c r="E91" s="10" t="n"/>
    </row>
    <row r="92" ht="15.75" customHeight="1" s="27">
      <c r="A92" t="inlineStr">
        <is>
          <t>We count this in the Natural Gas and Petroleum Systems sub industry and not in mining.</t>
        </is>
      </c>
      <c r="B92" s="14" t="n"/>
      <c r="C92" s="14" t="n"/>
      <c r="D92" s="16" t="n"/>
      <c r="E92" s="10" t="n"/>
    </row>
    <row r="93" ht="15.75" customHeight="1" s="27">
      <c r="A93" t="inlineStr">
        <is>
          <t>We also add in pipeline natural gas fuel use, which EIA categorizes under the transportation sector.</t>
        </is>
      </c>
      <c r="B93" s="14" t="n"/>
      <c r="C93" s="14" t="n"/>
      <c r="D93" s="16" t="n"/>
      <c r="E93" s="10" t="n"/>
    </row>
    <row r="94" ht="15.75" customHeight="1" s="27">
      <c r="A94" t="inlineStr">
        <is>
          <t>Finally, we add in fuel used by the military, which is under transportation in EIA's data but</t>
        </is>
      </c>
      <c r="B94" s="14" t="n"/>
      <c r="C94" s="14" t="n"/>
      <c r="D94" s="16" t="n"/>
      <c r="E94" s="10" t="n"/>
    </row>
    <row r="95" ht="15.75" customHeight="1" s="27">
      <c r="A95" s="23" t="inlineStr">
        <is>
          <t>we assign to the other industries category.</t>
        </is>
      </c>
      <c r="B95" s="14" t="n"/>
      <c r="C95" s="14" t="n"/>
      <c r="D95" s="16" t="n"/>
      <c r="E95" s="10" t="n"/>
    </row>
    <row r="96" ht="15.75" customHeight="1" s="27">
      <c r="B96" s="14" t="n"/>
      <c r="C96" s="14" t="n"/>
      <c r="D96" s="16" t="n"/>
      <c r="E96" s="10" t="n"/>
    </row>
    <row r="97" ht="15.75" customHeight="1" s="27">
      <c r="A97" t="inlineStr">
        <is>
          <t>For refineries, we estimate crude oil in by taking a weighted average of the energy content of</t>
        </is>
      </c>
      <c r="B97" s="14" t="n"/>
      <c r="C97" s="14" t="n"/>
      <c r="D97" s="16" t="n"/>
      <c r="E97" s="10" t="n"/>
    </row>
    <row r="98" ht="15.75" customHeight="1" s="27">
      <c r="A98" t="inlineStr">
        <is>
          <t>domestic and imported crude and multiplying by the fuel going into distillation units. We add the fuel used</t>
        </is>
      </c>
      <c r="B98" s="14" t="n"/>
      <c r="C98" s="14" t="n"/>
      <c r="D98" s="16" t="n"/>
      <c r="E98" s="10" t="n"/>
    </row>
    <row r="99" ht="15.75" customHeight="1" s="27">
      <c r="A99" t="inlineStr">
        <is>
          <t>by ethanol plants back into the total for industry as well.</t>
        </is>
      </c>
      <c r="B99" s="14" t="n"/>
      <c r="C99" s="14" t="n"/>
      <c r="D99" s="16" t="n"/>
      <c r="E99" s="10" t="n"/>
    </row>
    <row r="100" ht="15.75" customHeight="1" s="27">
      <c r="B100" s="14" t="n"/>
      <c r="C100" s="14" t="n"/>
      <c r="D100" s="16" t="n"/>
      <c r="E100" s="10" t="n"/>
    </row>
    <row r="101" ht="15.75" customHeight="1" s="27">
      <c r="A101" s="23" t="inlineStr">
        <is>
          <t>Petroleum Fuels Categorization (mapped based on closest BTU Content)</t>
        </is>
      </c>
      <c r="B101" s="14" t="n"/>
      <c r="C101" s="14" t="n"/>
      <c r="D101" s="16" t="n"/>
      <c r="E101" s="10" t="n"/>
    </row>
    <row r="102" ht="15.75" customHeight="1" s="27">
      <c r="A102" s="17" t="inlineStr">
        <is>
          <t xml:space="preserve">   Crude Oil</t>
        </is>
      </c>
      <c r="B102" s="14" t="n"/>
      <c r="C102" t="inlineStr">
        <is>
          <t>Crude Oil</t>
        </is>
      </c>
      <c r="D102" s="16" t="n"/>
      <c r="E102" s="10" t="n"/>
    </row>
    <row r="103" ht="15.75" customHeight="1" s="27">
      <c r="A103" s="17" t="inlineStr">
        <is>
          <t xml:space="preserve">   Propane Heat and Power</t>
        </is>
      </c>
      <c r="B103" s="14" t="n"/>
      <c r="C103" t="inlineStr">
        <is>
          <t>LPG/propane/butane</t>
        </is>
      </c>
      <c r="D103" s="16" t="n"/>
      <c r="E103" s="10" t="n"/>
    </row>
    <row r="104" ht="15.75" customHeight="1" s="27">
      <c r="A104" s="17" t="inlineStr">
        <is>
          <t xml:space="preserve">   Liquefied Petroleum Gas and Other Feedstocks</t>
        </is>
      </c>
      <c r="B104" s="14" t="n"/>
      <c r="C104" t="inlineStr">
        <is>
          <t>LPG/propane/butane</t>
        </is>
      </c>
      <c r="D104" s="16" t="n"/>
      <c r="E104" s="10" t="n"/>
    </row>
    <row r="105" ht="15.75" customHeight="1" s="27">
      <c r="A105" s="18" t="inlineStr">
        <is>
          <t xml:space="preserve">   Motor Gasoline</t>
        </is>
      </c>
      <c r="B105" s="14" t="n"/>
      <c r="C105" t="inlineStr">
        <is>
          <t>Petroleum Diesel</t>
        </is>
      </c>
      <c r="D105" s="16" t="n"/>
      <c r="E105" s="10" t="n"/>
    </row>
    <row r="106" ht="15.75" customHeight="1" s="27">
      <c r="A106" s="17" t="inlineStr">
        <is>
          <t xml:space="preserve">   Distillate Fuel Oil</t>
        </is>
      </c>
      <c r="B106" s="14" t="n"/>
      <c r="C106" t="inlineStr">
        <is>
          <t>Petroleum Diesel</t>
        </is>
      </c>
      <c r="D106" s="16" t="n"/>
      <c r="E106" s="10" t="n"/>
    </row>
    <row r="107" ht="15.75" customHeight="1" s="27">
      <c r="A107" s="17" t="inlineStr">
        <is>
          <t xml:space="preserve">   Residual Fuel Oil</t>
        </is>
      </c>
      <c r="B107" s="14" t="n"/>
      <c r="C107" t="inlineStr">
        <is>
          <t>Heavy or Residual Oil</t>
        </is>
      </c>
      <c r="D107" s="16" t="n"/>
      <c r="E107" s="10" t="n"/>
    </row>
    <row r="108" ht="15.75" customHeight="1" s="27">
      <c r="A108" s="17" t="inlineStr">
        <is>
          <t xml:space="preserve">   Petrochemical Feedstocks</t>
        </is>
      </c>
      <c r="B108" s="14" t="n"/>
      <c r="C108" t="inlineStr">
        <is>
          <t>LPG/propane/butane</t>
        </is>
      </c>
      <c r="D108" s="19" t="n"/>
      <c r="E108" s="10" t="n"/>
    </row>
    <row r="109" ht="15.75" customHeight="1" s="27">
      <c r="A109" s="17" t="inlineStr">
        <is>
          <t xml:space="preserve">   Petroleum Coke</t>
        </is>
      </c>
      <c r="B109" s="14" t="n"/>
      <c r="C109" t="inlineStr">
        <is>
          <t>Petroleum Diesel</t>
        </is>
      </c>
      <c r="D109" s="16" t="n"/>
      <c r="E109" s="10" t="n"/>
    </row>
    <row r="110" ht="15.75" customHeight="1" s="27">
      <c r="A110" s="17" t="inlineStr">
        <is>
          <t xml:space="preserve">   Asphalt and Road Oil</t>
        </is>
      </c>
      <c r="B110" s="14" t="n"/>
      <c r="C110" t="inlineStr">
        <is>
          <t>Petroleum Diesel</t>
        </is>
      </c>
      <c r="D110" s="19" t="n"/>
      <c r="E110" s="10" t="n"/>
    </row>
    <row r="111" ht="15.75" customHeight="1" s="27">
      <c r="A111" s="17" t="inlineStr">
        <is>
          <t xml:space="preserve">   Miscellaneous Petroleum 3/</t>
        </is>
      </c>
      <c r="B111" s="14" t="n"/>
      <c r="C111" t="inlineStr">
        <is>
          <t>Heavy or Residual Oil</t>
        </is>
      </c>
      <c r="D111" s="10" t="n"/>
      <c r="E111" s="10" t="n"/>
    </row>
    <row r="112" ht="15.75" customHeight="1" s="27">
      <c r="D112" s="10" t="n"/>
      <c r="E112" s="10" t="n"/>
    </row>
    <row r="113" ht="15.75" customHeight="1" s="27">
      <c r="D113" s="10" t="n"/>
      <c r="E113" s="10" t="n"/>
    </row>
    <row r="114" ht="15.75" customHeight="1" s="27">
      <c r="A114" s="20" t="inlineStr">
        <is>
          <t>State Downscaling Notes</t>
        </is>
      </c>
      <c r="D114" s="10" t="n"/>
      <c r="E114" s="10" t="n"/>
    </row>
    <row r="115" ht="15.75" customHeight="1" s="27">
      <c r="A115" s="26" t="inlineStr">
        <is>
          <t>AEO provides energy demand by industrial subsector and fuel nationwide. Currently, the script calls the API for the given subsector and fuel (e.g. Cement and Lime Manufacturing, Residual Fuel Oil)</t>
        </is>
      </c>
      <c r="B115" s="21" t="n"/>
      <c r="D115" s="10" t="n"/>
      <c r="E115" s="10" t="n"/>
    </row>
    <row r="116" ht="15.75" customHeight="1" s="27">
      <c r="D116" s="10" t="n"/>
      <c r="E116" s="10" t="n"/>
    </row>
    <row r="117" ht="15.75" customHeight="1" s="27">
      <c r="A117" s="22" t="inlineStr">
        <is>
          <t>Census data (County Business Patterns) used to obtain employment by industrial subsector and state</t>
        </is>
      </c>
      <c r="B117" s="21" t="n"/>
      <c r="C117" s="10" t="n"/>
      <c r="D117" s="10" t="n"/>
      <c r="E117" s="10" t="n"/>
    </row>
    <row r="118" ht="15.75" customHeight="1" s="27">
      <c r="A118" s="26" t="inlineStr">
        <is>
          <t>We use employment as a proxy for energy consumption, scaling national level AEO data to the state/subsector level</t>
        </is>
      </c>
      <c r="B118" s="10" t="n"/>
      <c r="C118" s="10" t="n"/>
      <c r="D118" s="10" t="n"/>
      <c r="E118" s="10" t="n"/>
    </row>
    <row r="119" ht="15.75" customHeight="1" s="27">
      <c r="A119" s="26" t="inlineStr">
        <is>
          <t>Energy demand by subsector, fuel, and state = energy demand by subsector, fuel, and US * subsector employment by state / subsector employment by US</t>
        </is>
      </c>
      <c r="B119" s="10" t="n"/>
      <c r="C119" s="10" t="n"/>
      <c r="D119" s="10" t="n"/>
      <c r="E119" s="10" t="n"/>
    </row>
    <row r="120" ht="15.75" customHeight="1" s="27">
      <c r="A120" s="26" t="inlineStr">
        <is>
          <t>Subsectors are defined by NAICS code</t>
        </is>
      </c>
      <c r="C120" s="10" t="n"/>
      <c r="D120" s="10" t="n"/>
      <c r="E120" s="10" t="n"/>
    </row>
    <row r="121" ht="15.75" customHeight="1" s="27">
      <c r="A121" s="26" t="inlineStr">
        <is>
          <t>Adjustments for military, pipelines, and refineries</t>
        </is>
      </c>
      <c r="C121" s="10" t="n"/>
      <c r="D121" s="10" t="n"/>
      <c r="E121" s="10" t="n"/>
    </row>
    <row r="122" ht="15.75" customHeight="1" s="27">
      <c r="A122" s="26" t="inlineStr">
        <is>
          <t>These adjustments are calculated in the Excel spreadsheet</t>
        </is>
      </c>
      <c r="C122" s="10" t="n"/>
      <c r="D122" s="10" t="n"/>
      <c r="E122" s="10" t="n"/>
    </row>
    <row r="123" ht="15.75" customHeight="1" s="27">
      <c r="C123" s="10" t="n"/>
      <c r="D123" s="10" t="n"/>
      <c r="E123" s="10" t="n"/>
    </row>
    <row r="124" ht="15.75" customHeight="1" s="27">
      <c r="A124" s="26" t="inlineStr">
        <is>
          <t>We populate a scaling parameter for pipelines and refineries</t>
        </is>
      </c>
      <c r="C124" s="10" t="n"/>
      <c r="D124" s="10" t="n"/>
      <c r="E124" s="10" t="n"/>
    </row>
    <row r="125" ht="15.75" customHeight="1" s="27">
      <c r="A125" s="26" t="inlineStr">
        <is>
          <t>Military adjustments are direct made in the “Pipelines &amp; Military” tab</t>
        </is>
      </c>
      <c r="C125" s="10" t="n"/>
      <c r="D125" s="10" t="n"/>
      <c r="E125" s="10" t="n"/>
    </row>
    <row r="126" ht="15.75" customHeight="1" s="27">
      <c r="A126" s="26" t="inlineStr">
        <is>
          <t>Adjustments for military</t>
        </is>
      </c>
      <c r="C126" s="10" t="n"/>
      <c r="D126" s="10" t="n"/>
      <c r="E126" s="10" t="n"/>
    </row>
    <row r="127" ht="15.75" customHeight="1" s="27">
      <c r="A127" s="26" t="inlineStr">
        <is>
          <t>NREL EF provides transportation energy demand for military use by state and fuel. We use these values directly in the military adjustments</t>
        </is>
      </c>
      <c r="C127" s="10" t="n"/>
      <c r="D127" s="10" t="n"/>
      <c r="E127" s="10" t="n"/>
    </row>
    <row r="128" ht="15.75" customHeight="1" s="27">
      <c r="A128" s="26" t="inlineStr">
        <is>
          <t>Adjustments for pipelines</t>
        </is>
      </c>
      <c r="B128" s="10" t="n"/>
      <c r="C128" s="10" t="n"/>
      <c r="D128" s="10" t="n"/>
      <c r="E128" s="10" t="n"/>
    </row>
    <row r="129" ht="15.75" customHeight="1" s="27">
      <c r="B129" s="10" t="n"/>
      <c r="C129" s="10" t="n"/>
      <c r="D129" s="10" t="n"/>
      <c r="E129" s="10" t="n"/>
    </row>
    <row r="130" ht="15.75" customHeight="1" s="27">
      <c r="A130" s="22" t="inlineStr">
        <is>
          <t>EIA publishes pipeline capacity by state (link)</t>
        </is>
      </c>
      <c r="B130" s="10" t="n"/>
      <c r="C130" s="10" t="n"/>
      <c r="D130" s="10" t="n"/>
      <c r="E130" s="10" t="n"/>
    </row>
    <row r="131" ht="15.75" customHeight="1" s="27">
      <c r="A131" s="26" t="inlineStr">
        <is>
          <t>We estimate a state’s pipeline capacity as capacity for inflow + capacity for outflow</t>
        </is>
      </c>
      <c r="B131" s="10" t="n"/>
      <c r="C131" s="10" t="n"/>
      <c r="D131" s="10" t="n"/>
      <c r="E131" s="10" t="n"/>
    </row>
    <row r="132" ht="15.75" customHeight="1" s="27">
      <c r="A132" s="26" t="inlineStr">
        <is>
          <t>Scaling parameter = share of pipeline capacity by state</t>
        </is>
      </c>
      <c r="B132" s="10" t="n"/>
      <c r="C132" s="10" t="n"/>
      <c r="D132" s="10" t="n"/>
      <c r="E132" s="10" t="n"/>
    </row>
    <row r="133" ht="15.75" customHeight="1" s="27">
      <c r="A133" s="26" t="inlineStr">
        <is>
          <t>Adjustments for refining</t>
        </is>
      </c>
      <c r="C133" s="10" t="n"/>
      <c r="D133" s="10" t="n"/>
      <c r="E133" s="10" t="n"/>
    </row>
    <row r="134" ht="15.75" customHeight="1" s="27">
      <c r="A134" s="26" t="inlineStr">
        <is>
          <t>Scaling parameter is the share of total employment in refineries in a given state</t>
        </is>
      </c>
      <c r="B134" s="10" t="n"/>
      <c r="C134" s="10" t="n"/>
      <c r="D134" s="10" t="n"/>
      <c r="E134" s="10" t="n"/>
    </row>
    <row r="135" ht="15.75" customHeight="1" s="27">
      <c r="A135" s="26" t="inlineStr">
        <is>
          <t>This is the same scaling procedure as the other BIFUbc tables above</t>
        </is>
      </c>
      <c r="B135" s="10" t="n"/>
      <c r="C135" s="10" t="n"/>
      <c r="D135" s="10" t="n"/>
      <c r="E135" s="10" t="n"/>
    </row>
    <row r="136" ht="15.75" customHeight="1" s="27">
      <c r="A136" s="26" t="inlineStr">
        <is>
          <t>Multiply refining energy consumption by scaling parameter</t>
        </is>
      </c>
      <c r="B136" s="10" t="n"/>
      <c r="C136" s="10" t="n"/>
      <c r="D136" s="10" t="n"/>
      <c r="E136" s="10" t="n"/>
    </row>
    <row r="137" ht="15.75" customHeight="1" s="27">
      <c r="B137" s="10" t="n"/>
      <c r="C137" s="10" t="n"/>
      <c r="D137" s="10" t="n"/>
      <c r="E137" s="10" t="n"/>
    </row>
    <row r="138" ht="15.75" customHeight="1" s="27">
      <c r="A138" s="23" t="inlineStr">
        <is>
          <t>Script:</t>
        </is>
      </c>
      <c r="B138" s="10" t="n"/>
      <c r="C138" s="10" t="n"/>
      <c r="D138" s="10" t="n"/>
      <c r="E138" s="10" t="n"/>
    </row>
    <row r="139" ht="15.75" customHeight="1" s="27">
      <c r="A139" s="24" t="inlineStr">
        <is>
          <t>https://github.com/RMI-Web/state-policy-simulator/blob/master/derive_metrics/indst/BIFUbC.py</t>
        </is>
      </c>
      <c r="B139" s="10" t="n"/>
      <c r="C139" s="10" t="n"/>
      <c r="D139" s="10" t="n"/>
      <c r="E139" s="10" t="n"/>
    </row>
    <row r="140" ht="15.75" customHeight="1" s="27">
      <c r="B140" s="10" t="n"/>
      <c r="C140" s="10" t="n"/>
      <c r="D140" s="10" t="n"/>
      <c r="E140" s="10" t="n"/>
    </row>
    <row r="141" ht="15.75" customHeight="1" s="27">
      <c r="B141" s="14" t="n"/>
      <c r="C141" s="10" t="n"/>
      <c r="D141" s="10" t="n"/>
      <c r="E141" s="10" t="n"/>
    </row>
    <row r="142" ht="15.75" customHeight="1" s="27">
      <c r="B142" s="10" t="n"/>
      <c r="C142" s="10" t="n"/>
      <c r="D142" s="10" t="n"/>
      <c r="E142" s="10" t="n"/>
    </row>
    <row r="143" ht="15.75" customHeight="1" s="27">
      <c r="B143" s="10" t="n"/>
      <c r="C143" s="10" t="n"/>
      <c r="D143" s="10" t="n"/>
      <c r="E143" s="10" t="n"/>
    </row>
    <row r="144" ht="15.75" customHeight="1" s="27">
      <c r="B144" s="10" t="n"/>
      <c r="C144" s="10" t="n"/>
      <c r="D144" s="10" t="n"/>
      <c r="E144" s="10" t="n"/>
    </row>
    <row r="145" ht="15.75" customHeight="1" s="27">
      <c r="B145" s="10" t="n"/>
      <c r="C145" s="10" t="n"/>
      <c r="D145" s="10" t="n"/>
      <c r="E145" s="10" t="n"/>
    </row>
    <row r="146" ht="15.75" customHeight="1" s="27">
      <c r="B146" s="10" t="n"/>
      <c r="C146" s="10" t="n"/>
      <c r="D146" s="10" t="n"/>
      <c r="E146" s="10" t="n"/>
    </row>
    <row r="147" ht="15.75" customHeight="1" s="27">
      <c r="B147" s="10" t="n"/>
      <c r="C147" s="10" t="n"/>
      <c r="D147" s="10" t="n"/>
      <c r="E147" s="10" t="n"/>
    </row>
    <row r="148" ht="15.75" customHeight="1" s="27">
      <c r="B148" s="10" t="n"/>
      <c r="C148" s="10" t="n"/>
      <c r="D148" s="10" t="n"/>
      <c r="E148" s="10" t="n"/>
    </row>
    <row r="149" ht="15.75" customHeight="1" s="27">
      <c r="B149" s="10" t="n"/>
      <c r="C149" s="10" t="n"/>
      <c r="D149" s="10" t="n"/>
      <c r="E149" s="10" t="n"/>
    </row>
    <row r="150" ht="15.75" customHeight="1" s="27">
      <c r="B150" s="10" t="n"/>
      <c r="C150" s="10" t="n"/>
      <c r="D150" s="10" t="n"/>
      <c r="E150" s="10" t="n"/>
    </row>
    <row r="151" ht="15.75" customHeight="1" s="27">
      <c r="B151" s="10" t="n"/>
      <c r="C151" s="10" t="n"/>
      <c r="D151" s="10" t="n"/>
      <c r="E151" s="10" t="n"/>
    </row>
    <row r="152" ht="15.75" customHeight="1" s="27">
      <c r="B152" s="10" t="n"/>
      <c r="C152" s="10" t="n"/>
      <c r="D152" s="10" t="n"/>
      <c r="E152" s="10" t="n"/>
    </row>
    <row r="153" ht="15.75" customHeight="1" s="27">
      <c r="B153" s="10" t="n"/>
      <c r="C153" s="10" t="n"/>
      <c r="D153" s="10" t="n"/>
      <c r="E153" s="10" t="n"/>
    </row>
    <row r="154" ht="15.75" customHeight="1" s="27">
      <c r="B154" s="10" t="n"/>
      <c r="C154" s="10" t="n"/>
      <c r="D154" s="10" t="n"/>
      <c r="E154" s="10" t="n"/>
    </row>
    <row r="155" ht="15.75" customHeight="1" s="27">
      <c r="B155" s="10" t="n"/>
      <c r="C155" s="10" t="n"/>
      <c r="D155" s="10" t="n"/>
      <c r="E155" s="10" t="n"/>
    </row>
    <row r="156" ht="15.75" customHeight="1" s="27">
      <c r="B156" s="10" t="n"/>
      <c r="C156" s="10" t="n"/>
      <c r="D156" s="10" t="n"/>
      <c r="E156" s="10" t="n"/>
    </row>
    <row r="157" ht="15.75" customHeight="1" s="27">
      <c r="B157" s="10" t="n"/>
      <c r="C157" s="10" t="n"/>
      <c r="D157" s="10" t="n"/>
      <c r="E157" s="10" t="n"/>
    </row>
    <row r="158" ht="15.75" customHeight="1" s="27">
      <c r="B158" s="10" t="n"/>
      <c r="C158" s="10" t="n"/>
      <c r="D158" s="10" t="n"/>
      <c r="E158" s="10" t="n"/>
    </row>
    <row r="159" ht="15.75" customHeight="1" s="27">
      <c r="B159" s="10" t="n"/>
      <c r="C159" s="10" t="n"/>
      <c r="D159" s="10" t="n"/>
      <c r="E159" s="10" t="n"/>
    </row>
    <row r="160" ht="15.75" customHeight="1" s="27">
      <c r="B160" s="10" t="n"/>
      <c r="C160" s="10" t="n"/>
      <c r="D160" s="10" t="n"/>
      <c r="E160" s="10" t="n"/>
    </row>
    <row r="161" ht="15.75" customHeight="1" s="27">
      <c r="B161" s="10" t="n"/>
      <c r="C161" s="10" t="n"/>
      <c r="D161" s="10" t="n"/>
      <c r="E161" s="10" t="n"/>
    </row>
    <row r="162" ht="15.75" customHeight="1" s="27">
      <c r="B162" s="10" t="n"/>
      <c r="C162" s="10" t="n"/>
      <c r="D162" s="10" t="n"/>
      <c r="E162" s="10" t="n"/>
    </row>
    <row r="163" ht="15.75" customHeight="1" s="27">
      <c r="B163" s="10" t="n"/>
      <c r="C163" s="10" t="n"/>
      <c r="D163" s="10" t="n"/>
      <c r="E163" s="10" t="n"/>
    </row>
    <row r="164" ht="15.75" customHeight="1" s="27">
      <c r="B164" s="10" t="n"/>
      <c r="C164" s="10" t="n"/>
      <c r="D164" s="10" t="n"/>
      <c r="E164" s="10" t="n"/>
    </row>
    <row r="165" ht="15.75" customHeight="1" s="27">
      <c r="B165" s="10" t="n"/>
      <c r="C165" s="10" t="n"/>
      <c r="D165" s="10" t="n"/>
      <c r="E165" s="10" t="n"/>
    </row>
    <row r="166" ht="15.75" customHeight="1" s="27">
      <c r="B166" s="10" t="n"/>
      <c r="C166" s="10" t="n"/>
      <c r="D166" s="10" t="n"/>
      <c r="E166" s="10" t="n"/>
    </row>
    <row r="167" ht="15.75" customHeight="1" s="27">
      <c r="B167" s="10" t="n"/>
      <c r="C167" s="10" t="n"/>
      <c r="D167" s="10" t="n"/>
      <c r="E167" s="10" t="n"/>
    </row>
    <row r="168" ht="15.75" customHeight="1" s="27">
      <c r="B168" s="10" t="n"/>
      <c r="C168" s="10" t="n"/>
      <c r="D168" s="10" t="n"/>
      <c r="E168" s="10" t="n"/>
    </row>
    <row r="169" ht="15.75" customHeight="1" s="27">
      <c r="B169" s="10" t="n"/>
      <c r="C169" s="10" t="n"/>
      <c r="D169" s="10" t="n"/>
      <c r="E169" s="10" t="n"/>
    </row>
    <row r="170" ht="15.75" customHeight="1" s="27">
      <c r="B170" s="10" t="n"/>
      <c r="C170" s="10" t="n"/>
      <c r="D170" s="10" t="n"/>
      <c r="E170" s="10" t="n"/>
    </row>
    <row r="171" ht="15.75" customHeight="1" s="27">
      <c r="B171" s="10" t="n"/>
      <c r="C171" s="10" t="n"/>
      <c r="D171" s="10" t="n"/>
      <c r="E171" s="10" t="n"/>
    </row>
    <row r="172" ht="15.75" customHeight="1" s="27">
      <c r="B172" s="10" t="n"/>
      <c r="C172" s="10" t="n"/>
      <c r="D172" s="10" t="n"/>
      <c r="E172" s="10" t="n"/>
    </row>
    <row r="173" ht="15.75" customHeight="1" s="27">
      <c r="B173" s="10" t="n"/>
      <c r="C173" s="10" t="n"/>
      <c r="D173" s="10" t="n"/>
      <c r="E173" s="10" t="n"/>
    </row>
    <row r="174" ht="15.75" customHeight="1" s="27">
      <c r="B174" s="10" t="n"/>
      <c r="C174" s="10" t="n"/>
      <c r="D174" s="10" t="n"/>
      <c r="E174" s="10" t="n"/>
    </row>
    <row r="175" ht="15.75" customHeight="1" s="27">
      <c r="B175" s="10" t="n"/>
      <c r="C175" s="10" t="n"/>
      <c r="D175" s="10" t="n"/>
      <c r="E175" s="10" t="n"/>
    </row>
    <row r="176" ht="15.75" customHeight="1" s="27">
      <c r="B176" s="10" t="n"/>
      <c r="C176" s="10" t="n"/>
      <c r="D176" s="10" t="n"/>
      <c r="E176" s="10" t="n"/>
    </row>
    <row r="177" ht="15.75" customHeight="1" s="27">
      <c r="B177" s="10" t="n"/>
      <c r="C177" s="10" t="n"/>
      <c r="D177" s="10" t="n"/>
      <c r="E177" s="10" t="n"/>
    </row>
    <row r="178" ht="15.75" customHeight="1" s="27">
      <c r="B178" s="10" t="n"/>
      <c r="C178" s="10" t="n"/>
      <c r="D178" s="10" t="n"/>
      <c r="E178" s="10" t="n"/>
    </row>
    <row r="179" ht="15.75" customHeight="1" s="27">
      <c r="B179" s="10" t="n"/>
      <c r="C179" s="10" t="n"/>
      <c r="D179" s="10" t="n"/>
      <c r="E179" s="10" t="n"/>
    </row>
    <row r="180" ht="15.75" customHeight="1" s="27">
      <c r="B180" s="10" t="n"/>
      <c r="C180" s="10" t="n"/>
      <c r="D180" s="10" t="n"/>
      <c r="E180" s="10" t="n"/>
    </row>
    <row r="181" ht="15.75" customHeight="1" s="27">
      <c r="B181" s="10" t="n"/>
      <c r="C181" s="10" t="n"/>
      <c r="D181" s="10" t="n"/>
      <c r="E181" s="10" t="n"/>
    </row>
    <row r="182" ht="15.75" customHeight="1" s="27">
      <c r="B182" s="10" t="n"/>
      <c r="C182" s="10" t="n"/>
      <c r="D182" s="10" t="n"/>
      <c r="E182" s="10" t="n"/>
    </row>
    <row r="183" ht="15.75" customHeight="1" s="27">
      <c r="B183" s="10" t="n"/>
      <c r="C183" s="10" t="n"/>
      <c r="D183" s="10" t="n"/>
      <c r="E183" s="10" t="n"/>
    </row>
    <row r="184" ht="15.75" customHeight="1" s="27">
      <c r="B184" s="10" t="n"/>
      <c r="C184" s="10" t="n"/>
      <c r="D184" s="10" t="n"/>
      <c r="E184" s="10" t="n"/>
    </row>
    <row r="185" ht="15.75" customHeight="1" s="27">
      <c r="B185" s="10" t="n"/>
      <c r="C185" s="10" t="n"/>
      <c r="D185" s="10" t="n"/>
      <c r="E185" s="10" t="n"/>
    </row>
    <row r="186" ht="15.75" customHeight="1" s="27">
      <c r="B186" s="10" t="n"/>
      <c r="C186" s="10" t="n"/>
      <c r="D186" s="10" t="n"/>
      <c r="E186" s="10" t="n"/>
    </row>
    <row r="187" ht="15.75" customHeight="1" s="27">
      <c r="B187" s="10" t="n"/>
      <c r="C187" s="10" t="n"/>
      <c r="D187" s="10" t="n"/>
      <c r="E187" s="10" t="n"/>
    </row>
    <row r="188" ht="15.75" customHeight="1" s="27">
      <c r="B188" s="10" t="n"/>
      <c r="C188" s="10" t="n"/>
      <c r="D188" s="10" t="n"/>
      <c r="E188" s="10" t="n"/>
    </row>
    <row r="189" ht="15.75" customHeight="1" s="27">
      <c r="B189" s="10" t="n"/>
      <c r="C189" s="10" t="n"/>
      <c r="D189" s="10" t="n"/>
      <c r="E189" s="10" t="n"/>
    </row>
    <row r="190" ht="15.75" customHeight="1" s="27">
      <c r="B190" s="10" t="n"/>
      <c r="C190" s="10" t="n"/>
      <c r="D190" s="10" t="n"/>
      <c r="E190" s="10" t="n"/>
    </row>
    <row r="191" ht="15.75" customHeight="1" s="27">
      <c r="B191" s="10" t="n"/>
      <c r="C191" s="10" t="n"/>
      <c r="D191" s="10" t="n"/>
      <c r="E191" s="10" t="n"/>
    </row>
    <row r="192" ht="15.75" customHeight="1" s="27">
      <c r="B192" s="10" t="n"/>
      <c r="C192" s="10" t="n"/>
      <c r="D192" s="10" t="n"/>
      <c r="E192" s="10" t="n"/>
    </row>
    <row r="193" ht="15.75" customHeight="1" s="27">
      <c r="B193" s="10" t="n"/>
      <c r="C193" s="10" t="n"/>
      <c r="D193" s="10" t="n"/>
      <c r="E193" s="10" t="n"/>
    </row>
    <row r="194" ht="15.75" customHeight="1" s="27">
      <c r="B194" s="10" t="n"/>
      <c r="C194" s="10" t="n"/>
      <c r="D194" s="10" t="n"/>
      <c r="E194" s="10" t="n"/>
    </row>
    <row r="195" ht="15.75" customHeight="1" s="27">
      <c r="B195" s="10" t="n"/>
      <c r="C195" s="10" t="n"/>
      <c r="D195" s="10" t="n"/>
      <c r="E195" s="10" t="n"/>
    </row>
    <row r="196" ht="15.75" customHeight="1" s="27">
      <c r="B196" s="10" t="n"/>
      <c r="C196" s="10" t="n"/>
      <c r="D196" s="10" t="n"/>
      <c r="E196" s="10" t="n"/>
    </row>
    <row r="197" ht="15.75" customHeight="1" s="27">
      <c r="B197" s="10" t="n"/>
      <c r="C197" s="10" t="n"/>
      <c r="D197" s="10" t="n"/>
      <c r="E197" s="10" t="n"/>
    </row>
    <row r="198" ht="15.75" customHeight="1" s="27">
      <c r="B198" s="10" t="n"/>
      <c r="C198" s="10" t="n"/>
      <c r="D198" s="10" t="n"/>
      <c r="E198" s="10" t="n"/>
    </row>
    <row r="199" ht="15.75" customHeight="1" s="27">
      <c r="B199" s="10" t="n"/>
      <c r="C199" s="10" t="n"/>
      <c r="D199" s="10" t="n"/>
      <c r="E199" s="10" t="n"/>
    </row>
    <row r="200" ht="15.75" customHeight="1" s="27">
      <c r="B200" s="10" t="n"/>
      <c r="C200" s="10" t="n"/>
      <c r="D200" s="10" t="n"/>
      <c r="E200" s="10" t="n"/>
    </row>
    <row r="201" ht="15.75" customHeight="1" s="27">
      <c r="B201" s="10" t="n"/>
      <c r="C201" s="10" t="n"/>
      <c r="D201" s="10" t="n"/>
      <c r="E201" s="10" t="n"/>
    </row>
    <row r="202" ht="15.75" customHeight="1" s="27">
      <c r="B202" s="10" t="n"/>
      <c r="C202" s="10" t="n"/>
      <c r="D202" s="10" t="n"/>
      <c r="E202" s="10" t="n"/>
    </row>
    <row r="203" ht="15.75" customHeight="1" s="27">
      <c r="B203" s="10" t="n"/>
      <c r="C203" s="10" t="n"/>
      <c r="D203" s="10" t="n"/>
      <c r="E203" s="10" t="n"/>
    </row>
    <row r="204" ht="15.75" customHeight="1" s="27">
      <c r="B204" s="10" t="n"/>
      <c r="C204" s="10" t="n"/>
      <c r="D204" s="10" t="n"/>
      <c r="E204" s="10" t="n"/>
    </row>
    <row r="205" ht="15.75" customHeight="1" s="27">
      <c r="B205" s="10" t="n"/>
      <c r="C205" s="10" t="n"/>
      <c r="D205" s="10" t="n"/>
      <c r="E205" s="10" t="n"/>
    </row>
    <row r="206" ht="15.75" customHeight="1" s="27">
      <c r="B206" s="10" t="n"/>
      <c r="C206" s="10" t="n"/>
      <c r="D206" s="10" t="n"/>
      <c r="E206" s="10" t="n"/>
    </row>
    <row r="207" ht="15.75" customHeight="1" s="27">
      <c r="B207" s="10" t="n"/>
      <c r="C207" s="10" t="n"/>
      <c r="D207" s="10" t="n"/>
      <c r="E207" s="10" t="n"/>
    </row>
    <row r="208" ht="15.75" customHeight="1" s="27">
      <c r="B208" s="10" t="n"/>
      <c r="C208" s="10" t="n"/>
      <c r="D208" s="10" t="n"/>
      <c r="E208" s="10" t="n"/>
    </row>
    <row r="209" ht="15.75" customHeight="1" s="27">
      <c r="B209" s="10" t="n"/>
      <c r="C209" s="10" t="n"/>
      <c r="D209" s="10" t="n"/>
      <c r="E209" s="10" t="n"/>
    </row>
    <row r="210" ht="15.75" customHeight="1" s="27">
      <c r="B210" s="10" t="n"/>
      <c r="C210" s="10" t="n"/>
      <c r="D210" s="10" t="n"/>
      <c r="E210" s="10" t="n"/>
    </row>
    <row r="211" ht="15.75" customHeight="1" s="27">
      <c r="B211" s="10" t="n"/>
      <c r="C211" s="10" t="n"/>
      <c r="D211" s="10" t="n"/>
      <c r="E211" s="10" t="n"/>
    </row>
    <row r="212" ht="15.75" customHeight="1" s="27">
      <c r="B212" s="10" t="n"/>
      <c r="C212" s="10" t="n"/>
      <c r="D212" s="10" t="n"/>
      <c r="E212" s="10" t="n"/>
    </row>
    <row r="213" ht="15.75" customHeight="1" s="27">
      <c r="B213" s="10" t="n"/>
      <c r="C213" s="10" t="n"/>
      <c r="D213" s="10" t="n"/>
      <c r="E213" s="10" t="n"/>
    </row>
    <row r="214" ht="15.75" customHeight="1" s="27">
      <c r="B214" s="10" t="n"/>
      <c r="C214" s="10" t="n"/>
      <c r="D214" s="10" t="n"/>
      <c r="E214" s="10" t="n"/>
    </row>
    <row r="215" ht="15.75" customHeight="1" s="27">
      <c r="B215" s="10" t="n"/>
      <c r="C215" s="10" t="n"/>
      <c r="D215" s="10" t="n"/>
      <c r="E215" s="10" t="n"/>
    </row>
    <row r="216" ht="15.75" customHeight="1" s="27">
      <c r="B216" s="10" t="n"/>
      <c r="C216" s="10" t="n"/>
      <c r="D216" s="10" t="n"/>
      <c r="E216" s="10" t="n"/>
    </row>
    <row r="217" ht="15.75" customHeight="1" s="27">
      <c r="B217" s="10" t="n"/>
      <c r="C217" s="10" t="n"/>
      <c r="D217" s="10" t="n"/>
      <c r="E217" s="10" t="n"/>
    </row>
    <row r="218" ht="15.75" customHeight="1" s="27">
      <c r="B218" s="10" t="n"/>
      <c r="C218" s="10" t="n"/>
      <c r="D218" s="10" t="n"/>
      <c r="E218" s="10" t="n"/>
    </row>
    <row r="219" ht="15.75" customHeight="1" s="27">
      <c r="B219" s="10" t="n"/>
      <c r="C219" s="10" t="n"/>
      <c r="D219" s="10" t="n"/>
      <c r="E219" s="10" t="n"/>
    </row>
    <row r="220" ht="15.75" customHeight="1" s="27">
      <c r="B220" s="10" t="n"/>
      <c r="C220" s="10" t="n"/>
      <c r="D220" s="10" t="n"/>
      <c r="E220" s="10" t="n"/>
    </row>
    <row r="221" ht="15.75" customHeight="1" s="27">
      <c r="B221" s="10" t="n"/>
      <c r="C221" s="10" t="n"/>
      <c r="D221" s="10" t="n"/>
      <c r="E221" s="10" t="n"/>
    </row>
    <row r="222" ht="15.75" customHeight="1" s="27">
      <c r="B222" s="10" t="n"/>
      <c r="C222" s="10" t="n"/>
      <c r="D222" s="10" t="n"/>
      <c r="E222" s="10" t="n"/>
    </row>
    <row r="223" ht="15.75" customHeight="1" s="27">
      <c r="B223" s="10" t="n"/>
      <c r="C223" s="10" t="n"/>
      <c r="D223" s="10" t="n"/>
      <c r="E223" s="10" t="n"/>
    </row>
    <row r="224" ht="15.75" customHeight="1" s="27">
      <c r="B224" s="10" t="n"/>
      <c r="C224" s="10" t="n"/>
      <c r="D224" s="10" t="n"/>
      <c r="E224" s="10" t="n"/>
    </row>
    <row r="225" ht="15.75" customHeight="1" s="27">
      <c r="B225" s="10" t="n"/>
      <c r="C225" s="10" t="n"/>
      <c r="D225" s="10" t="n"/>
      <c r="E225" s="10" t="n"/>
    </row>
    <row r="226" ht="15.75" customHeight="1" s="27">
      <c r="B226" s="10" t="n"/>
      <c r="C226" s="10" t="n"/>
      <c r="D226" s="10" t="n"/>
      <c r="E226" s="10" t="n"/>
    </row>
    <row r="227" ht="15.75" customHeight="1" s="27">
      <c r="B227" s="10" t="n"/>
      <c r="C227" s="10" t="n"/>
      <c r="D227" s="10" t="n"/>
      <c r="E227" s="10" t="n"/>
    </row>
    <row r="228" ht="15.75" customHeight="1" s="27">
      <c r="B228" s="10" t="n"/>
      <c r="C228" s="10" t="n"/>
      <c r="D228" s="10" t="n"/>
      <c r="E228" s="10" t="n"/>
    </row>
    <row r="229" ht="15.75" customHeight="1" s="27">
      <c r="B229" s="10" t="n"/>
      <c r="C229" s="10" t="n"/>
      <c r="D229" s="10" t="n"/>
      <c r="E229" s="10" t="n"/>
    </row>
    <row r="230" ht="15.75" customHeight="1" s="27">
      <c r="B230" s="10" t="n"/>
      <c r="C230" s="10" t="n"/>
      <c r="D230" s="10" t="n"/>
      <c r="E230" s="10" t="n"/>
    </row>
    <row r="231" ht="15.75" customHeight="1" s="27">
      <c r="B231" s="10" t="n"/>
      <c r="C231" s="10" t="n"/>
      <c r="D231" s="10" t="n"/>
      <c r="E231" s="10" t="n"/>
    </row>
    <row r="232" ht="15.75" customHeight="1" s="27">
      <c r="B232" s="10" t="n"/>
      <c r="C232" s="10" t="n"/>
      <c r="D232" s="10" t="n"/>
      <c r="E232" s="10" t="n"/>
    </row>
    <row r="233" ht="15.75" customHeight="1" s="27">
      <c r="B233" s="10" t="n"/>
      <c r="C233" s="10" t="n"/>
      <c r="D233" s="10" t="n"/>
      <c r="E233" s="10" t="n"/>
    </row>
    <row r="234" ht="15.75" customHeight="1" s="27">
      <c r="B234" s="10" t="n"/>
      <c r="C234" s="10" t="n"/>
      <c r="D234" s="10" t="n"/>
      <c r="E234" s="10" t="n"/>
    </row>
    <row r="235" ht="15.75" customHeight="1" s="27">
      <c r="B235" s="10" t="n"/>
      <c r="C235" s="10" t="n"/>
      <c r="D235" s="10" t="n"/>
      <c r="E235" s="10" t="n"/>
    </row>
    <row r="236" ht="15.75" customHeight="1" s="27">
      <c r="B236" s="10" t="n"/>
      <c r="C236" s="10" t="n"/>
      <c r="D236" s="10" t="n"/>
      <c r="E236" s="10" t="n"/>
    </row>
    <row r="237" ht="15.75" customHeight="1" s="27">
      <c r="B237" s="10" t="n"/>
      <c r="C237" s="10" t="n"/>
      <c r="D237" s="10" t="n"/>
      <c r="E237" s="10" t="n"/>
    </row>
    <row r="238" ht="15.75" customHeight="1" s="27">
      <c r="B238" s="10" t="n"/>
      <c r="C238" s="10" t="n"/>
      <c r="D238" s="10" t="n"/>
      <c r="E238" s="10" t="n"/>
    </row>
    <row r="239" ht="15.75" customHeight="1" s="27">
      <c r="B239" s="10" t="n"/>
      <c r="C239" s="10" t="n"/>
      <c r="D239" s="10" t="n"/>
      <c r="E239" s="10" t="n"/>
    </row>
    <row r="240" ht="15.75" customHeight="1" s="27">
      <c r="B240" s="10" t="n"/>
      <c r="C240" s="10" t="n"/>
      <c r="D240" s="10" t="n"/>
      <c r="E240" s="10" t="n"/>
    </row>
    <row r="241" ht="15.75" customHeight="1" s="27">
      <c r="B241" s="10" t="n"/>
      <c r="C241" s="10" t="n"/>
      <c r="D241" s="10" t="n"/>
      <c r="E241" s="10" t="n"/>
    </row>
    <row r="242" ht="15.75" customHeight="1" s="27">
      <c r="B242" s="10" t="n"/>
      <c r="C242" s="10" t="n"/>
      <c r="D242" s="10" t="n"/>
      <c r="E242" s="10" t="n"/>
    </row>
    <row r="243" ht="15.75" customHeight="1" s="27">
      <c r="B243" s="10" t="n"/>
      <c r="C243" s="10" t="n"/>
      <c r="D243" s="10" t="n"/>
      <c r="E243" s="10" t="n"/>
    </row>
    <row r="244" ht="15.75" customHeight="1" s="27">
      <c r="B244" s="10" t="n"/>
      <c r="C244" s="10" t="n"/>
      <c r="D244" s="10" t="n"/>
      <c r="E244" s="10" t="n"/>
    </row>
    <row r="245" ht="15.75" customHeight="1" s="27">
      <c r="B245" s="10" t="n"/>
      <c r="C245" s="10" t="n"/>
      <c r="D245" s="10" t="n"/>
      <c r="E245" s="10" t="n"/>
    </row>
    <row r="246" ht="15.75" customHeight="1" s="27">
      <c r="B246" s="10" t="n"/>
      <c r="C246" s="10" t="n"/>
      <c r="D246" s="10" t="n"/>
      <c r="E246" s="10" t="n"/>
    </row>
    <row r="247" ht="15.75" customHeight="1" s="27">
      <c r="B247" s="10" t="n"/>
      <c r="C247" s="10" t="n"/>
      <c r="D247" s="10" t="n"/>
      <c r="E247" s="10" t="n"/>
    </row>
    <row r="248" ht="15.75" customHeight="1" s="27">
      <c r="B248" s="10" t="n"/>
      <c r="C248" s="10" t="n"/>
      <c r="D248" s="10" t="n"/>
      <c r="E248" s="10" t="n"/>
    </row>
    <row r="249" ht="15.75" customHeight="1" s="27">
      <c r="B249" s="10" t="n"/>
      <c r="C249" s="10" t="n"/>
      <c r="D249" s="10" t="n"/>
      <c r="E249" s="10" t="n"/>
    </row>
    <row r="250" ht="15.75" customHeight="1" s="27">
      <c r="B250" s="10" t="n"/>
      <c r="C250" s="10" t="n"/>
      <c r="D250" s="10" t="n"/>
      <c r="E250" s="10" t="n"/>
    </row>
    <row r="251" ht="15.75" customHeight="1" s="27">
      <c r="B251" s="10" t="n"/>
      <c r="C251" s="10" t="n"/>
      <c r="D251" s="10" t="n"/>
      <c r="E251" s="10" t="n"/>
    </row>
    <row r="252" ht="15.75" customHeight="1" s="27">
      <c r="B252" s="10" t="n"/>
      <c r="C252" s="10" t="n"/>
      <c r="D252" s="10" t="n"/>
      <c r="E252" s="10" t="n"/>
    </row>
    <row r="253" ht="15.75" customHeight="1" s="27">
      <c r="B253" s="10" t="n"/>
      <c r="C253" s="10" t="n"/>
      <c r="D253" s="10" t="n"/>
      <c r="E253" s="10" t="n"/>
    </row>
    <row r="254" ht="15.75" customHeight="1" s="27">
      <c r="B254" s="10" t="n"/>
      <c r="C254" s="10" t="n"/>
      <c r="D254" s="10" t="n"/>
      <c r="E254" s="10" t="n"/>
    </row>
    <row r="255" ht="15.75" customHeight="1" s="27">
      <c r="B255" s="10" t="n"/>
      <c r="C255" s="10" t="n"/>
      <c r="D255" s="10" t="n"/>
      <c r="E255" s="10" t="n"/>
    </row>
    <row r="256" ht="15.75" customHeight="1" s="27">
      <c r="B256" s="10" t="n"/>
      <c r="C256" s="10" t="n"/>
      <c r="D256" s="10" t="n"/>
      <c r="E256" s="10" t="n"/>
    </row>
    <row r="257" ht="15.75" customHeight="1" s="27">
      <c r="B257" s="10" t="n"/>
      <c r="C257" s="10" t="n"/>
      <c r="D257" s="10" t="n"/>
      <c r="E257" s="10" t="n"/>
    </row>
    <row r="258" ht="15.75" customHeight="1" s="27">
      <c r="B258" s="10" t="n"/>
      <c r="C258" s="10" t="n"/>
      <c r="D258" s="10" t="n"/>
      <c r="E258" s="10" t="n"/>
    </row>
    <row r="259" ht="15.75" customHeight="1" s="27">
      <c r="B259" s="10" t="n"/>
      <c r="C259" s="10" t="n"/>
      <c r="D259" s="10" t="n"/>
      <c r="E259" s="10" t="n"/>
    </row>
    <row r="260" ht="15.75" customHeight="1" s="27">
      <c r="B260" s="10" t="n"/>
      <c r="C260" s="10" t="n"/>
      <c r="D260" s="10" t="n"/>
      <c r="E260" s="10" t="n"/>
    </row>
    <row r="261" ht="15.75" customHeight="1" s="27">
      <c r="B261" s="10" t="n"/>
      <c r="C261" s="10" t="n"/>
      <c r="D261" s="10" t="n"/>
      <c r="E261" s="10" t="n"/>
    </row>
    <row r="262" ht="15.75" customHeight="1" s="27">
      <c r="B262" s="10" t="n"/>
      <c r="C262" s="10" t="n"/>
      <c r="D262" s="10" t="n"/>
      <c r="E262" s="10" t="n"/>
    </row>
    <row r="263" ht="15.75" customHeight="1" s="27">
      <c r="B263" s="10" t="n"/>
      <c r="C263" s="10" t="n"/>
      <c r="D263" s="10" t="n"/>
      <c r="E263" s="10" t="n"/>
    </row>
    <row r="264" ht="15.75" customHeight="1" s="27">
      <c r="B264" s="10" t="n"/>
      <c r="C264" s="10" t="n"/>
      <c r="D264" s="10" t="n"/>
      <c r="E264" s="10" t="n"/>
    </row>
    <row r="265" ht="15.75" customHeight="1" s="27">
      <c r="B265" s="10" t="n"/>
      <c r="C265" s="10" t="n"/>
      <c r="D265" s="10" t="n"/>
      <c r="E265" s="10" t="n"/>
    </row>
    <row r="266" ht="15.75" customHeight="1" s="27">
      <c r="B266" s="10" t="n"/>
      <c r="C266" s="10" t="n"/>
      <c r="D266" s="10" t="n"/>
      <c r="E266" s="10" t="n"/>
    </row>
    <row r="267" ht="15.75" customHeight="1" s="27">
      <c r="B267" s="10" t="n"/>
      <c r="C267" s="10" t="n"/>
      <c r="D267" s="10" t="n"/>
      <c r="E267" s="10" t="n"/>
    </row>
    <row r="268" ht="15.75" customHeight="1" s="27">
      <c r="B268" s="10" t="n"/>
      <c r="C268" s="10" t="n"/>
      <c r="D268" s="10" t="n"/>
      <c r="E268" s="10" t="n"/>
    </row>
    <row r="269" ht="15.75" customHeight="1" s="27">
      <c r="B269" s="10" t="n"/>
      <c r="C269" s="10" t="n"/>
      <c r="D269" s="10" t="n"/>
      <c r="E269" s="10" t="n"/>
    </row>
    <row r="270" ht="15.75" customHeight="1" s="27">
      <c r="B270" s="10" t="n"/>
      <c r="C270" s="10" t="n"/>
      <c r="D270" s="10" t="n"/>
      <c r="E270" s="10" t="n"/>
    </row>
    <row r="271" ht="15.75" customHeight="1" s="27">
      <c r="B271" s="10" t="n"/>
      <c r="C271" s="10" t="n"/>
      <c r="D271" s="10" t="n"/>
      <c r="E271" s="10" t="n"/>
    </row>
    <row r="272" ht="15.75" customHeight="1" s="27">
      <c r="B272" s="10" t="n"/>
      <c r="C272" s="10" t="n"/>
      <c r="D272" s="10" t="n"/>
      <c r="E272" s="10" t="n"/>
    </row>
    <row r="273" ht="15.75" customHeight="1" s="27">
      <c r="B273" s="10" t="n"/>
      <c r="C273" s="10" t="n"/>
      <c r="D273" s="10" t="n"/>
      <c r="E273" s="10" t="n"/>
    </row>
    <row r="274" ht="15.75" customHeight="1" s="27">
      <c r="B274" s="10" t="n"/>
      <c r="C274" s="10" t="n"/>
      <c r="D274" s="10" t="n"/>
      <c r="E274" s="10" t="n"/>
    </row>
    <row r="275" ht="15.75" customHeight="1" s="27">
      <c r="B275" s="10" t="n"/>
      <c r="C275" s="10" t="n"/>
      <c r="D275" s="10" t="n"/>
      <c r="E275" s="10" t="n"/>
    </row>
    <row r="276" ht="15.75" customHeight="1" s="27">
      <c r="B276" s="10" t="n"/>
      <c r="C276" s="10" t="n"/>
      <c r="D276" s="10" t="n"/>
      <c r="E276" s="10" t="n"/>
    </row>
    <row r="277" ht="15.75" customHeight="1" s="27">
      <c r="B277" s="10" t="n"/>
      <c r="C277" s="10" t="n"/>
      <c r="D277" s="10" t="n"/>
      <c r="E277" s="10" t="n"/>
    </row>
    <row r="278" ht="15.75" customHeight="1" s="27">
      <c r="B278" s="10" t="n"/>
      <c r="C278" s="10" t="n"/>
      <c r="D278" s="10" t="n"/>
      <c r="E278" s="10" t="n"/>
    </row>
    <row r="279" ht="15.75" customHeight="1" s="27">
      <c r="B279" s="10" t="n"/>
      <c r="C279" s="10" t="n"/>
      <c r="D279" s="10" t="n"/>
      <c r="E279" s="10" t="n"/>
    </row>
    <row r="280" ht="15.75" customHeight="1" s="27">
      <c r="B280" s="10" t="n"/>
      <c r="C280" s="10" t="n"/>
      <c r="D280" s="10" t="n"/>
      <c r="E280" s="10" t="n"/>
    </row>
    <row r="281" ht="15.75" customHeight="1" s="27">
      <c r="B281" s="10" t="n"/>
      <c r="C281" s="10" t="n"/>
      <c r="D281" s="10" t="n"/>
      <c r="E281" s="10" t="n"/>
    </row>
    <row r="282" ht="15.75" customHeight="1" s="27">
      <c r="B282" s="10" t="n"/>
      <c r="C282" s="10" t="n"/>
      <c r="D282" s="10" t="n"/>
      <c r="E282" s="10" t="n"/>
    </row>
    <row r="283" ht="15.75" customHeight="1" s="27">
      <c r="B283" s="10" t="n"/>
      <c r="C283" s="10" t="n"/>
      <c r="D283" s="10" t="n"/>
      <c r="E283" s="10" t="n"/>
    </row>
    <row r="284" ht="15.75" customHeight="1" s="27">
      <c r="B284" s="10" t="n"/>
      <c r="C284" s="10" t="n"/>
      <c r="D284" s="10" t="n"/>
      <c r="E284" s="10" t="n"/>
    </row>
    <row r="285" ht="15.75" customHeight="1" s="27">
      <c r="B285" s="10" t="n"/>
      <c r="C285" s="10" t="n"/>
      <c r="D285" s="10" t="n"/>
      <c r="E285" s="10" t="n"/>
    </row>
    <row r="286" ht="15.75" customHeight="1" s="27">
      <c r="B286" s="10" t="n"/>
      <c r="C286" s="10" t="n"/>
      <c r="D286" s="10" t="n"/>
      <c r="E286" s="10" t="n"/>
    </row>
    <row r="287" ht="15.75" customHeight="1" s="27">
      <c r="B287" s="10" t="n"/>
      <c r="C287" s="10" t="n"/>
      <c r="D287" s="10" t="n"/>
      <c r="E287" s="10" t="n"/>
    </row>
    <row r="288" ht="15.75" customHeight="1" s="27">
      <c r="B288" s="10" t="n"/>
      <c r="C288" s="10" t="n"/>
      <c r="D288" s="10" t="n"/>
      <c r="E288" s="10" t="n"/>
    </row>
    <row r="289" ht="15.75" customHeight="1" s="27">
      <c r="B289" s="10" t="n"/>
      <c r="C289" s="10" t="n"/>
      <c r="D289" s="10" t="n"/>
      <c r="E289" s="10" t="n"/>
    </row>
    <row r="290" ht="15.75" customHeight="1" s="27">
      <c r="B290" s="10" t="n"/>
      <c r="C290" s="10" t="n"/>
      <c r="D290" s="10" t="n"/>
      <c r="E290" s="10" t="n"/>
    </row>
    <row r="291" ht="15.75" customHeight="1" s="27">
      <c r="B291" s="10" t="n"/>
      <c r="C291" s="10" t="n"/>
      <c r="D291" s="10" t="n"/>
      <c r="E291" s="10" t="n"/>
    </row>
    <row r="292" ht="15.75" customHeight="1" s="27">
      <c r="B292" s="10" t="n"/>
      <c r="C292" s="10" t="n"/>
      <c r="D292" s="10" t="n"/>
      <c r="E292" s="10" t="n"/>
    </row>
    <row r="293" ht="15.75" customHeight="1" s="27">
      <c r="B293" s="10" t="n"/>
      <c r="C293" s="10" t="n"/>
      <c r="D293" s="10" t="n"/>
      <c r="E293" s="10" t="n"/>
    </row>
    <row r="294" ht="15.75" customHeight="1" s="27">
      <c r="B294" s="10" t="n"/>
      <c r="C294" s="10" t="n"/>
      <c r="D294" s="10" t="n"/>
      <c r="E294" s="10" t="n"/>
    </row>
    <row r="295" ht="15.75" customHeight="1" s="27">
      <c r="B295" s="10" t="n"/>
      <c r="C295" s="10" t="n"/>
      <c r="D295" s="10" t="n"/>
      <c r="E295" s="10" t="n"/>
    </row>
    <row r="296" ht="15.75" customHeight="1" s="27">
      <c r="B296" s="10" t="n"/>
      <c r="C296" s="10" t="n"/>
      <c r="D296" s="10" t="n"/>
      <c r="E296" s="10" t="n"/>
    </row>
    <row r="297" ht="15.75" customHeight="1" s="27">
      <c r="B297" s="10" t="n"/>
      <c r="C297" s="10" t="n"/>
      <c r="D297" s="10" t="n"/>
      <c r="E297" s="10" t="n"/>
    </row>
    <row r="298" ht="15.75" customHeight="1" s="27">
      <c r="B298" s="10" t="n"/>
      <c r="C298" s="10" t="n"/>
      <c r="D298" s="10" t="n"/>
      <c r="E298" s="10" t="n"/>
    </row>
    <row r="299" ht="15.75" customHeight="1" s="27">
      <c r="B299" s="10" t="n"/>
      <c r="C299" s="10" t="n"/>
      <c r="D299" s="10" t="n"/>
      <c r="E299" s="10" t="n"/>
    </row>
    <row r="300" ht="15.75" customHeight="1" s="27">
      <c r="B300" s="10" t="n"/>
      <c r="C300" s="10" t="n"/>
      <c r="D300" s="10" t="n"/>
      <c r="E300" s="10" t="n"/>
    </row>
    <row r="301" ht="15.75" customHeight="1" s="27">
      <c r="B301" s="10" t="n"/>
      <c r="C301" s="10" t="n"/>
      <c r="D301" s="10" t="n"/>
      <c r="E301" s="10" t="n"/>
    </row>
    <row r="302" ht="15.75" customHeight="1" s="27">
      <c r="B302" s="10" t="n"/>
      <c r="C302" s="10" t="n"/>
      <c r="D302" s="10" t="n"/>
      <c r="E302" s="10" t="n"/>
    </row>
    <row r="303" ht="15.75" customHeight="1" s="27">
      <c r="B303" s="10" t="n"/>
      <c r="C303" s="10" t="n"/>
      <c r="D303" s="10" t="n"/>
      <c r="E303" s="10" t="n"/>
    </row>
    <row r="304" ht="15.75" customHeight="1" s="27">
      <c r="B304" s="10" t="n"/>
      <c r="C304" s="10" t="n"/>
      <c r="D304" s="10" t="n"/>
      <c r="E304" s="10" t="n"/>
    </row>
    <row r="305" ht="15.75" customHeight="1" s="27">
      <c r="B305" s="10" t="n"/>
      <c r="C305" s="10" t="n"/>
      <c r="D305" s="10" t="n"/>
      <c r="E305" s="10" t="n"/>
    </row>
    <row r="306" ht="15.75" customHeight="1" s="27">
      <c r="B306" s="10" t="n"/>
      <c r="C306" s="10" t="n"/>
      <c r="D306" s="10" t="n"/>
      <c r="E306" s="10" t="n"/>
    </row>
    <row r="307" ht="15.75" customHeight="1" s="27">
      <c r="B307" s="10" t="n"/>
      <c r="C307" s="10" t="n"/>
      <c r="D307" s="10" t="n"/>
      <c r="E307" s="10" t="n"/>
    </row>
    <row r="308" ht="15.75" customHeight="1" s="27">
      <c r="B308" s="10" t="n"/>
      <c r="C308" s="10" t="n"/>
      <c r="D308" s="10" t="n"/>
      <c r="E308" s="10" t="n"/>
    </row>
    <row r="309" ht="15.75" customHeight="1" s="27">
      <c r="B309" s="10" t="n"/>
      <c r="C309" s="10" t="n"/>
      <c r="D309" s="10" t="n"/>
      <c r="E309" s="10" t="n"/>
    </row>
    <row r="310" ht="15.75" customHeight="1" s="27">
      <c r="B310" s="10" t="n"/>
      <c r="C310" s="10" t="n"/>
      <c r="D310" s="10" t="n"/>
      <c r="E310" s="10" t="n"/>
    </row>
    <row r="311" ht="15.75" customHeight="1" s="27">
      <c r="B311" s="10" t="n"/>
      <c r="C311" s="10" t="n"/>
      <c r="D311" s="10" t="n"/>
      <c r="E311" s="10" t="n"/>
    </row>
    <row r="312" ht="15.75" customHeight="1" s="27">
      <c r="B312" s="10" t="n"/>
      <c r="C312" s="10" t="n"/>
      <c r="D312" s="10" t="n"/>
      <c r="E312" s="10" t="n"/>
    </row>
    <row r="313" ht="15.75" customHeight="1" s="27">
      <c r="B313" s="10" t="n"/>
      <c r="C313" s="10" t="n"/>
      <c r="D313" s="10" t="n"/>
      <c r="E313" s="10" t="n"/>
    </row>
    <row r="314" ht="15.75" customHeight="1" s="27">
      <c r="B314" s="10" t="n"/>
      <c r="C314" s="10" t="n"/>
      <c r="D314" s="10" t="n"/>
      <c r="E314" s="10" t="n"/>
    </row>
    <row r="315" ht="15.75" customHeight="1" s="27">
      <c r="B315" s="10" t="n"/>
      <c r="C315" s="10" t="n"/>
      <c r="D315" s="10" t="n"/>
      <c r="E315" s="10" t="n"/>
    </row>
    <row r="316" ht="15.75" customHeight="1" s="27">
      <c r="B316" s="10" t="n"/>
      <c r="C316" s="10" t="n"/>
      <c r="D316" s="10" t="n"/>
      <c r="E316" s="10" t="n"/>
    </row>
    <row r="317" ht="15.75" customHeight="1" s="27">
      <c r="B317" s="10" t="n"/>
      <c r="C317" s="10" t="n"/>
      <c r="D317" s="10" t="n"/>
      <c r="E317" s="10" t="n"/>
    </row>
    <row r="318" ht="15.75" customHeight="1" s="27">
      <c r="B318" s="10" t="n"/>
      <c r="C318" s="10" t="n"/>
      <c r="D318" s="10" t="n"/>
      <c r="E318" s="10" t="n"/>
    </row>
    <row r="319" ht="15.75" customHeight="1" s="27">
      <c r="B319" s="10" t="n"/>
      <c r="C319" s="10" t="n"/>
      <c r="D319" s="10" t="n"/>
      <c r="E319" s="10" t="n"/>
    </row>
    <row r="320" ht="15.75" customHeight="1" s="27">
      <c r="B320" s="10" t="n"/>
      <c r="C320" s="10" t="n"/>
      <c r="D320" s="10" t="n"/>
      <c r="E320" s="10" t="n"/>
    </row>
    <row r="321" ht="15.75" customHeight="1" s="27">
      <c r="B321" s="10" t="n"/>
      <c r="C321" s="10" t="n"/>
      <c r="D321" s="10" t="n"/>
      <c r="E321" s="10" t="n"/>
    </row>
    <row r="322" ht="15.75" customHeight="1" s="27">
      <c r="B322" s="10" t="n"/>
      <c r="C322" s="10" t="n"/>
      <c r="D322" s="10" t="n"/>
      <c r="E322" s="10" t="n"/>
    </row>
    <row r="323" ht="15.75" customHeight="1" s="27">
      <c r="B323" s="10" t="n"/>
      <c r="C323" s="10" t="n"/>
      <c r="D323" s="10" t="n"/>
      <c r="E323" s="10" t="n"/>
    </row>
    <row r="324" ht="15.75" customHeight="1" s="27">
      <c r="B324" s="10" t="n"/>
      <c r="C324" s="10" t="n"/>
      <c r="D324" s="10" t="n"/>
      <c r="E324" s="10" t="n"/>
    </row>
    <row r="325" ht="15.75" customHeight="1" s="27">
      <c r="B325" s="10" t="n"/>
      <c r="C325" s="10" t="n"/>
      <c r="D325" s="10" t="n"/>
      <c r="E325" s="10" t="n"/>
    </row>
    <row r="326" ht="15.75" customHeight="1" s="27">
      <c r="B326" s="10" t="n"/>
      <c r="C326" s="10" t="n"/>
      <c r="D326" s="10" t="n"/>
      <c r="E326" s="10" t="n"/>
    </row>
    <row r="327" ht="15.75" customHeight="1" s="27">
      <c r="B327" s="10" t="n"/>
      <c r="C327" s="10" t="n"/>
      <c r="D327" s="10" t="n"/>
      <c r="E327" s="10" t="n"/>
    </row>
    <row r="328" ht="15.75" customHeight="1" s="27">
      <c r="B328" s="10" t="n"/>
      <c r="C328" s="10" t="n"/>
      <c r="D328" s="10" t="n"/>
      <c r="E328" s="10" t="n"/>
    </row>
    <row r="329" ht="15.75" customHeight="1" s="27">
      <c r="B329" s="10" t="n"/>
      <c r="C329" s="10" t="n"/>
      <c r="D329" s="10" t="n"/>
      <c r="E329" s="10" t="n"/>
    </row>
    <row r="330" ht="15.75" customHeight="1" s="27">
      <c r="B330" s="10" t="n"/>
      <c r="C330" s="10" t="n"/>
      <c r="D330" s="10" t="n"/>
      <c r="E330" s="10" t="n"/>
    </row>
    <row r="331" ht="15.75" customHeight="1" s="27">
      <c r="B331" s="10" t="n"/>
      <c r="C331" s="10" t="n"/>
      <c r="D331" s="10" t="n"/>
      <c r="E331" s="10" t="n"/>
    </row>
    <row r="332" ht="15.75" customHeight="1" s="27">
      <c r="B332" s="10" t="n"/>
      <c r="C332" s="10" t="n"/>
      <c r="D332" s="10" t="n"/>
      <c r="E332" s="10" t="n"/>
    </row>
    <row r="333" ht="15.75" customHeight="1" s="27">
      <c r="B333" s="10" t="n"/>
      <c r="C333" s="10" t="n"/>
      <c r="D333" s="10" t="n"/>
      <c r="E333" s="10" t="n"/>
    </row>
    <row r="334" ht="15.75" customHeight="1" s="27">
      <c r="B334" s="10" t="n"/>
      <c r="C334" s="10" t="n"/>
      <c r="D334" s="10" t="n"/>
      <c r="E334" s="10" t="n"/>
    </row>
    <row r="335" ht="15.75" customHeight="1" s="27">
      <c r="B335" s="10" t="n"/>
      <c r="C335" s="10" t="n"/>
      <c r="D335" s="10" t="n"/>
      <c r="E335" s="10" t="n"/>
    </row>
    <row r="336" ht="15.75" customHeight="1" s="27">
      <c r="B336" s="10" t="n"/>
      <c r="C336" s="10" t="n"/>
      <c r="D336" s="10" t="n"/>
      <c r="E336" s="10" t="n"/>
    </row>
    <row r="337" ht="15.75" customHeight="1" s="27">
      <c r="B337" s="10" t="n"/>
      <c r="C337" s="10" t="n"/>
      <c r="D337" s="10" t="n"/>
      <c r="E337" s="10" t="n"/>
    </row>
    <row r="338" ht="15.75" customHeight="1" s="27">
      <c r="B338" s="10" t="n"/>
      <c r="C338" s="10" t="n"/>
      <c r="D338" s="10" t="n"/>
      <c r="E338" s="10" t="n"/>
    </row>
    <row r="339" ht="15.75" customHeight="1" s="27">
      <c r="B339" s="10" t="n"/>
      <c r="C339" s="10" t="n"/>
      <c r="D339" s="10" t="n"/>
      <c r="E339" s="10" t="n"/>
    </row>
    <row r="340" ht="15.75" customHeight="1" s="27">
      <c r="B340" s="10" t="n"/>
      <c r="C340" s="10" t="n"/>
      <c r="D340" s="10" t="n"/>
      <c r="E340" s="10" t="n"/>
    </row>
    <row r="341" ht="15.75" customHeight="1" s="27">
      <c r="B341" s="10" t="n"/>
      <c r="C341" s="10" t="n"/>
      <c r="D341" s="10" t="n"/>
      <c r="E341" s="10" t="n"/>
    </row>
    <row r="342" ht="15.75" customHeight="1" s="27">
      <c r="B342" s="10" t="n"/>
      <c r="C342" s="10" t="n"/>
      <c r="D342" s="10" t="n"/>
      <c r="E342" s="10" t="n"/>
    </row>
    <row r="343" ht="15.75" customHeight="1" s="27">
      <c r="B343" s="10" t="n"/>
      <c r="C343" s="10" t="n"/>
      <c r="D343" s="10" t="n"/>
      <c r="E343" s="10" t="n"/>
    </row>
    <row r="344" ht="15.75" customHeight="1" s="27">
      <c r="B344" s="10" t="n"/>
      <c r="C344" s="10" t="n"/>
      <c r="D344" s="10" t="n"/>
      <c r="E344" s="10" t="n"/>
    </row>
    <row r="345" ht="15.75" customHeight="1" s="27">
      <c r="B345" s="10" t="n"/>
      <c r="C345" s="10" t="n"/>
      <c r="D345" s="10" t="n"/>
      <c r="E345" s="10" t="n"/>
    </row>
    <row r="346" ht="15.75" customHeight="1" s="27">
      <c r="B346" s="10" t="n"/>
      <c r="C346" s="10" t="n"/>
      <c r="D346" s="10" t="n"/>
      <c r="E346" s="10" t="n"/>
    </row>
    <row r="347" ht="15.75" customHeight="1" s="27">
      <c r="B347" s="10" t="n"/>
      <c r="C347" s="10" t="n"/>
      <c r="D347" s="10" t="n"/>
      <c r="E347" s="10" t="n"/>
    </row>
    <row r="348" ht="15.75" customHeight="1" s="27">
      <c r="B348" s="10" t="n"/>
      <c r="C348" s="10" t="n"/>
      <c r="D348" s="10" t="n"/>
      <c r="E348" s="10" t="n"/>
    </row>
    <row r="349" ht="15.75" customHeight="1" s="27">
      <c r="B349" s="10" t="n"/>
      <c r="C349" s="10" t="n"/>
      <c r="D349" s="10" t="n"/>
      <c r="E349" s="10" t="n"/>
    </row>
    <row r="350" ht="15.75" customHeight="1" s="27">
      <c r="B350" s="10" t="n"/>
      <c r="C350" s="10" t="n"/>
      <c r="D350" s="10" t="n"/>
      <c r="E350" s="10" t="n"/>
    </row>
    <row r="351" ht="15.75" customHeight="1" s="27">
      <c r="B351" s="10" t="n"/>
      <c r="C351" s="10" t="n"/>
      <c r="D351" s="10" t="n"/>
      <c r="E351" s="10" t="n"/>
    </row>
    <row r="352" ht="15.75" customHeight="1" s="27">
      <c r="B352" s="10" t="n"/>
      <c r="C352" s="10" t="n"/>
      <c r="D352" s="10" t="n"/>
      <c r="E352" s="10" t="n"/>
    </row>
    <row r="353" ht="15.75" customHeight="1" s="27">
      <c r="B353" s="10" t="n"/>
      <c r="C353" s="10" t="n"/>
      <c r="D353" s="10" t="n"/>
      <c r="E353" s="10" t="n"/>
    </row>
    <row r="354" ht="15.75" customHeight="1" s="27">
      <c r="B354" s="10" t="n"/>
      <c r="C354" s="10" t="n"/>
      <c r="D354" s="10" t="n"/>
      <c r="E354" s="10" t="n"/>
    </row>
    <row r="355" ht="15.75" customHeight="1" s="27">
      <c r="B355" s="10" t="n"/>
      <c r="C355" s="10" t="n"/>
      <c r="D355" s="10" t="n"/>
      <c r="E355" s="10" t="n"/>
    </row>
    <row r="356" ht="15.75" customHeight="1" s="27">
      <c r="B356" s="10" t="n"/>
      <c r="C356" s="10" t="n"/>
      <c r="D356" s="10" t="n"/>
      <c r="E356" s="10" t="n"/>
    </row>
    <row r="357" ht="15.75" customHeight="1" s="27">
      <c r="B357" s="10" t="n"/>
      <c r="C357" s="10" t="n"/>
      <c r="D357" s="10" t="n"/>
      <c r="E357" s="10" t="n"/>
    </row>
    <row r="358" ht="15.75" customHeight="1" s="27">
      <c r="B358" s="10" t="n"/>
      <c r="C358" s="10" t="n"/>
      <c r="D358" s="10" t="n"/>
      <c r="E358" s="10" t="n"/>
    </row>
    <row r="359" ht="15.75" customHeight="1" s="27">
      <c r="B359" s="10" t="n"/>
      <c r="C359" s="10" t="n"/>
      <c r="D359" s="10" t="n"/>
      <c r="E359" s="10" t="n"/>
    </row>
    <row r="360" ht="15.75" customHeight="1" s="27">
      <c r="B360" s="10" t="n"/>
      <c r="C360" s="10" t="n"/>
      <c r="D360" s="10" t="n"/>
      <c r="E360" s="10" t="n"/>
    </row>
    <row r="361" ht="15.75" customHeight="1" s="27">
      <c r="B361" s="10" t="n"/>
      <c r="C361" s="10" t="n"/>
      <c r="D361" s="10" t="n"/>
      <c r="E361" s="10" t="n"/>
    </row>
    <row r="362" ht="15.75" customHeight="1" s="27">
      <c r="B362" s="10" t="n"/>
      <c r="C362" s="10" t="n"/>
      <c r="D362" s="10" t="n"/>
      <c r="E362" s="10" t="n"/>
    </row>
    <row r="363" ht="15.75" customHeight="1" s="27">
      <c r="B363" s="10" t="n"/>
      <c r="C363" s="10" t="n"/>
      <c r="D363" s="10" t="n"/>
      <c r="E363" s="10" t="n"/>
    </row>
    <row r="364" ht="15.75" customHeight="1" s="27">
      <c r="B364" s="10" t="n"/>
      <c r="C364" s="10" t="n"/>
      <c r="D364" s="10" t="n"/>
      <c r="E364" s="10" t="n"/>
    </row>
    <row r="365" ht="15.75" customHeight="1" s="27">
      <c r="B365" s="10" t="n"/>
      <c r="C365" s="10" t="n"/>
      <c r="D365" s="10" t="n"/>
      <c r="E365" s="10" t="n"/>
    </row>
    <row r="366" ht="15.75" customHeight="1" s="27">
      <c r="B366" s="10" t="n"/>
      <c r="C366" s="10" t="n"/>
      <c r="D366" s="10" t="n"/>
      <c r="E366" s="10" t="n"/>
    </row>
    <row r="367" ht="15.75" customHeight="1" s="27">
      <c r="B367" s="10" t="n"/>
      <c r="C367" s="10" t="n"/>
      <c r="D367" s="10" t="n"/>
      <c r="E367" s="10" t="n"/>
    </row>
    <row r="368" ht="15.75" customHeight="1" s="27">
      <c r="B368" s="10" t="n"/>
      <c r="C368" s="10" t="n"/>
      <c r="D368" s="10" t="n"/>
      <c r="E368" s="10" t="n"/>
    </row>
    <row r="369" ht="15.75" customHeight="1" s="27">
      <c r="B369" s="10" t="n"/>
      <c r="C369" s="10" t="n"/>
      <c r="D369" s="10" t="n"/>
      <c r="E369" s="10" t="n"/>
    </row>
    <row r="370" ht="15.75" customHeight="1" s="27">
      <c r="B370" s="10" t="n"/>
      <c r="C370" s="10" t="n"/>
      <c r="D370" s="10" t="n"/>
      <c r="E370" s="10" t="n"/>
    </row>
    <row r="371" ht="15.75" customHeight="1" s="27">
      <c r="B371" s="10" t="n"/>
      <c r="C371" s="10" t="n"/>
      <c r="D371" s="10" t="n"/>
      <c r="E371" s="10" t="n"/>
    </row>
    <row r="372" ht="15.75" customHeight="1" s="27">
      <c r="B372" s="10" t="n"/>
      <c r="C372" s="10" t="n"/>
      <c r="D372" s="10" t="n"/>
      <c r="E372" s="10" t="n"/>
    </row>
    <row r="373" ht="15.75" customHeight="1" s="27">
      <c r="B373" s="10" t="n"/>
      <c r="C373" s="10" t="n"/>
      <c r="D373" s="10" t="n"/>
      <c r="E373" s="10" t="n"/>
    </row>
    <row r="374" ht="15.75" customHeight="1" s="27">
      <c r="B374" s="10" t="n"/>
      <c r="C374" s="10" t="n"/>
      <c r="D374" s="10" t="n"/>
      <c r="E374" s="10" t="n"/>
    </row>
    <row r="375" ht="15.75" customHeight="1" s="27">
      <c r="B375" s="10" t="n"/>
      <c r="C375" s="10" t="n"/>
      <c r="D375" s="10" t="n"/>
      <c r="E375" s="10" t="n"/>
    </row>
    <row r="376" ht="15.75" customHeight="1" s="27">
      <c r="B376" s="10" t="n"/>
      <c r="C376" s="10" t="n"/>
      <c r="D376" s="10" t="n"/>
      <c r="E376" s="10" t="n"/>
    </row>
    <row r="377" ht="15.75" customHeight="1" s="27">
      <c r="B377" s="10" t="n"/>
      <c r="C377" s="10" t="n"/>
      <c r="D377" s="10" t="n"/>
      <c r="E377" s="10" t="n"/>
    </row>
    <row r="378" ht="15.75" customHeight="1" s="27">
      <c r="B378" s="10" t="n"/>
      <c r="C378" s="10" t="n"/>
      <c r="D378" s="10" t="n"/>
      <c r="E378" s="10" t="n"/>
    </row>
    <row r="379" ht="15.75" customHeight="1" s="27">
      <c r="B379" s="10" t="n"/>
      <c r="C379" s="10" t="n"/>
      <c r="D379" s="10" t="n"/>
      <c r="E379" s="10" t="n"/>
    </row>
    <row r="380" ht="15.75" customHeight="1" s="27">
      <c r="B380" s="10" t="n"/>
      <c r="C380" s="10" t="n"/>
      <c r="D380" s="10" t="n"/>
      <c r="E380" s="10" t="n"/>
    </row>
    <row r="381" ht="15.75" customHeight="1" s="27">
      <c r="B381" s="10" t="n"/>
      <c r="C381" s="10" t="n"/>
      <c r="D381" s="10" t="n"/>
      <c r="E381" s="10" t="n"/>
    </row>
    <row r="382" ht="15.75" customHeight="1" s="27">
      <c r="B382" s="10" t="n"/>
      <c r="C382" s="10" t="n"/>
      <c r="D382" s="10" t="n"/>
      <c r="E382" s="10" t="n"/>
    </row>
    <row r="383" ht="15.75" customHeight="1" s="27">
      <c r="B383" s="10" t="n"/>
      <c r="C383" s="10" t="n"/>
      <c r="D383" s="10" t="n"/>
      <c r="E383" s="10" t="n"/>
    </row>
    <row r="384" ht="15.75" customHeight="1" s="27">
      <c r="B384" s="10" t="n"/>
      <c r="C384" s="10" t="n"/>
      <c r="D384" s="10" t="n"/>
      <c r="E384" s="10" t="n"/>
    </row>
    <row r="385" ht="15.75" customHeight="1" s="27">
      <c r="B385" s="10" t="n"/>
      <c r="C385" s="10" t="n"/>
      <c r="D385" s="10" t="n"/>
      <c r="E385" s="10" t="n"/>
    </row>
    <row r="386" ht="15.75" customHeight="1" s="27">
      <c r="B386" s="10" t="n"/>
      <c r="C386" s="10" t="n"/>
      <c r="D386" s="10" t="n"/>
      <c r="E386" s="10" t="n"/>
    </row>
    <row r="387" ht="15.75" customHeight="1" s="27">
      <c r="B387" s="10" t="n"/>
      <c r="C387" s="10" t="n"/>
      <c r="D387" s="10" t="n"/>
      <c r="E387" s="10" t="n"/>
    </row>
    <row r="388" ht="15.75" customHeight="1" s="27">
      <c r="B388" s="10" t="n"/>
      <c r="C388" s="10" t="n"/>
      <c r="D388" s="10" t="n"/>
      <c r="E388" s="10" t="n"/>
    </row>
    <row r="389" ht="15.75" customHeight="1" s="27">
      <c r="B389" s="10" t="n"/>
      <c r="C389" s="10" t="n"/>
      <c r="D389" s="10" t="n"/>
      <c r="E389" s="10" t="n"/>
    </row>
    <row r="390" ht="15.75" customHeight="1" s="27">
      <c r="B390" s="10" t="n"/>
      <c r="C390" s="10" t="n"/>
      <c r="D390" s="10" t="n"/>
      <c r="E390" s="10" t="n"/>
    </row>
    <row r="391" ht="15.75" customHeight="1" s="27">
      <c r="B391" s="10" t="n"/>
      <c r="C391" s="10" t="n"/>
      <c r="D391" s="10" t="n"/>
      <c r="E391" s="10" t="n"/>
    </row>
    <row r="392" ht="15.75" customHeight="1" s="27">
      <c r="B392" s="10" t="n"/>
      <c r="C392" s="10" t="n"/>
      <c r="D392" s="10" t="n"/>
      <c r="E392" s="10" t="n"/>
    </row>
    <row r="393" ht="15.75" customHeight="1" s="27">
      <c r="B393" s="10" t="n"/>
      <c r="C393" s="10" t="n"/>
      <c r="D393" s="10" t="n"/>
      <c r="E393" s="10" t="n"/>
    </row>
    <row r="394" ht="15.75" customHeight="1" s="27">
      <c r="B394" s="10" t="n"/>
      <c r="C394" s="10" t="n"/>
      <c r="D394" s="10" t="n"/>
      <c r="E394" s="10" t="n"/>
    </row>
    <row r="395" ht="15.75" customHeight="1" s="27">
      <c r="B395" s="10" t="n"/>
      <c r="C395" s="10" t="n"/>
      <c r="D395" s="10" t="n"/>
      <c r="E395" s="10" t="n"/>
    </row>
    <row r="396" ht="15.75" customHeight="1" s="27">
      <c r="B396" s="10" t="n"/>
      <c r="C396" s="10" t="n"/>
      <c r="D396" s="10" t="n"/>
      <c r="E396" s="10" t="n"/>
    </row>
    <row r="397" ht="15.75" customHeight="1" s="27">
      <c r="B397" s="10" t="n"/>
      <c r="C397" s="10" t="n"/>
      <c r="D397" s="10" t="n"/>
      <c r="E397" s="10" t="n"/>
    </row>
    <row r="398" ht="15.75" customHeight="1" s="27">
      <c r="B398" s="10" t="n"/>
      <c r="C398" s="10" t="n"/>
      <c r="D398" s="10" t="n"/>
      <c r="E398" s="10" t="n"/>
    </row>
    <row r="399" ht="15.75" customHeight="1" s="27">
      <c r="B399" s="10" t="n"/>
      <c r="C399" s="10" t="n"/>
      <c r="D399" s="10" t="n"/>
      <c r="E399" s="10" t="n"/>
    </row>
    <row r="400" ht="15.75" customHeight="1" s="27">
      <c r="B400" s="10" t="n"/>
      <c r="C400" s="10" t="n"/>
      <c r="D400" s="10" t="n"/>
      <c r="E400" s="10" t="n"/>
    </row>
    <row r="401" ht="15.75" customHeight="1" s="27">
      <c r="B401" s="10" t="n"/>
      <c r="C401" s="10" t="n"/>
      <c r="D401" s="10" t="n"/>
      <c r="E401" s="10" t="n"/>
    </row>
    <row r="402" ht="15.75" customHeight="1" s="27">
      <c r="B402" s="10" t="n"/>
      <c r="C402" s="10" t="n"/>
      <c r="D402" s="10" t="n"/>
      <c r="E402" s="10" t="n"/>
    </row>
    <row r="403" ht="15.75" customHeight="1" s="27">
      <c r="B403" s="10" t="n"/>
      <c r="C403" s="10" t="n"/>
      <c r="D403" s="10" t="n"/>
      <c r="E403" s="10" t="n"/>
    </row>
    <row r="404" ht="15.75" customHeight="1" s="27">
      <c r="B404" s="10" t="n"/>
      <c r="C404" s="10" t="n"/>
      <c r="D404" s="10" t="n"/>
      <c r="E404" s="10" t="n"/>
    </row>
    <row r="405" ht="15.75" customHeight="1" s="27">
      <c r="B405" s="10" t="n"/>
      <c r="C405" s="10" t="n"/>
      <c r="D405" s="10" t="n"/>
      <c r="E405" s="10" t="n"/>
    </row>
    <row r="406" ht="15.75" customHeight="1" s="27">
      <c r="B406" s="10" t="n"/>
      <c r="C406" s="10" t="n"/>
      <c r="D406" s="10" t="n"/>
      <c r="E406" s="10" t="n"/>
    </row>
    <row r="407" ht="15.75" customHeight="1" s="27">
      <c r="B407" s="10" t="n"/>
      <c r="C407" s="10" t="n"/>
      <c r="D407" s="10" t="n"/>
      <c r="E407" s="10" t="n"/>
    </row>
    <row r="408" ht="15.75" customHeight="1" s="27">
      <c r="B408" s="10" t="n"/>
      <c r="C408" s="10" t="n"/>
      <c r="D408" s="10" t="n"/>
      <c r="E408" s="10" t="n"/>
    </row>
    <row r="409" ht="15.75" customHeight="1" s="27">
      <c r="B409" s="10" t="n"/>
      <c r="C409" s="10" t="n"/>
      <c r="D409" s="10" t="n"/>
      <c r="E409" s="10" t="n"/>
    </row>
    <row r="410" ht="15.75" customHeight="1" s="27">
      <c r="B410" s="10" t="n"/>
      <c r="C410" s="10" t="n"/>
      <c r="D410" s="10" t="n"/>
      <c r="E410" s="10" t="n"/>
    </row>
    <row r="411" ht="15.75" customHeight="1" s="27">
      <c r="B411" s="10" t="n"/>
      <c r="C411" s="10" t="n"/>
      <c r="D411" s="10" t="n"/>
      <c r="E411" s="10" t="n"/>
    </row>
    <row r="412" ht="15.75" customHeight="1" s="27">
      <c r="B412" s="10" t="n"/>
      <c r="C412" s="10" t="n"/>
      <c r="D412" s="10" t="n"/>
      <c r="E412" s="10" t="n"/>
    </row>
    <row r="413" ht="15.75" customHeight="1" s="27">
      <c r="B413" s="10" t="n"/>
      <c r="C413" s="10" t="n"/>
      <c r="D413" s="10" t="n"/>
      <c r="E413" s="10" t="n"/>
    </row>
    <row r="414" ht="15.75" customHeight="1" s="27">
      <c r="B414" s="10" t="n"/>
      <c r="C414" s="10" t="n"/>
      <c r="D414" s="10" t="n"/>
      <c r="E414" s="10" t="n"/>
    </row>
    <row r="415" ht="15.75" customHeight="1" s="27">
      <c r="B415" s="10" t="n"/>
      <c r="C415" s="10" t="n"/>
      <c r="D415" s="10" t="n"/>
      <c r="E415" s="10" t="n"/>
    </row>
    <row r="416" ht="15.75" customHeight="1" s="27">
      <c r="B416" s="10" t="n"/>
      <c r="C416" s="10" t="n"/>
      <c r="D416" s="10" t="n"/>
      <c r="E416" s="10" t="n"/>
    </row>
    <row r="417" ht="15.75" customHeight="1" s="27">
      <c r="B417" s="10" t="n"/>
      <c r="C417" s="10" t="n"/>
      <c r="D417" s="10" t="n"/>
      <c r="E417" s="10" t="n"/>
    </row>
    <row r="418" ht="15.75" customHeight="1" s="27">
      <c r="B418" s="10" t="n"/>
      <c r="C418" s="10" t="n"/>
      <c r="D418" s="10" t="n"/>
      <c r="E418" s="10" t="n"/>
    </row>
    <row r="419" ht="15.75" customHeight="1" s="27">
      <c r="B419" s="10" t="n"/>
      <c r="C419" s="10" t="n"/>
      <c r="D419" s="10" t="n"/>
      <c r="E419" s="10" t="n"/>
    </row>
    <row r="420" ht="15.75" customHeight="1" s="27">
      <c r="B420" s="10" t="n"/>
      <c r="C420" s="10" t="n"/>
      <c r="D420" s="10" t="n"/>
      <c r="E420" s="10" t="n"/>
    </row>
    <row r="421" ht="15.75" customHeight="1" s="27">
      <c r="B421" s="10" t="n"/>
      <c r="C421" s="10" t="n"/>
      <c r="D421" s="10" t="n"/>
      <c r="E421" s="10" t="n"/>
    </row>
    <row r="422" ht="15.75" customHeight="1" s="27">
      <c r="B422" s="10" t="n"/>
      <c r="C422" s="10" t="n"/>
      <c r="D422" s="10" t="n"/>
      <c r="E422" s="10" t="n"/>
    </row>
    <row r="423" ht="15.75" customHeight="1" s="27">
      <c r="B423" s="10" t="n"/>
      <c r="C423" s="10" t="n"/>
      <c r="D423" s="10" t="n"/>
      <c r="E423" s="10" t="n"/>
    </row>
    <row r="424" ht="15.75" customHeight="1" s="27">
      <c r="B424" s="10" t="n"/>
      <c r="C424" s="10" t="n"/>
      <c r="D424" s="10" t="n"/>
      <c r="E424" s="10" t="n"/>
    </row>
    <row r="425" ht="15.75" customHeight="1" s="27">
      <c r="B425" s="10" t="n"/>
      <c r="C425" s="10" t="n"/>
      <c r="D425" s="10" t="n"/>
      <c r="E425" s="10" t="n"/>
    </row>
    <row r="426" ht="15.75" customHeight="1" s="27">
      <c r="B426" s="10" t="n"/>
      <c r="C426" s="10" t="n"/>
      <c r="D426" s="10" t="n"/>
      <c r="E426" s="10" t="n"/>
    </row>
    <row r="427" ht="15.75" customHeight="1" s="27">
      <c r="B427" s="10" t="n"/>
      <c r="C427" s="10" t="n"/>
      <c r="D427" s="10" t="n"/>
      <c r="E427" s="10" t="n"/>
    </row>
    <row r="428" ht="15.75" customHeight="1" s="27">
      <c r="B428" s="10" t="n"/>
      <c r="C428" s="10" t="n"/>
      <c r="D428" s="10" t="n"/>
      <c r="E428" s="10" t="n"/>
    </row>
    <row r="429" ht="15.75" customHeight="1" s="27">
      <c r="B429" s="10" t="n"/>
      <c r="C429" s="10" t="n"/>
      <c r="D429" s="10" t="n"/>
      <c r="E429" s="10" t="n"/>
    </row>
    <row r="430" ht="15.75" customHeight="1" s="27">
      <c r="B430" s="10" t="n"/>
      <c r="C430" s="10" t="n"/>
      <c r="D430" s="10" t="n"/>
      <c r="E430" s="10" t="n"/>
    </row>
    <row r="431" ht="15.75" customHeight="1" s="27">
      <c r="B431" s="10" t="n"/>
      <c r="C431" s="10" t="n"/>
      <c r="D431" s="10" t="n"/>
      <c r="E431" s="10" t="n"/>
    </row>
    <row r="432" ht="15.75" customHeight="1" s="27">
      <c r="B432" s="10" t="n"/>
      <c r="C432" s="10" t="n"/>
      <c r="D432" s="10" t="n"/>
      <c r="E432" s="10" t="n"/>
    </row>
    <row r="433" ht="15.75" customHeight="1" s="27">
      <c r="B433" s="10" t="n"/>
      <c r="C433" s="10" t="n"/>
      <c r="D433" s="10" t="n"/>
      <c r="E433" s="10" t="n"/>
    </row>
    <row r="434" ht="15.75" customHeight="1" s="27">
      <c r="B434" s="10" t="n"/>
      <c r="C434" s="10" t="n"/>
      <c r="D434" s="10" t="n"/>
      <c r="E434" s="10" t="n"/>
    </row>
    <row r="435" ht="15.75" customHeight="1" s="27">
      <c r="B435" s="10" t="n"/>
      <c r="C435" s="10" t="n"/>
      <c r="D435" s="10" t="n"/>
      <c r="E435" s="10" t="n"/>
    </row>
    <row r="436" ht="15.75" customHeight="1" s="27">
      <c r="B436" s="10" t="n"/>
      <c r="C436" s="10" t="n"/>
      <c r="D436" s="10" t="n"/>
      <c r="E436" s="10" t="n"/>
    </row>
    <row r="437" ht="15.75" customHeight="1" s="27">
      <c r="B437" s="10" t="n"/>
      <c r="C437" s="10" t="n"/>
      <c r="D437" s="10" t="n"/>
      <c r="E437" s="10" t="n"/>
    </row>
    <row r="438" ht="15.75" customHeight="1" s="27">
      <c r="B438" s="10" t="n"/>
      <c r="C438" s="10" t="n"/>
      <c r="D438" s="10" t="n"/>
      <c r="E438" s="10" t="n"/>
    </row>
    <row r="439" ht="15.75" customHeight="1" s="27">
      <c r="B439" s="10" t="n"/>
      <c r="C439" s="10" t="n"/>
      <c r="D439" s="10" t="n"/>
      <c r="E439" s="10" t="n"/>
    </row>
    <row r="440" ht="15.75" customHeight="1" s="27">
      <c r="B440" s="10" t="n"/>
      <c r="C440" s="10" t="n"/>
      <c r="D440" s="10" t="n"/>
      <c r="E440" s="10" t="n"/>
    </row>
    <row r="441" ht="15.75" customHeight="1" s="27">
      <c r="B441" s="10" t="n"/>
      <c r="C441" s="10" t="n"/>
      <c r="D441" s="10" t="n"/>
      <c r="E441" s="10" t="n"/>
    </row>
    <row r="442" ht="15.75" customHeight="1" s="27">
      <c r="B442" s="10" t="n"/>
      <c r="C442" s="10" t="n"/>
      <c r="D442" s="10" t="n"/>
      <c r="E442" s="10" t="n"/>
    </row>
    <row r="443" ht="15.75" customHeight="1" s="27">
      <c r="B443" s="10" t="n"/>
      <c r="C443" s="10" t="n"/>
      <c r="D443" s="10" t="n"/>
      <c r="E443" s="10" t="n"/>
    </row>
    <row r="444" ht="15.75" customHeight="1" s="27">
      <c r="B444" s="10" t="n"/>
      <c r="C444" s="10" t="n"/>
      <c r="D444" s="10" t="n"/>
      <c r="E444" s="10" t="n"/>
    </row>
    <row r="445" ht="15.75" customHeight="1" s="27">
      <c r="B445" s="10" t="n"/>
      <c r="C445" s="10" t="n"/>
      <c r="D445" s="10" t="n"/>
      <c r="E445" s="10" t="n"/>
    </row>
    <row r="446" ht="15.75" customHeight="1" s="27">
      <c r="B446" s="10" t="n"/>
      <c r="C446" s="10" t="n"/>
      <c r="D446" s="10" t="n"/>
      <c r="E446" s="10" t="n"/>
    </row>
    <row r="447" ht="15.75" customHeight="1" s="27">
      <c r="B447" s="10" t="n"/>
      <c r="C447" s="10" t="n"/>
      <c r="D447" s="10" t="n"/>
      <c r="E447" s="10" t="n"/>
    </row>
    <row r="448" ht="15.75" customHeight="1" s="27">
      <c r="B448" s="10" t="n"/>
      <c r="C448" s="10" t="n"/>
      <c r="D448" s="10" t="n"/>
      <c r="E448" s="10" t="n"/>
    </row>
    <row r="449" ht="15.75" customHeight="1" s="27">
      <c r="B449" s="10" t="n"/>
      <c r="C449" s="10" t="n"/>
      <c r="D449" s="10" t="n"/>
      <c r="E449" s="10" t="n"/>
    </row>
    <row r="450" ht="15.75" customHeight="1" s="27">
      <c r="B450" s="10" t="n"/>
      <c r="C450" s="10" t="n"/>
      <c r="D450" s="10" t="n"/>
      <c r="E450" s="10" t="n"/>
    </row>
    <row r="451" ht="15.75" customHeight="1" s="27">
      <c r="B451" s="10" t="n"/>
      <c r="C451" s="10" t="n"/>
      <c r="D451" s="10" t="n"/>
      <c r="E451" s="10" t="n"/>
    </row>
    <row r="452" ht="15.75" customHeight="1" s="27">
      <c r="B452" s="10" t="n"/>
      <c r="C452" s="10" t="n"/>
      <c r="D452" s="10" t="n"/>
      <c r="E452" s="10" t="n"/>
    </row>
    <row r="453" ht="15.75" customHeight="1" s="27">
      <c r="B453" s="10" t="n"/>
      <c r="C453" s="10" t="n"/>
      <c r="D453" s="10" t="n"/>
      <c r="E453" s="10" t="n"/>
    </row>
    <row r="454" ht="15.75" customHeight="1" s="27">
      <c r="B454" s="10" t="n"/>
      <c r="C454" s="10" t="n"/>
      <c r="D454" s="10" t="n"/>
      <c r="E454" s="10" t="n"/>
    </row>
    <row r="455" ht="15.75" customHeight="1" s="27">
      <c r="B455" s="10" t="n"/>
      <c r="C455" s="10" t="n"/>
      <c r="D455" s="10" t="n"/>
      <c r="E455" s="10" t="n"/>
    </row>
    <row r="456" ht="15.75" customHeight="1" s="27">
      <c r="B456" s="10" t="n"/>
      <c r="C456" s="10" t="n"/>
      <c r="D456" s="10" t="n"/>
      <c r="E456" s="10" t="n"/>
    </row>
    <row r="457" ht="15.75" customHeight="1" s="27">
      <c r="B457" s="10" t="n"/>
      <c r="C457" s="10" t="n"/>
      <c r="D457" s="10" t="n"/>
      <c r="E457" s="10" t="n"/>
    </row>
    <row r="458" ht="15.75" customHeight="1" s="27">
      <c r="B458" s="10" t="n"/>
      <c r="C458" s="10" t="n"/>
      <c r="D458" s="10" t="n"/>
      <c r="E458" s="10" t="n"/>
    </row>
    <row r="459" ht="15.75" customHeight="1" s="27">
      <c r="B459" s="10" t="n"/>
      <c r="C459" s="10" t="n"/>
      <c r="D459" s="10" t="n"/>
      <c r="E459" s="10" t="n"/>
    </row>
    <row r="460" ht="15.75" customHeight="1" s="27">
      <c r="B460" s="10" t="n"/>
      <c r="C460" s="10" t="n"/>
      <c r="D460" s="10" t="n"/>
      <c r="E460" s="10" t="n"/>
    </row>
    <row r="461" ht="15.75" customHeight="1" s="27">
      <c r="B461" s="10" t="n"/>
      <c r="C461" s="10" t="n"/>
      <c r="D461" s="10" t="n"/>
      <c r="E461" s="10" t="n"/>
    </row>
    <row r="462" ht="15.75" customHeight="1" s="27">
      <c r="B462" s="10" t="n"/>
      <c r="C462" s="10" t="n"/>
      <c r="D462" s="10" t="n"/>
      <c r="E462" s="10" t="n"/>
    </row>
    <row r="463" ht="15.75" customHeight="1" s="27">
      <c r="B463" s="10" t="n"/>
      <c r="C463" s="10" t="n"/>
      <c r="D463" s="10" t="n"/>
      <c r="E463" s="10" t="n"/>
    </row>
    <row r="464" ht="15.75" customHeight="1" s="27">
      <c r="B464" s="10" t="n"/>
      <c r="C464" s="10" t="n"/>
      <c r="D464" s="10" t="n"/>
      <c r="E464" s="10" t="n"/>
    </row>
    <row r="465" ht="15.75" customHeight="1" s="27">
      <c r="B465" s="10" t="n"/>
      <c r="C465" s="10" t="n"/>
      <c r="D465" s="10" t="n"/>
      <c r="E465" s="10" t="n"/>
    </row>
    <row r="466" ht="15.75" customHeight="1" s="27">
      <c r="B466" s="10" t="n"/>
      <c r="C466" s="10" t="n"/>
      <c r="D466" s="10" t="n"/>
      <c r="E466" s="10" t="n"/>
    </row>
    <row r="467" ht="15.75" customHeight="1" s="27">
      <c r="B467" s="10" t="n"/>
      <c r="C467" s="10" t="n"/>
      <c r="D467" s="10" t="n"/>
      <c r="E467" s="10" t="n"/>
    </row>
    <row r="468" ht="15.75" customHeight="1" s="27">
      <c r="B468" s="10" t="n"/>
      <c r="C468" s="10" t="n"/>
      <c r="D468" s="10" t="n"/>
      <c r="E468" s="10" t="n"/>
    </row>
    <row r="469" ht="15.75" customHeight="1" s="27">
      <c r="B469" s="10" t="n"/>
      <c r="C469" s="10" t="n"/>
      <c r="D469" s="10" t="n"/>
      <c r="E469" s="10" t="n"/>
    </row>
    <row r="470" ht="15.75" customHeight="1" s="27">
      <c r="B470" s="10" t="n"/>
      <c r="C470" s="10" t="n"/>
      <c r="D470" s="10" t="n"/>
      <c r="E470" s="10" t="n"/>
    </row>
    <row r="471" ht="15.75" customHeight="1" s="27">
      <c r="B471" s="10" t="n"/>
      <c r="C471" s="10" t="n"/>
      <c r="D471" s="10" t="n"/>
      <c r="E471" s="10" t="n"/>
    </row>
    <row r="472" ht="15.75" customHeight="1" s="27">
      <c r="B472" s="10" t="n"/>
      <c r="C472" s="10" t="n"/>
      <c r="D472" s="10" t="n"/>
      <c r="E472" s="10" t="n"/>
    </row>
    <row r="473" ht="15.75" customHeight="1" s="27">
      <c r="B473" s="10" t="n"/>
      <c r="C473" s="10" t="n"/>
      <c r="D473" s="10" t="n"/>
      <c r="E473" s="10" t="n"/>
    </row>
    <row r="474" ht="15.75" customHeight="1" s="27">
      <c r="B474" s="10" t="n"/>
      <c r="C474" s="10" t="n"/>
      <c r="D474" s="10" t="n"/>
      <c r="E474" s="10" t="n"/>
    </row>
    <row r="475" ht="15.75" customHeight="1" s="27">
      <c r="B475" s="10" t="n"/>
      <c r="C475" s="10" t="n"/>
      <c r="D475" s="10" t="n"/>
      <c r="E475" s="10" t="n"/>
    </row>
    <row r="476" ht="15.75" customHeight="1" s="27">
      <c r="B476" s="10" t="n"/>
      <c r="C476" s="10" t="n"/>
      <c r="D476" s="10" t="n"/>
      <c r="E476" s="10" t="n"/>
    </row>
    <row r="477" ht="15.75" customHeight="1" s="27">
      <c r="B477" s="10" t="n"/>
      <c r="C477" s="10" t="n"/>
      <c r="D477" s="10" t="n"/>
      <c r="E477" s="10" t="n"/>
    </row>
    <row r="478" ht="15.75" customHeight="1" s="27">
      <c r="B478" s="10" t="n"/>
      <c r="C478" s="10" t="n"/>
      <c r="D478" s="10" t="n"/>
      <c r="E478" s="10" t="n"/>
    </row>
    <row r="479" ht="15.75" customHeight="1" s="27">
      <c r="B479" s="10" t="n"/>
      <c r="C479" s="10" t="n"/>
      <c r="D479" s="10" t="n"/>
      <c r="E479" s="10" t="n"/>
    </row>
    <row r="480" ht="15.75" customHeight="1" s="27">
      <c r="B480" s="10" t="n"/>
      <c r="C480" s="10" t="n"/>
      <c r="D480" s="10" t="n"/>
      <c r="E480" s="10" t="n"/>
    </row>
    <row r="481" ht="15.75" customHeight="1" s="27">
      <c r="B481" s="10" t="n"/>
      <c r="C481" s="10" t="n"/>
      <c r="D481" s="10" t="n"/>
      <c r="E481" s="10" t="n"/>
    </row>
    <row r="482" ht="15.75" customHeight="1" s="27">
      <c r="B482" s="10" t="n"/>
      <c r="C482" s="10" t="n"/>
      <c r="D482" s="10" t="n"/>
      <c r="E482" s="10" t="n"/>
    </row>
    <row r="483" ht="15.75" customHeight="1" s="27">
      <c r="B483" s="10" t="n"/>
      <c r="C483" s="10" t="n"/>
      <c r="D483" s="10" t="n"/>
      <c r="E483" s="10" t="n"/>
    </row>
    <row r="484" ht="15.75" customHeight="1" s="27">
      <c r="B484" s="10" t="n"/>
      <c r="C484" s="10" t="n"/>
      <c r="D484" s="10" t="n"/>
      <c r="E484" s="10" t="n"/>
    </row>
    <row r="485" ht="15.75" customHeight="1" s="27">
      <c r="B485" s="10" t="n"/>
      <c r="C485" s="10" t="n"/>
      <c r="D485" s="10" t="n"/>
      <c r="E485" s="10" t="n"/>
    </row>
    <row r="486" ht="15.75" customHeight="1" s="27">
      <c r="B486" s="10" t="n"/>
      <c r="C486" s="10" t="n"/>
      <c r="D486" s="10" t="n"/>
      <c r="E486" s="10" t="n"/>
    </row>
    <row r="487" ht="15.75" customHeight="1" s="27">
      <c r="B487" s="10" t="n"/>
      <c r="C487" s="10" t="n"/>
      <c r="D487" s="10" t="n"/>
      <c r="E487" s="10" t="n"/>
    </row>
    <row r="488" ht="15.75" customHeight="1" s="27">
      <c r="B488" s="10" t="n"/>
      <c r="C488" s="10" t="n"/>
      <c r="D488" s="10" t="n"/>
      <c r="E488" s="10" t="n"/>
    </row>
    <row r="489" ht="15.75" customHeight="1" s="27">
      <c r="B489" s="10" t="n"/>
      <c r="C489" s="10" t="n"/>
      <c r="D489" s="10" t="n"/>
      <c r="E489" s="10" t="n"/>
    </row>
    <row r="490" ht="15.75" customHeight="1" s="27">
      <c r="B490" s="10" t="n"/>
      <c r="C490" s="10" t="n"/>
      <c r="D490" s="10" t="n"/>
      <c r="E490" s="10" t="n"/>
    </row>
    <row r="491" ht="15.75" customHeight="1" s="27">
      <c r="B491" s="10" t="n"/>
      <c r="C491" s="10" t="n"/>
      <c r="D491" s="10" t="n"/>
      <c r="E491" s="10" t="n"/>
    </row>
    <row r="492" ht="15.75" customHeight="1" s="27">
      <c r="B492" s="10" t="n"/>
      <c r="C492" s="10" t="n"/>
      <c r="D492" s="10" t="n"/>
      <c r="E492" s="10" t="n"/>
    </row>
    <row r="493" ht="15.75" customHeight="1" s="27">
      <c r="B493" s="10" t="n"/>
      <c r="C493" s="10" t="n"/>
      <c r="D493" s="10" t="n"/>
      <c r="E493" s="10" t="n"/>
    </row>
    <row r="494" ht="15.75" customHeight="1" s="27">
      <c r="B494" s="10" t="n"/>
      <c r="C494" s="10" t="n"/>
      <c r="D494" s="10" t="n"/>
      <c r="E494" s="10" t="n"/>
    </row>
    <row r="495" ht="15.75" customHeight="1" s="27">
      <c r="B495" s="10" t="n"/>
      <c r="C495" s="10" t="n"/>
      <c r="D495" s="10" t="n"/>
      <c r="E495" s="10" t="n"/>
    </row>
    <row r="496" ht="15.75" customHeight="1" s="27">
      <c r="B496" s="10" t="n"/>
      <c r="C496" s="10" t="n"/>
      <c r="D496" s="10" t="n"/>
      <c r="E496" s="10" t="n"/>
    </row>
    <row r="497" ht="15.75" customHeight="1" s="27">
      <c r="B497" s="10" t="n"/>
      <c r="C497" s="10" t="n"/>
      <c r="D497" s="10" t="n"/>
      <c r="E497" s="10" t="n"/>
    </row>
    <row r="498" ht="15.75" customHeight="1" s="27">
      <c r="B498" s="10" t="n"/>
      <c r="C498" s="10" t="n"/>
      <c r="D498" s="10" t="n"/>
      <c r="E498" s="10" t="n"/>
    </row>
    <row r="499" ht="15.75" customHeight="1" s="27">
      <c r="B499" s="10" t="n"/>
      <c r="C499" s="10" t="n"/>
      <c r="D499" s="10" t="n"/>
      <c r="E499" s="10" t="n"/>
    </row>
    <row r="500" ht="15.75" customHeight="1" s="27">
      <c r="B500" s="10" t="n"/>
      <c r="C500" s="10" t="n"/>
      <c r="D500" s="10" t="n"/>
      <c r="E500" s="10" t="n"/>
    </row>
    <row r="501" ht="15.75" customHeight="1" s="27">
      <c r="B501" s="10" t="n"/>
      <c r="C501" s="10" t="n"/>
      <c r="D501" s="10" t="n"/>
      <c r="E501" s="10" t="n"/>
    </row>
    <row r="502" ht="15.75" customHeight="1" s="27">
      <c r="B502" s="10" t="n"/>
      <c r="C502" s="10" t="n"/>
      <c r="D502" s="10" t="n"/>
      <c r="E502" s="10" t="n"/>
    </row>
    <row r="503" ht="15.75" customHeight="1" s="27">
      <c r="B503" s="10" t="n"/>
      <c r="C503" s="10" t="n"/>
      <c r="D503" s="10" t="n"/>
      <c r="E503" s="10" t="n"/>
    </row>
    <row r="504" ht="15.75" customHeight="1" s="27">
      <c r="B504" s="10" t="n"/>
      <c r="C504" s="10" t="n"/>
      <c r="D504" s="10" t="n"/>
      <c r="E504" s="10" t="n"/>
    </row>
    <row r="505" ht="15.75" customHeight="1" s="27">
      <c r="B505" s="10" t="n"/>
      <c r="C505" s="10" t="n"/>
      <c r="D505" s="10" t="n"/>
      <c r="E505" s="10" t="n"/>
    </row>
    <row r="506" ht="15.75" customHeight="1" s="27">
      <c r="B506" s="10" t="n"/>
      <c r="C506" s="10" t="n"/>
      <c r="D506" s="10" t="n"/>
      <c r="E506" s="10" t="n"/>
    </row>
    <row r="507" ht="15.75" customHeight="1" s="27">
      <c r="B507" s="10" t="n"/>
      <c r="C507" s="10" t="n"/>
      <c r="D507" s="10" t="n"/>
      <c r="E507" s="10" t="n"/>
    </row>
    <row r="508" ht="15.75" customHeight="1" s="27">
      <c r="B508" s="10" t="n"/>
      <c r="C508" s="10" t="n"/>
      <c r="D508" s="10" t="n"/>
      <c r="E508" s="10" t="n"/>
    </row>
    <row r="509" ht="15.75" customHeight="1" s="27">
      <c r="B509" s="10" t="n"/>
      <c r="C509" s="10" t="n"/>
      <c r="D509" s="10" t="n"/>
      <c r="E509" s="10" t="n"/>
    </row>
    <row r="510" ht="15.75" customHeight="1" s="27">
      <c r="B510" s="10" t="n"/>
      <c r="C510" s="10" t="n"/>
      <c r="D510" s="10" t="n"/>
      <c r="E510" s="10" t="n"/>
    </row>
    <row r="511" ht="15.75" customHeight="1" s="27">
      <c r="B511" s="10" t="n"/>
      <c r="C511" s="10" t="n"/>
      <c r="D511" s="10" t="n"/>
      <c r="E511" s="10" t="n"/>
    </row>
    <row r="512" ht="15.75" customHeight="1" s="27">
      <c r="B512" s="10" t="n"/>
      <c r="C512" s="10" t="n"/>
      <c r="D512" s="10" t="n"/>
      <c r="E512" s="10" t="n"/>
    </row>
    <row r="513" ht="15.75" customHeight="1" s="27">
      <c r="B513" s="10" t="n"/>
      <c r="C513" s="10" t="n"/>
      <c r="D513" s="10" t="n"/>
      <c r="E513" s="10" t="n"/>
    </row>
    <row r="514" ht="15.75" customHeight="1" s="27">
      <c r="B514" s="10" t="n"/>
      <c r="C514" s="10" t="n"/>
      <c r="D514" s="10" t="n"/>
      <c r="E514" s="10" t="n"/>
    </row>
    <row r="515" ht="15.75" customHeight="1" s="27">
      <c r="B515" s="10" t="n"/>
      <c r="C515" s="10" t="n"/>
      <c r="D515" s="10" t="n"/>
      <c r="E515" s="10" t="n"/>
    </row>
    <row r="516" ht="15.75" customHeight="1" s="27">
      <c r="B516" s="10" t="n"/>
      <c r="C516" s="10" t="n"/>
      <c r="D516" s="10" t="n"/>
      <c r="E516" s="10" t="n"/>
    </row>
    <row r="517" ht="15.75" customHeight="1" s="27">
      <c r="B517" s="10" t="n"/>
      <c r="C517" s="10" t="n"/>
      <c r="D517" s="10" t="n"/>
      <c r="E517" s="10" t="n"/>
    </row>
    <row r="518" ht="15.75" customHeight="1" s="27">
      <c r="B518" s="10" t="n"/>
      <c r="C518" s="10" t="n"/>
      <c r="D518" s="10" t="n"/>
      <c r="E518" s="10" t="n"/>
    </row>
    <row r="519" ht="15.75" customHeight="1" s="27">
      <c r="B519" s="10" t="n"/>
      <c r="C519" s="10" t="n"/>
      <c r="D519" s="10" t="n"/>
      <c r="E519" s="10" t="n"/>
    </row>
    <row r="520" ht="15.75" customHeight="1" s="27">
      <c r="B520" s="10" t="n"/>
      <c r="C520" s="10" t="n"/>
      <c r="D520" s="10" t="n"/>
      <c r="E520" s="10" t="n"/>
    </row>
    <row r="521" ht="15.75" customHeight="1" s="27">
      <c r="B521" s="10" t="n"/>
      <c r="C521" s="10" t="n"/>
      <c r="D521" s="10" t="n"/>
      <c r="E521" s="10" t="n"/>
    </row>
    <row r="522" ht="15.75" customHeight="1" s="27">
      <c r="B522" s="10" t="n"/>
      <c r="C522" s="10" t="n"/>
      <c r="D522" s="10" t="n"/>
      <c r="E522" s="10" t="n"/>
    </row>
    <row r="523" ht="15.75" customHeight="1" s="27">
      <c r="B523" s="10" t="n"/>
      <c r="C523" s="10" t="n"/>
      <c r="D523" s="10" t="n"/>
      <c r="E523" s="10" t="n"/>
    </row>
    <row r="524" ht="15.75" customHeight="1" s="27">
      <c r="B524" s="10" t="n"/>
      <c r="C524" s="10" t="n"/>
      <c r="D524" s="10" t="n"/>
      <c r="E524" s="10" t="n"/>
    </row>
    <row r="525" ht="15.75" customHeight="1" s="27">
      <c r="B525" s="10" t="n"/>
      <c r="C525" s="10" t="n"/>
      <c r="D525" s="10" t="n"/>
      <c r="E525" s="10" t="n"/>
    </row>
    <row r="526" ht="15.75" customHeight="1" s="27">
      <c r="B526" s="10" t="n"/>
      <c r="C526" s="10" t="n"/>
      <c r="D526" s="10" t="n"/>
      <c r="E526" s="10" t="n"/>
    </row>
    <row r="527" ht="15.75" customHeight="1" s="27">
      <c r="B527" s="10" t="n"/>
      <c r="C527" s="10" t="n"/>
      <c r="D527" s="10" t="n"/>
      <c r="E527" s="10" t="n"/>
    </row>
    <row r="528" ht="15.75" customHeight="1" s="27">
      <c r="B528" s="10" t="n"/>
      <c r="C528" s="10" t="n"/>
      <c r="D528" s="10" t="n"/>
      <c r="E528" s="10" t="n"/>
    </row>
    <row r="529" ht="15.75" customHeight="1" s="27">
      <c r="B529" s="10" t="n"/>
      <c r="C529" s="10" t="n"/>
      <c r="D529" s="10" t="n"/>
      <c r="E529" s="10" t="n"/>
    </row>
    <row r="530" ht="15.75" customHeight="1" s="27">
      <c r="B530" s="10" t="n"/>
      <c r="C530" s="10" t="n"/>
      <c r="D530" s="10" t="n"/>
      <c r="E530" s="10" t="n"/>
    </row>
    <row r="531" ht="15.75" customHeight="1" s="27">
      <c r="B531" s="10" t="n"/>
      <c r="C531" s="10" t="n"/>
      <c r="D531" s="10" t="n"/>
      <c r="E531" s="10" t="n"/>
    </row>
    <row r="532" ht="15.75" customHeight="1" s="27">
      <c r="B532" s="10" t="n"/>
      <c r="C532" s="10" t="n"/>
      <c r="D532" s="10" t="n"/>
      <c r="E532" s="10" t="n"/>
    </row>
    <row r="533" ht="15.75" customHeight="1" s="27">
      <c r="B533" s="10" t="n"/>
      <c r="C533" s="10" t="n"/>
      <c r="D533" s="10" t="n"/>
      <c r="E533" s="10" t="n"/>
    </row>
    <row r="534" ht="15.75" customHeight="1" s="27">
      <c r="B534" s="10" t="n"/>
      <c r="C534" s="10" t="n"/>
      <c r="D534" s="10" t="n"/>
      <c r="E534" s="10" t="n"/>
    </row>
    <row r="535" ht="15.75" customHeight="1" s="27">
      <c r="B535" s="10" t="n"/>
      <c r="C535" s="10" t="n"/>
      <c r="D535" s="10" t="n"/>
      <c r="E535" s="10" t="n"/>
    </row>
    <row r="536" ht="15.75" customHeight="1" s="27">
      <c r="B536" s="10" t="n"/>
      <c r="C536" s="10" t="n"/>
      <c r="D536" s="10" t="n"/>
      <c r="E536" s="10" t="n"/>
    </row>
    <row r="537" ht="15.75" customHeight="1" s="27">
      <c r="B537" s="10" t="n"/>
      <c r="C537" s="10" t="n"/>
      <c r="D537" s="10" t="n"/>
      <c r="E537" s="10" t="n"/>
    </row>
    <row r="538" ht="15.75" customHeight="1" s="27">
      <c r="B538" s="10" t="n"/>
      <c r="C538" s="10" t="n"/>
      <c r="D538" s="10" t="n"/>
      <c r="E538" s="10" t="n"/>
    </row>
    <row r="539" ht="15.75" customHeight="1" s="27">
      <c r="B539" s="10" t="n"/>
      <c r="C539" s="10" t="n"/>
      <c r="D539" s="10" t="n"/>
      <c r="E539" s="10" t="n"/>
    </row>
    <row r="540" ht="15.75" customHeight="1" s="27">
      <c r="B540" s="10" t="n"/>
      <c r="C540" s="10" t="n"/>
      <c r="D540" s="10" t="n"/>
      <c r="E540" s="10" t="n"/>
    </row>
    <row r="541" ht="15.75" customHeight="1" s="27">
      <c r="B541" s="10" t="n"/>
      <c r="C541" s="10" t="n"/>
      <c r="D541" s="10" t="n"/>
      <c r="E541" s="10" t="n"/>
    </row>
    <row r="542" ht="15.75" customHeight="1" s="27">
      <c r="B542" s="10" t="n"/>
      <c r="C542" s="10" t="n"/>
      <c r="D542" s="10" t="n"/>
      <c r="E542" s="10" t="n"/>
    </row>
    <row r="543" ht="15.75" customHeight="1" s="27">
      <c r="B543" s="10" t="n"/>
      <c r="C543" s="10" t="n"/>
      <c r="D543" s="10" t="n"/>
      <c r="E543" s="10" t="n"/>
    </row>
    <row r="544" ht="15.75" customHeight="1" s="27">
      <c r="B544" s="10" t="n"/>
      <c r="C544" s="10" t="n"/>
      <c r="D544" s="10" t="n"/>
      <c r="E544" s="10" t="n"/>
    </row>
    <row r="545" ht="15.75" customHeight="1" s="27">
      <c r="B545" s="10" t="n"/>
      <c r="C545" s="10" t="n"/>
      <c r="D545" s="10" t="n"/>
      <c r="E545" s="10" t="n"/>
    </row>
    <row r="546" ht="15.75" customHeight="1" s="27">
      <c r="B546" s="10" t="n"/>
      <c r="C546" s="10" t="n"/>
      <c r="D546" s="10" t="n"/>
      <c r="E546" s="10" t="n"/>
    </row>
    <row r="547" ht="15.75" customHeight="1" s="27">
      <c r="B547" s="10" t="n"/>
      <c r="C547" s="10" t="n"/>
      <c r="D547" s="10" t="n"/>
      <c r="E547" s="10" t="n"/>
    </row>
    <row r="548" ht="15.75" customHeight="1" s="27">
      <c r="B548" s="10" t="n"/>
      <c r="C548" s="10" t="n"/>
      <c r="D548" s="10" t="n"/>
      <c r="E548" s="10" t="n"/>
    </row>
    <row r="549" ht="15.75" customHeight="1" s="27">
      <c r="B549" s="10" t="n"/>
      <c r="C549" s="10" t="n"/>
      <c r="D549" s="10" t="n"/>
      <c r="E549" s="10" t="n"/>
    </row>
    <row r="550" ht="15.75" customHeight="1" s="27">
      <c r="B550" s="10" t="n"/>
      <c r="C550" s="10" t="n"/>
      <c r="D550" s="10" t="n"/>
      <c r="E550" s="10" t="n"/>
    </row>
    <row r="551" ht="15.75" customHeight="1" s="27">
      <c r="B551" s="10" t="n"/>
      <c r="C551" s="10" t="n"/>
      <c r="D551" s="10" t="n"/>
      <c r="E551" s="10" t="n"/>
    </row>
    <row r="552" ht="15.75" customHeight="1" s="27">
      <c r="B552" s="10" t="n"/>
      <c r="C552" s="10" t="n"/>
      <c r="D552" s="10" t="n"/>
      <c r="E552" s="10" t="n"/>
    </row>
    <row r="553" ht="15.75" customHeight="1" s="27">
      <c r="B553" s="10" t="n"/>
      <c r="C553" s="10" t="n"/>
      <c r="D553" s="10" t="n"/>
      <c r="E553" s="10" t="n"/>
    </row>
    <row r="554" ht="15.75" customHeight="1" s="27">
      <c r="B554" s="10" t="n"/>
      <c r="C554" s="10" t="n"/>
      <c r="D554" s="10" t="n"/>
      <c r="E554" s="10" t="n"/>
    </row>
    <row r="555" ht="15.75" customHeight="1" s="27">
      <c r="B555" s="10" t="n"/>
      <c r="C555" s="10" t="n"/>
      <c r="D555" s="10" t="n"/>
      <c r="E555" s="10" t="n"/>
    </row>
    <row r="556" ht="15.75" customHeight="1" s="27">
      <c r="B556" s="10" t="n"/>
      <c r="C556" s="10" t="n"/>
      <c r="D556" s="10" t="n"/>
      <c r="E556" s="10" t="n"/>
    </row>
    <row r="557" ht="15.75" customHeight="1" s="27">
      <c r="B557" s="10" t="n"/>
      <c r="C557" s="10" t="n"/>
      <c r="D557" s="10" t="n"/>
      <c r="E557" s="10" t="n"/>
    </row>
    <row r="558" ht="15.75" customHeight="1" s="27">
      <c r="B558" s="10" t="n"/>
      <c r="C558" s="10" t="n"/>
      <c r="D558" s="10" t="n"/>
      <c r="E558" s="10" t="n"/>
    </row>
    <row r="559" ht="15.75" customHeight="1" s="27">
      <c r="B559" s="10" t="n"/>
      <c r="C559" s="10" t="n"/>
      <c r="D559" s="10" t="n"/>
      <c r="E559" s="10" t="n"/>
    </row>
    <row r="560" ht="15.75" customHeight="1" s="27">
      <c r="B560" s="10" t="n"/>
      <c r="C560" s="10" t="n"/>
      <c r="D560" s="10" t="n"/>
      <c r="E560" s="10" t="n"/>
    </row>
    <row r="561" ht="15.75" customHeight="1" s="27">
      <c r="B561" s="10" t="n"/>
      <c r="C561" s="10" t="n"/>
      <c r="D561" s="10" t="n"/>
      <c r="E561" s="10" t="n"/>
    </row>
    <row r="562" ht="15.75" customHeight="1" s="27">
      <c r="B562" s="10" t="n"/>
      <c r="C562" s="10" t="n"/>
      <c r="D562" s="10" t="n"/>
      <c r="E562" s="10" t="n"/>
    </row>
    <row r="563" ht="15.75" customHeight="1" s="27">
      <c r="B563" s="10" t="n"/>
      <c r="C563" s="10" t="n"/>
      <c r="D563" s="10" t="n"/>
      <c r="E563" s="10" t="n"/>
    </row>
    <row r="564" ht="15.75" customHeight="1" s="27">
      <c r="B564" s="10" t="n"/>
      <c r="C564" s="10" t="n"/>
      <c r="D564" s="10" t="n"/>
      <c r="E564" s="10" t="n"/>
    </row>
    <row r="565" ht="15.75" customHeight="1" s="27">
      <c r="B565" s="10" t="n"/>
      <c r="C565" s="10" t="n"/>
      <c r="D565" s="10" t="n"/>
      <c r="E565" s="10" t="n"/>
    </row>
    <row r="566" ht="15.75" customHeight="1" s="27">
      <c r="B566" s="10" t="n"/>
      <c r="C566" s="10" t="n"/>
      <c r="D566" s="10" t="n"/>
      <c r="E566" s="10" t="n"/>
    </row>
    <row r="567" ht="15.75" customHeight="1" s="27">
      <c r="B567" s="10" t="n"/>
      <c r="C567" s="10" t="n"/>
      <c r="D567" s="10" t="n"/>
      <c r="E567" s="10" t="n"/>
    </row>
    <row r="568" ht="15.75" customHeight="1" s="27">
      <c r="B568" s="10" t="n"/>
      <c r="C568" s="10" t="n"/>
      <c r="D568" s="10" t="n"/>
      <c r="E568" s="10" t="n"/>
    </row>
    <row r="569" ht="15.75" customHeight="1" s="27">
      <c r="B569" s="10" t="n"/>
      <c r="C569" s="10" t="n"/>
      <c r="D569" s="10" t="n"/>
      <c r="E569" s="10" t="n"/>
    </row>
    <row r="570" ht="15.75" customHeight="1" s="27">
      <c r="B570" s="10" t="n"/>
      <c r="C570" s="10" t="n"/>
      <c r="D570" s="10" t="n"/>
      <c r="E570" s="10" t="n"/>
    </row>
    <row r="571" ht="15.75" customHeight="1" s="27">
      <c r="B571" s="10" t="n"/>
      <c r="C571" s="10" t="n"/>
      <c r="D571" s="10" t="n"/>
      <c r="E571" s="10" t="n"/>
    </row>
    <row r="572" ht="15.75" customHeight="1" s="27">
      <c r="B572" s="10" t="n"/>
      <c r="C572" s="10" t="n"/>
      <c r="D572" s="10" t="n"/>
      <c r="E572" s="10" t="n"/>
    </row>
    <row r="573" ht="15.75" customHeight="1" s="27">
      <c r="B573" s="10" t="n"/>
      <c r="C573" s="10" t="n"/>
      <c r="D573" s="10" t="n"/>
      <c r="E573" s="10" t="n"/>
    </row>
    <row r="574" ht="15.75" customHeight="1" s="27">
      <c r="B574" s="10" t="n"/>
      <c r="C574" s="10" t="n"/>
      <c r="D574" s="10" t="n"/>
      <c r="E574" s="10" t="n"/>
    </row>
    <row r="575" ht="15.75" customHeight="1" s="27">
      <c r="B575" s="10" t="n"/>
      <c r="C575" s="10" t="n"/>
      <c r="D575" s="10" t="n"/>
      <c r="E575" s="10" t="n"/>
    </row>
    <row r="576" ht="15.75" customHeight="1" s="27">
      <c r="B576" s="10" t="n"/>
      <c r="C576" s="10" t="n"/>
      <c r="D576" s="10" t="n"/>
      <c r="E576" s="10" t="n"/>
    </row>
    <row r="577" ht="15.75" customHeight="1" s="27">
      <c r="B577" s="10" t="n"/>
      <c r="C577" s="10" t="n"/>
      <c r="D577" s="10" t="n"/>
      <c r="E577" s="10" t="n"/>
    </row>
    <row r="578" ht="15.75" customHeight="1" s="27">
      <c r="B578" s="10" t="n"/>
      <c r="C578" s="10" t="n"/>
      <c r="D578" s="10" t="n"/>
      <c r="E578" s="10" t="n"/>
    </row>
    <row r="579" ht="15.75" customHeight="1" s="27">
      <c r="B579" s="10" t="n"/>
      <c r="C579" s="10" t="n"/>
      <c r="D579" s="10" t="n"/>
      <c r="E579" s="10" t="n"/>
    </row>
    <row r="580" ht="15.75" customHeight="1" s="27">
      <c r="B580" s="10" t="n"/>
      <c r="C580" s="10" t="n"/>
      <c r="D580" s="10" t="n"/>
      <c r="E580" s="10" t="n"/>
    </row>
    <row r="581" ht="15.75" customHeight="1" s="27">
      <c r="B581" s="10" t="n"/>
      <c r="C581" s="10" t="n"/>
      <c r="D581" s="10" t="n"/>
      <c r="E581" s="10" t="n"/>
    </row>
    <row r="582" ht="15.75" customHeight="1" s="27">
      <c r="B582" s="10" t="n"/>
      <c r="C582" s="10" t="n"/>
      <c r="D582" s="10" t="n"/>
      <c r="E582" s="10" t="n"/>
    </row>
    <row r="583" ht="15.75" customHeight="1" s="27">
      <c r="B583" s="10" t="n"/>
      <c r="C583" s="10" t="n"/>
      <c r="D583" s="10" t="n"/>
      <c r="E583" s="10" t="n"/>
    </row>
    <row r="584" ht="15.75" customHeight="1" s="27">
      <c r="B584" s="10" t="n"/>
      <c r="C584" s="10" t="n"/>
      <c r="D584" s="10" t="n"/>
      <c r="E584" s="10" t="n"/>
    </row>
    <row r="585" ht="15.75" customHeight="1" s="27">
      <c r="B585" s="10" t="n"/>
      <c r="C585" s="10" t="n"/>
      <c r="D585" s="10" t="n"/>
      <c r="E585" s="10" t="n"/>
    </row>
    <row r="586" ht="15.75" customHeight="1" s="27">
      <c r="B586" s="10" t="n"/>
      <c r="C586" s="10" t="n"/>
      <c r="D586" s="10" t="n"/>
      <c r="E586" s="10" t="n"/>
    </row>
    <row r="587" ht="15.75" customHeight="1" s="27">
      <c r="B587" s="10" t="n"/>
      <c r="C587" s="10" t="n"/>
      <c r="D587" s="10" t="n"/>
      <c r="E587" s="10" t="n"/>
    </row>
    <row r="588" ht="15.75" customHeight="1" s="27">
      <c r="B588" s="10" t="n"/>
      <c r="C588" s="10" t="n"/>
      <c r="D588" s="10" t="n"/>
      <c r="E588" s="10" t="n"/>
    </row>
    <row r="589" ht="15.75" customHeight="1" s="27">
      <c r="B589" s="10" t="n"/>
      <c r="C589" s="10" t="n"/>
      <c r="D589" s="10" t="n"/>
      <c r="E589" s="10" t="n"/>
    </row>
    <row r="590" ht="15.75" customHeight="1" s="27">
      <c r="B590" s="10" t="n"/>
      <c r="C590" s="10" t="n"/>
      <c r="D590" s="10" t="n"/>
      <c r="E590" s="10" t="n"/>
    </row>
    <row r="591" ht="15.75" customHeight="1" s="27">
      <c r="B591" s="10" t="n"/>
      <c r="C591" s="10" t="n"/>
      <c r="D591" s="10" t="n"/>
      <c r="E591" s="10" t="n"/>
    </row>
    <row r="592" ht="15.75" customHeight="1" s="27">
      <c r="B592" s="10" t="n"/>
      <c r="C592" s="10" t="n"/>
      <c r="D592" s="10" t="n"/>
      <c r="E592" s="10" t="n"/>
    </row>
    <row r="593" ht="15.75" customHeight="1" s="27">
      <c r="B593" s="10" t="n"/>
      <c r="C593" s="10" t="n"/>
      <c r="D593" s="10" t="n"/>
      <c r="E593" s="10" t="n"/>
    </row>
    <row r="594" ht="15.75" customHeight="1" s="27">
      <c r="B594" s="10" t="n"/>
      <c r="C594" s="10" t="n"/>
      <c r="D594" s="10" t="n"/>
      <c r="E594" s="10" t="n"/>
    </row>
    <row r="595" ht="15.75" customHeight="1" s="27">
      <c r="B595" s="10" t="n"/>
      <c r="C595" s="10" t="n"/>
      <c r="D595" s="10" t="n"/>
      <c r="E595" s="10" t="n"/>
    </row>
    <row r="596" ht="15.75" customHeight="1" s="27">
      <c r="B596" s="10" t="n"/>
      <c r="C596" s="10" t="n"/>
      <c r="D596" s="10" t="n"/>
      <c r="E596" s="10" t="n"/>
    </row>
    <row r="597" ht="15.75" customHeight="1" s="27">
      <c r="B597" s="10" t="n"/>
      <c r="C597" s="10" t="n"/>
      <c r="D597" s="10" t="n"/>
      <c r="E597" s="10" t="n"/>
    </row>
    <row r="598" ht="15.75" customHeight="1" s="27">
      <c r="B598" s="10" t="n"/>
      <c r="C598" s="10" t="n"/>
      <c r="D598" s="10" t="n"/>
      <c r="E598" s="10" t="n"/>
    </row>
    <row r="599" ht="15.75" customHeight="1" s="27">
      <c r="B599" s="10" t="n"/>
      <c r="C599" s="10" t="n"/>
      <c r="D599" s="10" t="n"/>
      <c r="E599" s="10" t="n"/>
    </row>
    <row r="600" ht="15.75" customHeight="1" s="27">
      <c r="B600" s="10" t="n"/>
      <c r="C600" s="10" t="n"/>
      <c r="D600" s="10" t="n"/>
      <c r="E600" s="10" t="n"/>
    </row>
    <row r="601" ht="15.75" customHeight="1" s="27">
      <c r="B601" s="10" t="n"/>
      <c r="C601" s="10" t="n"/>
      <c r="D601" s="10" t="n"/>
      <c r="E601" s="10" t="n"/>
    </row>
    <row r="602" ht="15.75" customHeight="1" s="27">
      <c r="B602" s="10" t="n"/>
      <c r="C602" s="10" t="n"/>
      <c r="D602" s="10" t="n"/>
      <c r="E602" s="10" t="n"/>
    </row>
    <row r="603" ht="15.75" customHeight="1" s="27">
      <c r="B603" s="10" t="n"/>
      <c r="C603" s="10" t="n"/>
      <c r="D603" s="10" t="n"/>
      <c r="E603" s="10" t="n"/>
    </row>
    <row r="604" ht="15.75" customHeight="1" s="27">
      <c r="B604" s="10" t="n"/>
      <c r="C604" s="10" t="n"/>
      <c r="D604" s="10" t="n"/>
      <c r="E604" s="10" t="n"/>
    </row>
    <row r="605" ht="15.75" customHeight="1" s="27">
      <c r="B605" s="10" t="n"/>
      <c r="C605" s="10" t="n"/>
      <c r="D605" s="10" t="n"/>
      <c r="E605" s="10" t="n"/>
    </row>
    <row r="606" ht="15.75" customHeight="1" s="27">
      <c r="B606" s="10" t="n"/>
      <c r="C606" s="10" t="n"/>
      <c r="D606" s="10" t="n"/>
      <c r="E606" s="10" t="n"/>
    </row>
    <row r="607" ht="15.75" customHeight="1" s="27">
      <c r="B607" s="10" t="n"/>
      <c r="C607" s="10" t="n"/>
      <c r="D607" s="10" t="n"/>
      <c r="E607" s="10" t="n"/>
    </row>
    <row r="608" ht="15.75" customHeight="1" s="27">
      <c r="B608" s="10" t="n"/>
      <c r="C608" s="10" t="n"/>
      <c r="D608" s="10" t="n"/>
      <c r="E608" s="10" t="n"/>
    </row>
    <row r="609" ht="15.75" customHeight="1" s="27">
      <c r="B609" s="10" t="n"/>
      <c r="C609" s="10" t="n"/>
      <c r="D609" s="10" t="n"/>
      <c r="E609" s="10" t="n"/>
    </row>
    <row r="610" ht="15.75" customHeight="1" s="27">
      <c r="B610" s="10" t="n"/>
      <c r="C610" s="10" t="n"/>
      <c r="D610" s="10" t="n"/>
      <c r="E610" s="10" t="n"/>
    </row>
    <row r="611" ht="15.75" customHeight="1" s="27">
      <c r="B611" s="10" t="n"/>
      <c r="C611" s="10" t="n"/>
      <c r="D611" s="10" t="n"/>
      <c r="E611" s="10" t="n"/>
    </row>
    <row r="612" ht="15.75" customHeight="1" s="27">
      <c r="B612" s="10" t="n"/>
      <c r="C612" s="10" t="n"/>
      <c r="D612" s="10" t="n"/>
      <c r="E612" s="10" t="n"/>
    </row>
    <row r="613" ht="15.75" customHeight="1" s="27">
      <c r="B613" s="10" t="n"/>
      <c r="C613" s="10" t="n"/>
      <c r="D613" s="10" t="n"/>
      <c r="E613" s="10" t="n"/>
    </row>
    <row r="614" ht="15.75" customHeight="1" s="27">
      <c r="B614" s="10" t="n"/>
      <c r="C614" s="10" t="n"/>
      <c r="D614" s="10" t="n"/>
      <c r="E614" s="10" t="n"/>
    </row>
    <row r="615" ht="15.75" customHeight="1" s="27">
      <c r="B615" s="10" t="n"/>
      <c r="C615" s="10" t="n"/>
      <c r="D615" s="10" t="n"/>
      <c r="E615" s="10" t="n"/>
    </row>
    <row r="616" ht="15.75" customHeight="1" s="27">
      <c r="B616" s="10" t="n"/>
      <c r="C616" s="10" t="n"/>
      <c r="D616" s="10" t="n"/>
      <c r="E616" s="10" t="n"/>
    </row>
    <row r="617" ht="15.75" customHeight="1" s="27">
      <c r="B617" s="10" t="n"/>
      <c r="C617" s="10" t="n"/>
      <c r="D617" s="10" t="n"/>
      <c r="E617" s="10" t="n"/>
    </row>
    <row r="618" ht="15.75" customHeight="1" s="27">
      <c r="B618" s="10" t="n"/>
      <c r="C618" s="10" t="n"/>
      <c r="D618" s="10" t="n"/>
      <c r="E618" s="10" t="n"/>
    </row>
    <row r="619" ht="15.75" customHeight="1" s="27">
      <c r="B619" s="10" t="n"/>
      <c r="C619" s="10" t="n"/>
      <c r="D619" s="10" t="n"/>
      <c r="E619" s="10" t="n"/>
    </row>
    <row r="620" ht="15.75" customHeight="1" s="27">
      <c r="B620" s="10" t="n"/>
      <c r="C620" s="10" t="n"/>
      <c r="D620" s="10" t="n"/>
      <c r="E620" s="10" t="n"/>
    </row>
    <row r="621" ht="15.75" customHeight="1" s="27">
      <c r="B621" s="10" t="n"/>
      <c r="C621" s="10" t="n"/>
      <c r="D621" s="10" t="n"/>
      <c r="E621" s="10" t="n"/>
    </row>
    <row r="622" ht="15.75" customHeight="1" s="27">
      <c r="B622" s="10" t="n"/>
      <c r="C622" s="10" t="n"/>
      <c r="D622" s="10" t="n"/>
      <c r="E622" s="10" t="n"/>
    </row>
    <row r="623" ht="15.75" customHeight="1" s="27">
      <c r="B623" s="10" t="n"/>
      <c r="C623" s="10" t="n"/>
      <c r="D623" s="10" t="n"/>
      <c r="E623" s="10" t="n"/>
    </row>
    <row r="624" ht="15.75" customHeight="1" s="27">
      <c r="B624" s="10" t="n"/>
      <c r="C624" s="10" t="n"/>
      <c r="D624" s="10" t="n"/>
      <c r="E624" s="10" t="n"/>
    </row>
    <row r="625" ht="15.75" customHeight="1" s="27">
      <c r="B625" s="10" t="n"/>
      <c r="C625" s="10" t="n"/>
      <c r="D625" s="10" t="n"/>
      <c r="E625" s="10" t="n"/>
    </row>
    <row r="626" ht="15.75" customHeight="1" s="27">
      <c r="B626" s="10" t="n"/>
      <c r="C626" s="10" t="n"/>
      <c r="D626" s="10" t="n"/>
      <c r="E626" s="10" t="n"/>
    </row>
    <row r="627" ht="15.75" customHeight="1" s="27">
      <c r="B627" s="10" t="n"/>
      <c r="C627" s="10" t="n"/>
      <c r="D627" s="10" t="n"/>
      <c r="E627" s="10" t="n"/>
    </row>
    <row r="628" ht="15.75" customHeight="1" s="27">
      <c r="B628" s="10" t="n"/>
      <c r="C628" s="10" t="n"/>
      <c r="D628" s="10" t="n"/>
      <c r="E628" s="10" t="n"/>
    </row>
    <row r="629" ht="15.75" customHeight="1" s="27">
      <c r="B629" s="10" t="n"/>
      <c r="C629" s="10" t="n"/>
      <c r="D629" s="10" t="n"/>
      <c r="E629" s="10" t="n"/>
    </row>
    <row r="630" ht="15.75" customHeight="1" s="27">
      <c r="B630" s="10" t="n"/>
      <c r="C630" s="10" t="n"/>
      <c r="D630" s="10" t="n"/>
      <c r="E630" s="10" t="n"/>
    </row>
    <row r="631" ht="15.75" customHeight="1" s="27">
      <c r="B631" s="10" t="n"/>
      <c r="C631" s="10" t="n"/>
      <c r="D631" s="10" t="n"/>
      <c r="E631" s="10" t="n"/>
    </row>
    <row r="632" ht="15.75" customHeight="1" s="27">
      <c r="B632" s="10" t="n"/>
      <c r="C632" s="10" t="n"/>
      <c r="D632" s="10" t="n"/>
      <c r="E632" s="10" t="n"/>
    </row>
    <row r="633" ht="15.75" customHeight="1" s="27">
      <c r="B633" s="10" t="n"/>
      <c r="C633" s="10" t="n"/>
      <c r="D633" s="10" t="n"/>
      <c r="E633" s="10" t="n"/>
    </row>
    <row r="634" ht="15.75" customHeight="1" s="27">
      <c r="B634" s="10" t="n"/>
      <c r="C634" s="10" t="n"/>
      <c r="D634" s="10" t="n"/>
      <c r="E634" s="10" t="n"/>
    </row>
    <row r="635" ht="15.75" customHeight="1" s="27">
      <c r="B635" s="10" t="n"/>
      <c r="C635" s="10" t="n"/>
      <c r="D635" s="10" t="n"/>
      <c r="E635" s="10" t="n"/>
    </row>
    <row r="636" ht="15.75" customHeight="1" s="27">
      <c r="B636" s="10" t="n"/>
      <c r="C636" s="10" t="n"/>
      <c r="D636" s="10" t="n"/>
      <c r="E636" s="10" t="n"/>
    </row>
    <row r="637" ht="15.75" customHeight="1" s="27">
      <c r="B637" s="10" t="n"/>
      <c r="C637" s="10" t="n"/>
      <c r="D637" s="10" t="n"/>
      <c r="E637" s="10" t="n"/>
    </row>
    <row r="638" ht="15.75" customHeight="1" s="27">
      <c r="B638" s="10" t="n"/>
      <c r="C638" s="10" t="n"/>
      <c r="D638" s="10" t="n"/>
      <c r="E638" s="10" t="n"/>
    </row>
    <row r="639" ht="15.75" customHeight="1" s="27">
      <c r="B639" s="10" t="n"/>
      <c r="C639" s="10" t="n"/>
      <c r="D639" s="10" t="n"/>
      <c r="E639" s="10" t="n"/>
    </row>
    <row r="640" ht="15.75" customHeight="1" s="27">
      <c r="B640" s="10" t="n"/>
      <c r="C640" s="10" t="n"/>
      <c r="D640" s="10" t="n"/>
      <c r="E640" s="10" t="n"/>
    </row>
    <row r="641" ht="15.75" customHeight="1" s="27">
      <c r="B641" s="10" t="n"/>
      <c r="C641" s="10" t="n"/>
      <c r="D641" s="10" t="n"/>
      <c r="E641" s="10" t="n"/>
    </row>
    <row r="642" ht="15.75" customHeight="1" s="27">
      <c r="B642" s="10" t="n"/>
      <c r="C642" s="10" t="n"/>
      <c r="D642" s="10" t="n"/>
      <c r="E642" s="10" t="n"/>
    </row>
    <row r="643" ht="15.75" customHeight="1" s="27">
      <c r="B643" s="10" t="n"/>
      <c r="C643" s="10" t="n"/>
      <c r="D643" s="10" t="n"/>
      <c r="E643" s="10" t="n"/>
    </row>
    <row r="644" ht="15.75" customHeight="1" s="27">
      <c r="B644" s="10" t="n"/>
      <c r="C644" s="10" t="n"/>
      <c r="D644" s="10" t="n"/>
      <c r="E644" s="10" t="n"/>
    </row>
    <row r="645" ht="15.75" customHeight="1" s="27">
      <c r="B645" s="10" t="n"/>
      <c r="C645" s="10" t="n"/>
      <c r="D645" s="10" t="n"/>
      <c r="E645" s="10" t="n"/>
    </row>
    <row r="646" ht="15.75" customHeight="1" s="27">
      <c r="B646" s="10" t="n"/>
      <c r="C646" s="10" t="n"/>
      <c r="D646" s="10" t="n"/>
      <c r="E646" s="10" t="n"/>
    </row>
    <row r="647" ht="15.75" customHeight="1" s="27">
      <c r="B647" s="10" t="n"/>
      <c r="C647" s="10" t="n"/>
      <c r="D647" s="10" t="n"/>
      <c r="E647" s="10" t="n"/>
    </row>
    <row r="648" ht="15.75" customHeight="1" s="27">
      <c r="B648" s="10" t="n"/>
      <c r="C648" s="10" t="n"/>
      <c r="D648" s="10" t="n"/>
      <c r="E648" s="10" t="n"/>
    </row>
    <row r="649" ht="15.75" customHeight="1" s="27">
      <c r="B649" s="10" t="n"/>
      <c r="C649" s="10" t="n"/>
      <c r="D649" s="10" t="n"/>
      <c r="E649" s="10" t="n"/>
    </row>
    <row r="650" ht="15.75" customHeight="1" s="27">
      <c r="B650" s="10" t="n"/>
      <c r="C650" s="10" t="n"/>
      <c r="D650" s="10" t="n"/>
      <c r="E650" s="10" t="n"/>
    </row>
    <row r="651" ht="15.75" customHeight="1" s="27">
      <c r="B651" s="10" t="n"/>
      <c r="C651" s="10" t="n"/>
      <c r="D651" s="10" t="n"/>
      <c r="E651" s="10" t="n"/>
    </row>
    <row r="652" ht="15.75" customHeight="1" s="27">
      <c r="B652" s="10" t="n"/>
      <c r="C652" s="10" t="n"/>
      <c r="D652" s="10" t="n"/>
      <c r="E652" s="10" t="n"/>
    </row>
    <row r="653" ht="15.75" customHeight="1" s="27">
      <c r="B653" s="10" t="n"/>
      <c r="C653" s="10" t="n"/>
      <c r="D653" s="10" t="n"/>
      <c r="E653" s="10" t="n"/>
    </row>
    <row r="654" ht="15.75" customHeight="1" s="27">
      <c r="B654" s="10" t="n"/>
      <c r="C654" s="10" t="n"/>
      <c r="D654" s="10" t="n"/>
      <c r="E654" s="10" t="n"/>
    </row>
    <row r="655" ht="15.75" customHeight="1" s="27">
      <c r="B655" s="10" t="n"/>
      <c r="C655" s="10" t="n"/>
      <c r="D655" s="10" t="n"/>
      <c r="E655" s="10" t="n"/>
    </row>
    <row r="656" ht="15.75" customHeight="1" s="27">
      <c r="B656" s="10" t="n"/>
      <c r="C656" s="10" t="n"/>
      <c r="D656" s="10" t="n"/>
      <c r="E656" s="10" t="n"/>
    </row>
    <row r="657" ht="15.75" customHeight="1" s="27">
      <c r="B657" s="10" t="n"/>
      <c r="C657" s="10" t="n"/>
      <c r="D657" s="10" t="n"/>
      <c r="E657" s="10" t="n"/>
    </row>
    <row r="658" ht="15.75" customHeight="1" s="27">
      <c r="B658" s="10" t="n"/>
      <c r="C658" s="10" t="n"/>
      <c r="D658" s="10" t="n"/>
      <c r="E658" s="10" t="n"/>
    </row>
    <row r="659" ht="15.75" customHeight="1" s="27">
      <c r="B659" s="10" t="n"/>
      <c r="C659" s="10" t="n"/>
      <c r="D659" s="10" t="n"/>
      <c r="E659" s="10" t="n"/>
    </row>
    <row r="660" ht="15.75" customHeight="1" s="27">
      <c r="B660" s="10" t="n"/>
      <c r="C660" s="10" t="n"/>
      <c r="D660" s="10" t="n"/>
      <c r="E660" s="10" t="n"/>
    </row>
    <row r="661" ht="15.75" customHeight="1" s="27">
      <c r="B661" s="10" t="n"/>
      <c r="C661" s="10" t="n"/>
      <c r="D661" s="10" t="n"/>
      <c r="E661" s="10" t="n"/>
    </row>
    <row r="662" ht="15.75" customHeight="1" s="27">
      <c r="B662" s="10" t="n"/>
      <c r="C662" s="10" t="n"/>
      <c r="D662" s="10" t="n"/>
      <c r="E662" s="10" t="n"/>
    </row>
    <row r="663" ht="15.75" customHeight="1" s="27">
      <c r="B663" s="10" t="n"/>
      <c r="C663" s="10" t="n"/>
      <c r="D663" s="10" t="n"/>
      <c r="E663" s="10" t="n"/>
    </row>
    <row r="664" ht="15.75" customHeight="1" s="27">
      <c r="B664" s="10" t="n"/>
      <c r="C664" s="10" t="n"/>
      <c r="D664" s="10" t="n"/>
      <c r="E664" s="10" t="n"/>
    </row>
    <row r="665" ht="15.75" customHeight="1" s="27">
      <c r="B665" s="10" t="n"/>
      <c r="C665" s="10" t="n"/>
      <c r="D665" s="10" t="n"/>
      <c r="E665" s="10" t="n"/>
    </row>
    <row r="666" ht="15.75" customHeight="1" s="27">
      <c r="B666" s="10" t="n"/>
      <c r="C666" s="10" t="n"/>
      <c r="D666" s="10" t="n"/>
      <c r="E666" s="10" t="n"/>
    </row>
    <row r="667" ht="15.75" customHeight="1" s="27">
      <c r="B667" s="10" t="n"/>
      <c r="C667" s="10" t="n"/>
      <c r="D667" s="10" t="n"/>
      <c r="E667" s="10" t="n"/>
    </row>
    <row r="668" ht="15.75" customHeight="1" s="27">
      <c r="B668" s="10" t="n"/>
      <c r="C668" s="10" t="n"/>
      <c r="D668" s="10" t="n"/>
      <c r="E668" s="10" t="n"/>
    </row>
    <row r="669" ht="15.75" customHeight="1" s="27">
      <c r="B669" s="10" t="n"/>
      <c r="C669" s="10" t="n"/>
      <c r="D669" s="10" t="n"/>
      <c r="E669" s="10" t="n"/>
    </row>
    <row r="670" ht="15.75" customHeight="1" s="27">
      <c r="B670" s="10" t="n"/>
      <c r="C670" s="10" t="n"/>
      <c r="D670" s="10" t="n"/>
      <c r="E670" s="10" t="n"/>
    </row>
    <row r="671" ht="15.75" customHeight="1" s="27">
      <c r="B671" s="10" t="n"/>
      <c r="C671" s="10" t="n"/>
      <c r="D671" s="10" t="n"/>
      <c r="E671" s="10" t="n"/>
    </row>
    <row r="672" ht="15.75" customHeight="1" s="27">
      <c r="B672" s="10" t="n"/>
      <c r="C672" s="10" t="n"/>
      <c r="D672" s="10" t="n"/>
      <c r="E672" s="10" t="n"/>
    </row>
    <row r="673" ht="15.75" customHeight="1" s="27">
      <c r="B673" s="10" t="n"/>
      <c r="C673" s="10" t="n"/>
      <c r="D673" s="10" t="n"/>
      <c r="E673" s="10" t="n"/>
    </row>
    <row r="674" ht="15.75" customHeight="1" s="27">
      <c r="B674" s="10" t="n"/>
      <c r="C674" s="10" t="n"/>
      <c r="D674" s="10" t="n"/>
      <c r="E674" s="10" t="n"/>
    </row>
    <row r="675" ht="15.75" customHeight="1" s="27">
      <c r="B675" s="10" t="n"/>
      <c r="C675" s="10" t="n"/>
      <c r="D675" s="10" t="n"/>
      <c r="E675" s="10" t="n"/>
    </row>
    <row r="676" ht="15.75" customHeight="1" s="27">
      <c r="B676" s="10" t="n"/>
      <c r="C676" s="10" t="n"/>
      <c r="D676" s="10" t="n"/>
      <c r="E676" s="10" t="n"/>
    </row>
    <row r="677" ht="15.75" customHeight="1" s="27">
      <c r="B677" s="10" t="n"/>
      <c r="C677" s="10" t="n"/>
      <c r="D677" s="10" t="n"/>
      <c r="E677" s="10" t="n"/>
    </row>
    <row r="678" ht="15.75" customHeight="1" s="27">
      <c r="B678" s="10" t="n"/>
      <c r="C678" s="10" t="n"/>
      <c r="D678" s="10" t="n"/>
      <c r="E678" s="10" t="n"/>
    </row>
    <row r="679" ht="15.75" customHeight="1" s="27">
      <c r="B679" s="10" t="n"/>
      <c r="C679" s="10" t="n"/>
      <c r="D679" s="10" t="n"/>
      <c r="E679" s="10" t="n"/>
    </row>
    <row r="680" ht="15.75" customHeight="1" s="27">
      <c r="B680" s="10" t="n"/>
      <c r="C680" s="10" t="n"/>
      <c r="D680" s="10" t="n"/>
      <c r="E680" s="10" t="n"/>
    </row>
    <row r="681" ht="15.75" customHeight="1" s="27">
      <c r="B681" s="10" t="n"/>
      <c r="C681" s="10" t="n"/>
      <c r="D681" s="10" t="n"/>
      <c r="E681" s="10" t="n"/>
    </row>
    <row r="682" ht="15.75" customHeight="1" s="27">
      <c r="B682" s="10" t="n"/>
      <c r="C682" s="10" t="n"/>
      <c r="D682" s="10" t="n"/>
      <c r="E682" s="10" t="n"/>
    </row>
    <row r="683" ht="15.75" customHeight="1" s="27">
      <c r="B683" s="10" t="n"/>
      <c r="C683" s="10" t="n"/>
      <c r="D683" s="10" t="n"/>
      <c r="E683" s="10" t="n"/>
    </row>
    <row r="684" ht="15.75" customHeight="1" s="27">
      <c r="B684" s="10" t="n"/>
      <c r="C684" s="10" t="n"/>
      <c r="D684" s="10" t="n"/>
      <c r="E684" s="10" t="n"/>
    </row>
    <row r="685" ht="15.75" customHeight="1" s="27">
      <c r="B685" s="10" t="n"/>
      <c r="C685" s="10" t="n"/>
      <c r="D685" s="10" t="n"/>
      <c r="E685" s="10" t="n"/>
    </row>
    <row r="686" ht="15.75" customHeight="1" s="27">
      <c r="B686" s="10" t="n"/>
      <c r="C686" s="10" t="n"/>
      <c r="D686" s="10" t="n"/>
      <c r="E686" s="10" t="n"/>
    </row>
    <row r="687" ht="15.75" customHeight="1" s="27">
      <c r="B687" s="10" t="n"/>
      <c r="C687" s="10" t="n"/>
      <c r="D687" s="10" t="n"/>
      <c r="E687" s="10" t="n"/>
    </row>
    <row r="688" ht="15.75" customHeight="1" s="27">
      <c r="B688" s="10" t="n"/>
      <c r="C688" s="10" t="n"/>
      <c r="D688" s="10" t="n"/>
      <c r="E688" s="10" t="n"/>
    </row>
    <row r="689" ht="15.75" customHeight="1" s="27">
      <c r="B689" s="10" t="n"/>
      <c r="C689" s="10" t="n"/>
      <c r="D689" s="10" t="n"/>
      <c r="E689" s="10" t="n"/>
    </row>
    <row r="690" ht="15.75" customHeight="1" s="27">
      <c r="B690" s="10" t="n"/>
      <c r="C690" s="10" t="n"/>
      <c r="D690" s="10" t="n"/>
      <c r="E690" s="10" t="n"/>
    </row>
    <row r="691" ht="15.75" customHeight="1" s="27">
      <c r="B691" s="10" t="n"/>
      <c r="C691" s="10" t="n"/>
      <c r="D691" s="10" t="n"/>
      <c r="E691" s="10" t="n"/>
    </row>
    <row r="692" ht="15.75" customHeight="1" s="27">
      <c r="B692" s="10" t="n"/>
      <c r="C692" s="10" t="n"/>
      <c r="D692" s="10" t="n"/>
      <c r="E692" s="10" t="n"/>
    </row>
    <row r="693" ht="15.75" customHeight="1" s="27">
      <c r="B693" s="10" t="n"/>
      <c r="C693" s="10" t="n"/>
      <c r="D693" s="10" t="n"/>
      <c r="E693" s="10" t="n"/>
    </row>
    <row r="694" ht="15.75" customHeight="1" s="27">
      <c r="B694" s="10" t="n"/>
      <c r="C694" s="10" t="n"/>
      <c r="D694" s="10" t="n"/>
      <c r="E694" s="10" t="n"/>
    </row>
    <row r="695" ht="15.75" customHeight="1" s="27">
      <c r="B695" s="10" t="n"/>
      <c r="C695" s="10" t="n"/>
      <c r="D695" s="10" t="n"/>
      <c r="E695" s="10" t="n"/>
    </row>
    <row r="696" ht="15.75" customHeight="1" s="27">
      <c r="B696" s="10" t="n"/>
      <c r="C696" s="10" t="n"/>
      <c r="D696" s="10" t="n"/>
      <c r="E696" s="10" t="n"/>
    </row>
    <row r="697" ht="15.75" customHeight="1" s="27">
      <c r="B697" s="10" t="n"/>
      <c r="C697" s="10" t="n"/>
      <c r="D697" s="10" t="n"/>
      <c r="E697" s="10" t="n"/>
    </row>
    <row r="698" ht="15.75" customHeight="1" s="27">
      <c r="B698" s="10" t="n"/>
      <c r="C698" s="10" t="n"/>
      <c r="D698" s="10" t="n"/>
      <c r="E698" s="10" t="n"/>
    </row>
    <row r="699" ht="15.75" customHeight="1" s="27">
      <c r="B699" s="10" t="n"/>
      <c r="C699" s="10" t="n"/>
      <c r="D699" s="10" t="n"/>
      <c r="E699" s="10" t="n"/>
    </row>
    <row r="700" ht="15.75" customHeight="1" s="27">
      <c r="B700" s="10" t="n"/>
      <c r="C700" s="10" t="n"/>
      <c r="D700" s="10" t="n"/>
      <c r="E700" s="10" t="n"/>
    </row>
    <row r="701" ht="15.75" customHeight="1" s="27">
      <c r="B701" s="10" t="n"/>
      <c r="C701" s="10" t="n"/>
      <c r="D701" s="10" t="n"/>
      <c r="E701" s="10" t="n"/>
    </row>
    <row r="702" ht="15.75" customHeight="1" s="27">
      <c r="B702" s="10" t="n"/>
      <c r="C702" s="10" t="n"/>
      <c r="D702" s="10" t="n"/>
      <c r="E702" s="10" t="n"/>
    </row>
    <row r="703" ht="15.75" customHeight="1" s="27">
      <c r="B703" s="10" t="n"/>
      <c r="C703" s="10" t="n"/>
      <c r="D703" s="10" t="n"/>
      <c r="E703" s="10" t="n"/>
    </row>
    <row r="704" ht="15.75" customHeight="1" s="27">
      <c r="B704" s="10" t="n"/>
      <c r="C704" s="10" t="n"/>
      <c r="D704" s="10" t="n"/>
      <c r="E704" s="10" t="n"/>
    </row>
    <row r="705" ht="15.75" customHeight="1" s="27">
      <c r="B705" s="10" t="n"/>
      <c r="C705" s="10" t="n"/>
      <c r="D705" s="10" t="n"/>
      <c r="E705" s="10" t="n"/>
    </row>
    <row r="706" ht="15.75" customHeight="1" s="27">
      <c r="B706" s="10" t="n"/>
      <c r="C706" s="10" t="n"/>
      <c r="D706" s="10" t="n"/>
      <c r="E706" s="10" t="n"/>
    </row>
    <row r="707" ht="15.75" customHeight="1" s="27">
      <c r="B707" s="10" t="n"/>
      <c r="C707" s="10" t="n"/>
      <c r="D707" s="10" t="n"/>
      <c r="E707" s="10" t="n"/>
    </row>
    <row r="708" ht="15.75" customHeight="1" s="27">
      <c r="B708" s="10" t="n"/>
      <c r="C708" s="10" t="n"/>
      <c r="D708" s="10" t="n"/>
      <c r="E708" s="10" t="n"/>
    </row>
    <row r="709" ht="15.75" customHeight="1" s="27">
      <c r="B709" s="10" t="n"/>
      <c r="C709" s="10" t="n"/>
      <c r="D709" s="10" t="n"/>
      <c r="E709" s="10" t="n"/>
    </row>
    <row r="710" ht="15.75" customHeight="1" s="27">
      <c r="B710" s="10" t="n"/>
      <c r="C710" s="10" t="n"/>
      <c r="D710" s="10" t="n"/>
      <c r="E710" s="10" t="n"/>
    </row>
    <row r="711" ht="15.75" customHeight="1" s="27">
      <c r="B711" s="10" t="n"/>
      <c r="C711" s="10" t="n"/>
      <c r="D711" s="10" t="n"/>
      <c r="E711" s="10" t="n"/>
    </row>
    <row r="712" ht="15.75" customHeight="1" s="27">
      <c r="B712" s="10" t="n"/>
      <c r="C712" s="10" t="n"/>
      <c r="D712" s="10" t="n"/>
      <c r="E712" s="10" t="n"/>
    </row>
    <row r="713" ht="15.75" customHeight="1" s="27">
      <c r="B713" s="10" t="n"/>
      <c r="C713" s="10" t="n"/>
      <c r="D713" s="10" t="n"/>
      <c r="E713" s="10" t="n"/>
    </row>
    <row r="714" ht="15.75" customHeight="1" s="27">
      <c r="B714" s="10" t="n"/>
      <c r="C714" s="10" t="n"/>
      <c r="D714" s="10" t="n"/>
      <c r="E714" s="10" t="n"/>
    </row>
    <row r="715" ht="15.75" customHeight="1" s="27">
      <c r="B715" s="10" t="n"/>
      <c r="C715" s="10" t="n"/>
      <c r="D715" s="10" t="n"/>
      <c r="E715" s="10" t="n"/>
    </row>
    <row r="716" ht="15.75" customHeight="1" s="27">
      <c r="B716" s="10" t="n"/>
      <c r="C716" s="10" t="n"/>
      <c r="D716" s="10" t="n"/>
      <c r="E716" s="10" t="n"/>
    </row>
    <row r="717" ht="15.75" customHeight="1" s="27">
      <c r="B717" s="10" t="n"/>
      <c r="C717" s="10" t="n"/>
      <c r="D717" s="10" t="n"/>
      <c r="E717" s="10" t="n"/>
    </row>
    <row r="718" ht="15.75" customHeight="1" s="27">
      <c r="B718" s="10" t="n"/>
      <c r="C718" s="10" t="n"/>
      <c r="D718" s="10" t="n"/>
      <c r="E718" s="10" t="n"/>
    </row>
    <row r="719" ht="15.75" customHeight="1" s="27">
      <c r="B719" s="10" t="n"/>
      <c r="C719" s="10" t="n"/>
      <c r="D719" s="10" t="n"/>
      <c r="E719" s="10" t="n"/>
    </row>
    <row r="720" ht="15.75" customHeight="1" s="27">
      <c r="B720" s="10" t="n"/>
      <c r="C720" s="10" t="n"/>
      <c r="D720" s="10" t="n"/>
      <c r="E720" s="10" t="n"/>
    </row>
    <row r="721" ht="15.75" customHeight="1" s="27">
      <c r="B721" s="10" t="n"/>
      <c r="C721" s="10" t="n"/>
      <c r="D721" s="10" t="n"/>
      <c r="E721" s="10" t="n"/>
    </row>
    <row r="722" ht="15.75" customHeight="1" s="27">
      <c r="B722" s="10" t="n"/>
      <c r="C722" s="10" t="n"/>
      <c r="D722" s="10" t="n"/>
      <c r="E722" s="10" t="n"/>
    </row>
    <row r="723" ht="15.75" customHeight="1" s="27">
      <c r="B723" s="10" t="n"/>
      <c r="C723" s="10" t="n"/>
      <c r="D723" s="10" t="n"/>
      <c r="E723" s="10" t="n"/>
    </row>
    <row r="724" ht="15.75" customHeight="1" s="27">
      <c r="B724" s="10" t="n"/>
      <c r="C724" s="10" t="n"/>
      <c r="D724" s="10" t="n"/>
      <c r="E724" s="10" t="n"/>
    </row>
    <row r="725" ht="15.75" customHeight="1" s="27">
      <c r="B725" s="10" t="n"/>
      <c r="C725" s="10" t="n"/>
      <c r="D725" s="10" t="n"/>
      <c r="E725" s="10" t="n"/>
    </row>
    <row r="726" ht="15.75" customHeight="1" s="27">
      <c r="B726" s="10" t="n"/>
      <c r="C726" s="10" t="n"/>
      <c r="D726" s="10" t="n"/>
      <c r="E726" s="10" t="n"/>
    </row>
    <row r="727" ht="15.75" customHeight="1" s="27">
      <c r="B727" s="10" t="n"/>
      <c r="C727" s="10" t="n"/>
      <c r="D727" s="10" t="n"/>
      <c r="E727" s="10" t="n"/>
    </row>
    <row r="728" ht="15.75" customHeight="1" s="27">
      <c r="B728" s="10" t="n"/>
      <c r="C728" s="10" t="n"/>
      <c r="D728" s="10" t="n"/>
      <c r="E728" s="10" t="n"/>
    </row>
    <row r="729" ht="15.75" customHeight="1" s="27">
      <c r="B729" s="10" t="n"/>
      <c r="C729" s="10" t="n"/>
      <c r="D729" s="10" t="n"/>
      <c r="E729" s="10" t="n"/>
    </row>
    <row r="730" ht="15.75" customHeight="1" s="27">
      <c r="B730" s="10" t="n"/>
      <c r="C730" s="10" t="n"/>
      <c r="D730" s="10" t="n"/>
      <c r="E730" s="10" t="n"/>
    </row>
    <row r="731" ht="15.75" customHeight="1" s="27">
      <c r="B731" s="10" t="n"/>
      <c r="C731" s="10" t="n"/>
      <c r="D731" s="10" t="n"/>
      <c r="E731" s="10" t="n"/>
    </row>
    <row r="732" ht="15.75" customHeight="1" s="27">
      <c r="B732" s="10" t="n"/>
      <c r="C732" s="10" t="n"/>
      <c r="D732" s="10" t="n"/>
      <c r="E732" s="10" t="n"/>
    </row>
    <row r="733" ht="15.75" customHeight="1" s="27">
      <c r="B733" s="10" t="n"/>
      <c r="C733" s="10" t="n"/>
      <c r="D733" s="10" t="n"/>
      <c r="E733" s="10" t="n"/>
    </row>
    <row r="734" ht="15.75" customHeight="1" s="27">
      <c r="B734" s="10" t="n"/>
      <c r="C734" s="10" t="n"/>
      <c r="D734" s="10" t="n"/>
      <c r="E734" s="10" t="n"/>
    </row>
    <row r="735" ht="15.75" customHeight="1" s="27">
      <c r="B735" s="10" t="n"/>
      <c r="C735" s="10" t="n"/>
      <c r="D735" s="10" t="n"/>
      <c r="E735" s="10" t="n"/>
    </row>
    <row r="736" ht="15.75" customHeight="1" s="27">
      <c r="B736" s="10" t="n"/>
      <c r="C736" s="10" t="n"/>
      <c r="D736" s="10" t="n"/>
      <c r="E736" s="10" t="n"/>
    </row>
    <row r="737" ht="15.75" customHeight="1" s="27">
      <c r="B737" s="10" t="n"/>
      <c r="C737" s="10" t="n"/>
      <c r="D737" s="10" t="n"/>
      <c r="E737" s="10" t="n"/>
    </row>
    <row r="738" ht="15.75" customHeight="1" s="27">
      <c r="B738" s="10" t="n"/>
      <c r="C738" s="10" t="n"/>
      <c r="D738" s="10" t="n"/>
      <c r="E738" s="10" t="n"/>
    </row>
    <row r="739" ht="15.75" customHeight="1" s="27">
      <c r="B739" s="10" t="n"/>
      <c r="C739" s="10" t="n"/>
      <c r="D739" s="10" t="n"/>
      <c r="E739" s="10" t="n"/>
    </row>
    <row r="740" ht="15.75" customHeight="1" s="27">
      <c r="B740" s="10" t="n"/>
      <c r="C740" s="10" t="n"/>
      <c r="D740" s="10" t="n"/>
      <c r="E740" s="10" t="n"/>
    </row>
    <row r="741" ht="15.75" customHeight="1" s="27">
      <c r="B741" s="10" t="n"/>
      <c r="C741" s="10" t="n"/>
      <c r="D741" s="10" t="n"/>
      <c r="E741" s="10" t="n"/>
    </row>
    <row r="742" ht="15.75" customHeight="1" s="27">
      <c r="B742" s="10" t="n"/>
      <c r="C742" s="10" t="n"/>
      <c r="D742" s="10" t="n"/>
      <c r="E742" s="10" t="n"/>
    </row>
    <row r="743" ht="15.75" customHeight="1" s="27">
      <c r="B743" s="10" t="n"/>
      <c r="C743" s="10" t="n"/>
      <c r="D743" s="10" t="n"/>
      <c r="E743" s="10" t="n"/>
    </row>
    <row r="744" ht="15.75" customHeight="1" s="27">
      <c r="B744" s="10" t="n"/>
      <c r="C744" s="10" t="n"/>
      <c r="D744" s="10" t="n"/>
      <c r="E744" s="10" t="n"/>
    </row>
    <row r="745" ht="15.75" customHeight="1" s="27">
      <c r="B745" s="10" t="n"/>
      <c r="C745" s="10" t="n"/>
      <c r="D745" s="10" t="n"/>
      <c r="E745" s="10" t="n"/>
    </row>
    <row r="746" ht="15.75" customHeight="1" s="27">
      <c r="B746" s="10" t="n"/>
      <c r="C746" s="10" t="n"/>
      <c r="D746" s="10" t="n"/>
      <c r="E746" s="10" t="n"/>
    </row>
    <row r="747" ht="15.75" customHeight="1" s="27">
      <c r="B747" s="10" t="n"/>
      <c r="C747" s="10" t="n"/>
      <c r="D747" s="10" t="n"/>
      <c r="E747" s="10" t="n"/>
    </row>
    <row r="748" ht="15.75" customHeight="1" s="27">
      <c r="B748" s="10" t="n"/>
      <c r="C748" s="10" t="n"/>
      <c r="D748" s="10" t="n"/>
      <c r="E748" s="10" t="n"/>
    </row>
    <row r="749" ht="15.75" customHeight="1" s="27">
      <c r="B749" s="10" t="n"/>
      <c r="C749" s="10" t="n"/>
      <c r="D749" s="10" t="n"/>
      <c r="E749" s="10" t="n"/>
    </row>
    <row r="750" ht="15.75" customHeight="1" s="27">
      <c r="B750" s="10" t="n"/>
      <c r="C750" s="10" t="n"/>
      <c r="D750" s="10" t="n"/>
      <c r="E750" s="10" t="n"/>
    </row>
    <row r="751" ht="15.75" customHeight="1" s="27">
      <c r="B751" s="10" t="n"/>
      <c r="C751" s="10" t="n"/>
      <c r="D751" s="10" t="n"/>
      <c r="E751" s="10" t="n"/>
    </row>
    <row r="752" ht="15.75" customHeight="1" s="27">
      <c r="B752" s="10" t="n"/>
      <c r="C752" s="10" t="n"/>
      <c r="D752" s="10" t="n"/>
      <c r="E752" s="10" t="n"/>
    </row>
    <row r="753" ht="15.75" customHeight="1" s="27">
      <c r="B753" s="10" t="n"/>
      <c r="C753" s="10" t="n"/>
      <c r="D753" s="10" t="n"/>
      <c r="E753" s="10" t="n"/>
    </row>
    <row r="754" ht="15.75" customHeight="1" s="27">
      <c r="B754" s="10" t="n"/>
      <c r="C754" s="10" t="n"/>
      <c r="D754" s="10" t="n"/>
      <c r="E754" s="10" t="n"/>
    </row>
    <row r="755" ht="15.75" customHeight="1" s="27">
      <c r="B755" s="10" t="n"/>
      <c r="C755" s="10" t="n"/>
      <c r="D755" s="10" t="n"/>
      <c r="E755" s="10" t="n"/>
    </row>
    <row r="756" ht="15.75" customHeight="1" s="27">
      <c r="B756" s="10" t="n"/>
      <c r="C756" s="10" t="n"/>
      <c r="D756" s="10" t="n"/>
      <c r="E756" s="10" t="n"/>
    </row>
    <row r="757" ht="15.75" customHeight="1" s="27">
      <c r="B757" s="10" t="n"/>
      <c r="C757" s="10" t="n"/>
      <c r="D757" s="10" t="n"/>
      <c r="E757" s="10" t="n"/>
    </row>
    <row r="758" ht="15.75" customHeight="1" s="27">
      <c r="B758" s="10" t="n"/>
      <c r="C758" s="10" t="n"/>
      <c r="D758" s="10" t="n"/>
      <c r="E758" s="10" t="n"/>
    </row>
    <row r="759" ht="15.75" customHeight="1" s="27">
      <c r="B759" s="10" t="n"/>
      <c r="C759" s="10" t="n"/>
      <c r="D759" s="10" t="n"/>
      <c r="E759" s="10" t="n"/>
    </row>
    <row r="760" ht="15.75" customHeight="1" s="27">
      <c r="B760" s="10" t="n"/>
      <c r="C760" s="10" t="n"/>
      <c r="D760" s="10" t="n"/>
      <c r="E760" s="10" t="n"/>
    </row>
    <row r="761" ht="15.75" customHeight="1" s="27">
      <c r="B761" s="10" t="n"/>
      <c r="C761" s="10" t="n"/>
      <c r="D761" s="10" t="n"/>
      <c r="E761" s="10" t="n"/>
    </row>
    <row r="762" ht="15.75" customHeight="1" s="27">
      <c r="B762" s="10" t="n"/>
      <c r="C762" s="10" t="n"/>
      <c r="D762" s="10" t="n"/>
      <c r="E762" s="10" t="n"/>
    </row>
    <row r="763" ht="15.75" customHeight="1" s="27">
      <c r="B763" s="10" t="n"/>
      <c r="C763" s="10" t="n"/>
      <c r="D763" s="10" t="n"/>
      <c r="E763" s="10" t="n"/>
    </row>
    <row r="764" ht="15.75" customHeight="1" s="27">
      <c r="B764" s="10" t="n"/>
      <c r="C764" s="10" t="n"/>
      <c r="D764" s="10" t="n"/>
      <c r="E764" s="10" t="n"/>
    </row>
    <row r="765" ht="15.75" customHeight="1" s="27">
      <c r="B765" s="10" t="n"/>
      <c r="C765" s="10" t="n"/>
      <c r="D765" s="10" t="n"/>
      <c r="E765" s="10" t="n"/>
    </row>
    <row r="766" ht="15.75" customHeight="1" s="27">
      <c r="B766" s="10" t="n"/>
      <c r="C766" s="10" t="n"/>
      <c r="D766" s="10" t="n"/>
      <c r="E766" s="10" t="n"/>
    </row>
    <row r="767" ht="15.75" customHeight="1" s="27">
      <c r="B767" s="10" t="n"/>
      <c r="C767" s="10" t="n"/>
      <c r="D767" s="10" t="n"/>
      <c r="E767" s="10" t="n"/>
    </row>
    <row r="768" ht="15.75" customHeight="1" s="27">
      <c r="B768" s="10" t="n"/>
      <c r="C768" s="10" t="n"/>
      <c r="D768" s="10" t="n"/>
      <c r="E768" s="10" t="n"/>
    </row>
    <row r="769" ht="15.75" customHeight="1" s="27">
      <c r="B769" s="10" t="n"/>
      <c r="C769" s="10" t="n"/>
      <c r="D769" s="10" t="n"/>
      <c r="E769" s="10" t="n"/>
    </row>
    <row r="770" ht="15.75" customHeight="1" s="27">
      <c r="B770" s="10" t="n"/>
      <c r="C770" s="10" t="n"/>
      <c r="D770" s="10" t="n"/>
      <c r="E770" s="10" t="n"/>
    </row>
    <row r="771" ht="15.75" customHeight="1" s="27">
      <c r="B771" s="10" t="n"/>
      <c r="C771" s="10" t="n"/>
      <c r="D771" s="10" t="n"/>
      <c r="E771" s="10" t="n"/>
    </row>
    <row r="772" ht="15.75" customHeight="1" s="27">
      <c r="B772" s="10" t="n"/>
      <c r="C772" s="10" t="n"/>
      <c r="D772" s="10" t="n"/>
      <c r="E772" s="10" t="n"/>
    </row>
    <row r="773" ht="15.75" customHeight="1" s="27">
      <c r="B773" s="10" t="n"/>
      <c r="C773" s="10" t="n"/>
      <c r="D773" s="10" t="n"/>
      <c r="E773" s="10" t="n"/>
    </row>
    <row r="774" ht="15.75" customHeight="1" s="27">
      <c r="B774" s="10" t="n"/>
      <c r="C774" s="10" t="n"/>
      <c r="D774" s="10" t="n"/>
      <c r="E774" s="10" t="n"/>
    </row>
    <row r="775" ht="15.75" customHeight="1" s="27">
      <c r="B775" s="10" t="n"/>
      <c r="C775" s="10" t="n"/>
      <c r="D775" s="10" t="n"/>
      <c r="E775" s="10" t="n"/>
    </row>
    <row r="776" ht="15.75" customHeight="1" s="27">
      <c r="B776" s="10" t="n"/>
      <c r="C776" s="10" t="n"/>
      <c r="D776" s="10" t="n"/>
      <c r="E776" s="10" t="n"/>
    </row>
    <row r="777" ht="15.75" customHeight="1" s="27">
      <c r="B777" s="10" t="n"/>
      <c r="C777" s="10" t="n"/>
      <c r="D777" s="10" t="n"/>
      <c r="E777" s="10" t="n"/>
    </row>
    <row r="778" ht="15.75" customHeight="1" s="27">
      <c r="B778" s="10" t="n"/>
      <c r="C778" s="10" t="n"/>
      <c r="D778" s="10" t="n"/>
      <c r="E778" s="10" t="n"/>
    </row>
    <row r="779" ht="15.75" customHeight="1" s="27">
      <c r="B779" s="10" t="n"/>
      <c r="C779" s="10" t="n"/>
      <c r="D779" s="10" t="n"/>
      <c r="E779" s="10" t="n"/>
    </row>
    <row r="780" ht="15.75" customHeight="1" s="27">
      <c r="B780" s="10" t="n"/>
      <c r="C780" s="10" t="n"/>
      <c r="D780" s="10" t="n"/>
      <c r="E780" s="10" t="n"/>
    </row>
    <row r="781" ht="15.75" customHeight="1" s="27">
      <c r="B781" s="10" t="n"/>
      <c r="C781" s="10" t="n"/>
      <c r="D781" s="10" t="n"/>
      <c r="E781" s="10" t="n"/>
    </row>
    <row r="782" ht="15.75" customHeight="1" s="27">
      <c r="B782" s="10" t="n"/>
      <c r="C782" s="10" t="n"/>
      <c r="D782" s="10" t="n"/>
      <c r="E782" s="10" t="n"/>
    </row>
    <row r="783" ht="15.75" customHeight="1" s="27">
      <c r="B783" s="10" t="n"/>
      <c r="C783" s="10" t="n"/>
      <c r="D783" s="10" t="n"/>
      <c r="E783" s="10" t="n"/>
    </row>
    <row r="784" ht="15.75" customHeight="1" s="27">
      <c r="B784" s="10" t="n"/>
      <c r="C784" s="10" t="n"/>
      <c r="D784" s="10" t="n"/>
      <c r="E784" s="10" t="n"/>
    </row>
    <row r="785" ht="15.75" customHeight="1" s="27">
      <c r="B785" s="10" t="n"/>
      <c r="C785" s="10" t="n"/>
      <c r="D785" s="10" t="n"/>
      <c r="E785" s="10" t="n"/>
    </row>
    <row r="786" ht="15.75" customHeight="1" s="27">
      <c r="B786" s="10" t="n"/>
      <c r="C786" s="10" t="n"/>
      <c r="D786" s="10" t="n"/>
      <c r="E786" s="10" t="n"/>
    </row>
    <row r="787" ht="15.75" customHeight="1" s="27">
      <c r="B787" s="10" t="n"/>
      <c r="C787" s="10" t="n"/>
      <c r="D787" s="10" t="n"/>
      <c r="E787" s="10" t="n"/>
    </row>
    <row r="788" ht="15.75" customHeight="1" s="27">
      <c r="B788" s="10" t="n"/>
      <c r="C788" s="10" t="n"/>
      <c r="D788" s="10" t="n"/>
      <c r="E788" s="10" t="n"/>
    </row>
    <row r="789" ht="15.75" customHeight="1" s="27">
      <c r="B789" s="10" t="n"/>
      <c r="C789" s="10" t="n"/>
      <c r="D789" s="10" t="n"/>
      <c r="E789" s="10" t="n"/>
    </row>
    <row r="790" ht="15.75" customHeight="1" s="27">
      <c r="B790" s="10" t="n"/>
      <c r="C790" s="10" t="n"/>
      <c r="D790" s="10" t="n"/>
      <c r="E790" s="10" t="n"/>
    </row>
    <row r="791" ht="15.75" customHeight="1" s="27">
      <c r="B791" s="10" t="n"/>
      <c r="C791" s="10" t="n"/>
      <c r="D791" s="10" t="n"/>
      <c r="E791" s="10" t="n"/>
    </row>
    <row r="792" ht="15.75" customHeight="1" s="27">
      <c r="B792" s="10" t="n"/>
      <c r="C792" s="10" t="n"/>
      <c r="D792" s="10" t="n"/>
      <c r="E792" s="10" t="n"/>
    </row>
    <row r="793" ht="15.75" customHeight="1" s="27">
      <c r="B793" s="10" t="n"/>
      <c r="C793" s="10" t="n"/>
      <c r="D793" s="10" t="n"/>
      <c r="E793" s="10" t="n"/>
    </row>
    <row r="794" ht="15.75" customHeight="1" s="27">
      <c r="B794" s="10" t="n"/>
      <c r="C794" s="10" t="n"/>
      <c r="D794" s="10" t="n"/>
      <c r="E794" s="10" t="n"/>
    </row>
    <row r="795" ht="15.75" customHeight="1" s="27">
      <c r="B795" s="10" t="n"/>
      <c r="C795" s="10" t="n"/>
      <c r="D795" s="10" t="n"/>
      <c r="E795" s="10" t="n"/>
    </row>
    <row r="796" ht="15.75" customHeight="1" s="27">
      <c r="B796" s="10" t="n"/>
      <c r="C796" s="10" t="n"/>
      <c r="D796" s="10" t="n"/>
      <c r="E796" s="10" t="n"/>
    </row>
    <row r="797" ht="15.75" customHeight="1" s="27">
      <c r="B797" s="10" t="n"/>
      <c r="C797" s="10" t="n"/>
      <c r="D797" s="10" t="n"/>
      <c r="E797" s="10" t="n"/>
    </row>
    <row r="798" ht="15.75" customHeight="1" s="27">
      <c r="B798" s="10" t="n"/>
      <c r="C798" s="10" t="n"/>
      <c r="D798" s="10" t="n"/>
      <c r="E798" s="10" t="n"/>
    </row>
    <row r="799" ht="15.75" customHeight="1" s="27">
      <c r="B799" s="10" t="n"/>
      <c r="C799" s="10" t="n"/>
      <c r="D799" s="10" t="n"/>
      <c r="E799" s="10" t="n"/>
    </row>
    <row r="800" ht="15.75" customHeight="1" s="27">
      <c r="B800" s="10" t="n"/>
      <c r="C800" s="10" t="n"/>
      <c r="D800" s="10" t="n"/>
      <c r="E800" s="10" t="n"/>
    </row>
    <row r="801" ht="15.75" customHeight="1" s="27">
      <c r="B801" s="10" t="n"/>
      <c r="C801" s="10" t="n"/>
      <c r="D801" s="10" t="n"/>
      <c r="E801" s="10" t="n"/>
    </row>
    <row r="802" ht="15.75" customHeight="1" s="27">
      <c r="B802" s="10" t="n"/>
      <c r="C802" s="10" t="n"/>
      <c r="D802" s="10" t="n"/>
      <c r="E802" s="10" t="n"/>
    </row>
    <row r="803" ht="15.75" customHeight="1" s="27">
      <c r="B803" s="10" t="n"/>
      <c r="C803" s="10" t="n"/>
      <c r="D803" s="10" t="n"/>
      <c r="E803" s="10" t="n"/>
    </row>
    <row r="804" ht="15.75" customHeight="1" s="27">
      <c r="B804" s="10" t="n"/>
      <c r="C804" s="10" t="n"/>
      <c r="D804" s="10" t="n"/>
      <c r="E804" s="10" t="n"/>
    </row>
    <row r="805" ht="15.75" customHeight="1" s="27">
      <c r="B805" s="10" t="n"/>
      <c r="C805" s="10" t="n"/>
      <c r="D805" s="10" t="n"/>
      <c r="E805" s="10" t="n"/>
    </row>
    <row r="806" ht="15.75" customHeight="1" s="27">
      <c r="B806" s="10" t="n"/>
      <c r="C806" s="10" t="n"/>
      <c r="D806" s="10" t="n"/>
      <c r="E806" s="10" t="n"/>
    </row>
    <row r="807" ht="15.75" customHeight="1" s="27">
      <c r="B807" s="10" t="n"/>
      <c r="C807" s="10" t="n"/>
      <c r="D807" s="10" t="n"/>
      <c r="E807" s="10" t="n"/>
    </row>
    <row r="808" ht="15.75" customHeight="1" s="27">
      <c r="B808" s="10" t="n"/>
      <c r="C808" s="10" t="n"/>
      <c r="D808" s="10" t="n"/>
      <c r="E808" s="10" t="n"/>
    </row>
    <row r="809" ht="15.75" customHeight="1" s="27">
      <c r="B809" s="10" t="n"/>
      <c r="C809" s="10" t="n"/>
      <c r="D809" s="10" t="n"/>
      <c r="E809" s="10" t="n"/>
    </row>
    <row r="810" ht="15.75" customHeight="1" s="27">
      <c r="B810" s="10" t="n"/>
      <c r="C810" s="10" t="n"/>
      <c r="D810" s="10" t="n"/>
      <c r="E810" s="10" t="n"/>
    </row>
    <row r="811" ht="15.75" customHeight="1" s="27">
      <c r="B811" s="10" t="n"/>
      <c r="C811" s="10" t="n"/>
      <c r="D811" s="10" t="n"/>
      <c r="E811" s="10" t="n"/>
    </row>
    <row r="812" ht="15.75" customHeight="1" s="27">
      <c r="B812" s="10" t="n"/>
      <c r="C812" s="10" t="n"/>
      <c r="D812" s="10" t="n"/>
      <c r="E812" s="10" t="n"/>
    </row>
    <row r="813" ht="15.75" customHeight="1" s="27">
      <c r="B813" s="10" t="n"/>
      <c r="C813" s="10" t="n"/>
      <c r="D813" s="10" t="n"/>
      <c r="E813" s="10" t="n"/>
    </row>
    <row r="814" ht="15.75" customHeight="1" s="27">
      <c r="B814" s="10" t="n"/>
      <c r="C814" s="10" t="n"/>
      <c r="D814" s="10" t="n"/>
      <c r="E814" s="10" t="n"/>
    </row>
    <row r="815" ht="15.75" customHeight="1" s="27">
      <c r="B815" s="10" t="n"/>
      <c r="C815" s="10" t="n"/>
      <c r="D815" s="10" t="n"/>
      <c r="E815" s="10" t="n"/>
    </row>
    <row r="816" ht="15.75" customHeight="1" s="27">
      <c r="B816" s="10" t="n"/>
      <c r="C816" s="10" t="n"/>
      <c r="D816" s="10" t="n"/>
      <c r="E816" s="10" t="n"/>
    </row>
    <row r="817" ht="15.75" customHeight="1" s="27">
      <c r="B817" s="10" t="n"/>
      <c r="C817" s="10" t="n"/>
      <c r="D817" s="10" t="n"/>
      <c r="E817" s="10" t="n"/>
    </row>
    <row r="818" ht="15.75" customHeight="1" s="27">
      <c r="B818" s="10" t="n"/>
      <c r="C818" s="10" t="n"/>
      <c r="D818" s="10" t="n"/>
      <c r="E818" s="10" t="n"/>
    </row>
    <row r="819" ht="15.75" customHeight="1" s="27">
      <c r="B819" s="10" t="n"/>
      <c r="C819" s="10" t="n"/>
      <c r="D819" s="10" t="n"/>
      <c r="E819" s="10" t="n"/>
    </row>
    <row r="820" ht="15.75" customHeight="1" s="27">
      <c r="B820" s="10" t="n"/>
      <c r="C820" s="10" t="n"/>
      <c r="D820" s="10" t="n"/>
      <c r="E820" s="10" t="n"/>
    </row>
    <row r="821" ht="15.75" customHeight="1" s="27">
      <c r="B821" s="10" t="n"/>
      <c r="C821" s="10" t="n"/>
      <c r="D821" s="10" t="n"/>
      <c r="E821" s="10" t="n"/>
    </row>
    <row r="822" ht="15.75" customHeight="1" s="27">
      <c r="B822" s="10" t="n"/>
      <c r="C822" s="10" t="n"/>
      <c r="D822" s="10" t="n"/>
      <c r="E822" s="10" t="n"/>
    </row>
    <row r="823" ht="15.75" customHeight="1" s="27">
      <c r="B823" s="10" t="n"/>
      <c r="C823" s="10" t="n"/>
      <c r="D823" s="10" t="n"/>
      <c r="E823" s="10" t="n"/>
    </row>
    <row r="824" ht="15.75" customHeight="1" s="27">
      <c r="B824" s="10" t="n"/>
      <c r="C824" s="10" t="n"/>
      <c r="D824" s="10" t="n"/>
      <c r="E824" s="10" t="n"/>
    </row>
    <row r="825" ht="15.75" customHeight="1" s="27">
      <c r="B825" s="10" t="n"/>
      <c r="C825" s="10" t="n"/>
      <c r="D825" s="10" t="n"/>
      <c r="E825" s="10" t="n"/>
    </row>
    <row r="826" ht="15.75" customHeight="1" s="27">
      <c r="B826" s="10" t="n"/>
      <c r="C826" s="10" t="n"/>
      <c r="D826" s="10" t="n"/>
      <c r="E826" s="10" t="n"/>
    </row>
    <row r="827" ht="15.75" customHeight="1" s="27">
      <c r="B827" s="10" t="n"/>
      <c r="C827" s="10" t="n"/>
      <c r="D827" s="10" t="n"/>
      <c r="E827" s="10" t="n"/>
    </row>
    <row r="828" ht="15.75" customHeight="1" s="27">
      <c r="B828" s="10" t="n"/>
      <c r="C828" s="10" t="n"/>
      <c r="D828" s="10" t="n"/>
      <c r="E828" s="10" t="n"/>
    </row>
    <row r="829" ht="15.75" customHeight="1" s="27">
      <c r="B829" s="10" t="n"/>
      <c r="C829" s="10" t="n"/>
      <c r="D829" s="10" t="n"/>
      <c r="E829" s="10" t="n"/>
    </row>
    <row r="830" ht="15.75" customHeight="1" s="27">
      <c r="B830" s="10" t="n"/>
      <c r="C830" s="10" t="n"/>
      <c r="D830" s="10" t="n"/>
      <c r="E830" s="10" t="n"/>
    </row>
    <row r="831" ht="15.75" customHeight="1" s="27">
      <c r="B831" s="10" t="n"/>
      <c r="C831" s="10" t="n"/>
      <c r="D831" s="10" t="n"/>
      <c r="E831" s="10" t="n"/>
    </row>
    <row r="832" ht="15.75" customHeight="1" s="27">
      <c r="B832" s="10" t="n"/>
      <c r="C832" s="10" t="n"/>
      <c r="D832" s="10" t="n"/>
      <c r="E832" s="10" t="n"/>
    </row>
    <row r="833" ht="15.75" customHeight="1" s="27">
      <c r="B833" s="10" t="n"/>
      <c r="C833" s="10" t="n"/>
      <c r="D833" s="10" t="n"/>
      <c r="E833" s="10" t="n"/>
    </row>
    <row r="834" ht="15.75" customHeight="1" s="27">
      <c r="B834" s="10" t="n"/>
      <c r="C834" s="10" t="n"/>
      <c r="D834" s="10" t="n"/>
      <c r="E834" s="10" t="n"/>
    </row>
    <row r="835" ht="15.75" customHeight="1" s="27">
      <c r="B835" s="10" t="n"/>
      <c r="C835" s="10" t="n"/>
      <c r="D835" s="10" t="n"/>
      <c r="E835" s="10" t="n"/>
    </row>
    <row r="836" ht="15.75" customHeight="1" s="27">
      <c r="B836" s="10" t="n"/>
      <c r="C836" s="10" t="n"/>
      <c r="D836" s="10" t="n"/>
      <c r="E836" s="10" t="n"/>
    </row>
    <row r="837" ht="15.75" customHeight="1" s="27">
      <c r="B837" s="10" t="n"/>
      <c r="C837" s="10" t="n"/>
      <c r="D837" s="10" t="n"/>
      <c r="E837" s="10" t="n"/>
    </row>
    <row r="838" ht="15.75" customHeight="1" s="27">
      <c r="B838" s="10" t="n"/>
      <c r="C838" s="10" t="n"/>
      <c r="D838" s="10" t="n"/>
      <c r="E838" s="10" t="n"/>
    </row>
    <row r="839" ht="15.75" customHeight="1" s="27">
      <c r="B839" s="10" t="n"/>
      <c r="C839" s="10" t="n"/>
      <c r="D839" s="10" t="n"/>
      <c r="E839" s="10" t="n"/>
    </row>
    <row r="840" ht="15.75" customHeight="1" s="27">
      <c r="B840" s="10" t="n"/>
      <c r="C840" s="10" t="n"/>
      <c r="D840" s="10" t="n"/>
      <c r="E840" s="10" t="n"/>
    </row>
    <row r="841" ht="15.75" customHeight="1" s="27">
      <c r="B841" s="10" t="n"/>
      <c r="C841" s="10" t="n"/>
      <c r="D841" s="10" t="n"/>
      <c r="E841" s="10" t="n"/>
    </row>
    <row r="842" ht="15.75" customHeight="1" s="27">
      <c r="B842" s="10" t="n"/>
      <c r="C842" s="10" t="n"/>
      <c r="D842" s="10" t="n"/>
      <c r="E842" s="10" t="n"/>
    </row>
    <row r="843" ht="15.75" customHeight="1" s="27">
      <c r="B843" s="10" t="n"/>
      <c r="C843" s="10" t="n"/>
      <c r="D843" s="10" t="n"/>
      <c r="E843" s="10" t="n"/>
    </row>
    <row r="844" ht="15.75" customHeight="1" s="27">
      <c r="B844" s="10" t="n"/>
      <c r="C844" s="10" t="n"/>
      <c r="D844" s="10" t="n"/>
      <c r="E844" s="10" t="n"/>
    </row>
    <row r="845" ht="15.75" customHeight="1" s="27">
      <c r="B845" s="10" t="n"/>
      <c r="C845" s="10" t="n"/>
      <c r="D845" s="10" t="n"/>
      <c r="E845" s="10" t="n"/>
    </row>
    <row r="846" ht="15.75" customHeight="1" s="27">
      <c r="B846" s="10" t="n"/>
      <c r="C846" s="10" t="n"/>
      <c r="D846" s="10" t="n"/>
      <c r="E846" s="10" t="n"/>
    </row>
    <row r="847" ht="15.75" customHeight="1" s="27">
      <c r="B847" s="10" t="n"/>
      <c r="C847" s="10" t="n"/>
      <c r="D847" s="10" t="n"/>
      <c r="E847" s="10" t="n"/>
    </row>
    <row r="848" ht="15.75" customHeight="1" s="27">
      <c r="B848" s="10" t="n"/>
      <c r="C848" s="10" t="n"/>
      <c r="D848" s="10" t="n"/>
      <c r="E848" s="10" t="n"/>
    </row>
    <row r="849" ht="15.75" customHeight="1" s="27">
      <c r="B849" s="10" t="n"/>
      <c r="C849" s="10" t="n"/>
      <c r="D849" s="10" t="n"/>
      <c r="E849" s="10" t="n"/>
    </row>
    <row r="850" ht="15.75" customHeight="1" s="27">
      <c r="B850" s="10" t="n"/>
      <c r="C850" s="10" t="n"/>
      <c r="D850" s="10" t="n"/>
      <c r="E850" s="10" t="n"/>
    </row>
    <row r="851" ht="15.75" customHeight="1" s="27">
      <c r="B851" s="10" t="n"/>
      <c r="C851" s="10" t="n"/>
      <c r="D851" s="10" t="n"/>
      <c r="E851" s="10" t="n"/>
    </row>
    <row r="852" ht="15.75" customHeight="1" s="27">
      <c r="B852" s="10" t="n"/>
      <c r="C852" s="10" t="n"/>
      <c r="D852" s="10" t="n"/>
      <c r="E852" s="10" t="n"/>
    </row>
    <row r="853" ht="15.75" customHeight="1" s="27">
      <c r="B853" s="10" t="n"/>
      <c r="C853" s="10" t="n"/>
      <c r="D853" s="10" t="n"/>
      <c r="E853" s="10" t="n"/>
    </row>
    <row r="854" ht="15.75" customHeight="1" s="27">
      <c r="B854" s="10" t="n"/>
      <c r="C854" s="10" t="n"/>
      <c r="D854" s="10" t="n"/>
      <c r="E854" s="10" t="n"/>
    </row>
    <row r="855" ht="15.75" customHeight="1" s="27">
      <c r="B855" s="10" t="n"/>
      <c r="C855" s="10" t="n"/>
      <c r="D855" s="10" t="n"/>
      <c r="E855" s="10" t="n"/>
    </row>
    <row r="856" ht="15.75" customHeight="1" s="27">
      <c r="B856" s="10" t="n"/>
      <c r="C856" s="10" t="n"/>
      <c r="D856" s="10" t="n"/>
      <c r="E856" s="10" t="n"/>
    </row>
    <row r="857" ht="15.75" customHeight="1" s="27">
      <c r="B857" s="10" t="n"/>
      <c r="C857" s="10" t="n"/>
      <c r="D857" s="10" t="n"/>
      <c r="E857" s="10" t="n"/>
    </row>
    <row r="858" ht="15.75" customHeight="1" s="27">
      <c r="B858" s="10" t="n"/>
      <c r="C858" s="10" t="n"/>
      <c r="D858" s="10" t="n"/>
      <c r="E858" s="10" t="n"/>
    </row>
    <row r="859" ht="15.75" customHeight="1" s="27">
      <c r="B859" s="10" t="n"/>
      <c r="C859" s="10" t="n"/>
      <c r="D859" s="10" t="n"/>
      <c r="E859" s="10" t="n"/>
    </row>
    <row r="860" ht="15.75" customHeight="1" s="27">
      <c r="B860" s="10" t="n"/>
      <c r="C860" s="10" t="n"/>
      <c r="D860" s="10" t="n"/>
      <c r="E860" s="10" t="n"/>
    </row>
    <row r="861" ht="15.75" customHeight="1" s="27">
      <c r="B861" s="10" t="n"/>
      <c r="C861" s="10" t="n"/>
      <c r="D861" s="10" t="n"/>
      <c r="E861" s="10" t="n"/>
    </row>
    <row r="862" ht="15.75" customHeight="1" s="27">
      <c r="B862" s="10" t="n"/>
      <c r="C862" s="10" t="n"/>
      <c r="D862" s="10" t="n"/>
      <c r="E862" s="10" t="n"/>
    </row>
    <row r="863" ht="15.75" customHeight="1" s="27">
      <c r="B863" s="10" t="n"/>
      <c r="C863" s="10" t="n"/>
      <c r="D863" s="10" t="n"/>
      <c r="E863" s="10" t="n"/>
    </row>
    <row r="864" ht="15.75" customHeight="1" s="27">
      <c r="B864" s="10" t="n"/>
      <c r="C864" s="10" t="n"/>
      <c r="D864" s="10" t="n"/>
      <c r="E864" s="10" t="n"/>
    </row>
    <row r="865" ht="15.75" customHeight="1" s="27">
      <c r="B865" s="10" t="n"/>
      <c r="C865" s="10" t="n"/>
      <c r="D865" s="10" t="n"/>
      <c r="E865" s="10" t="n"/>
    </row>
    <row r="866" ht="15.75" customHeight="1" s="27">
      <c r="B866" s="10" t="n"/>
      <c r="C866" s="10" t="n"/>
      <c r="D866" s="10" t="n"/>
      <c r="E866" s="10" t="n"/>
    </row>
    <row r="867" ht="15.75" customHeight="1" s="27">
      <c r="B867" s="10" t="n"/>
      <c r="C867" s="10" t="n"/>
      <c r="D867" s="10" t="n"/>
      <c r="E867" s="10" t="n"/>
    </row>
    <row r="868" ht="15.75" customHeight="1" s="27">
      <c r="B868" s="10" t="n"/>
      <c r="C868" s="10" t="n"/>
      <c r="D868" s="10" t="n"/>
      <c r="E868" s="10" t="n"/>
    </row>
    <row r="869" ht="15.75" customHeight="1" s="27">
      <c r="B869" s="10" t="n"/>
      <c r="C869" s="10" t="n"/>
      <c r="D869" s="10" t="n"/>
      <c r="E869" s="10" t="n"/>
    </row>
    <row r="870" ht="15.75" customHeight="1" s="27">
      <c r="B870" s="10" t="n"/>
      <c r="C870" s="10" t="n"/>
      <c r="D870" s="10" t="n"/>
      <c r="E870" s="10" t="n"/>
    </row>
    <row r="871" ht="15.75" customHeight="1" s="27">
      <c r="B871" s="10" t="n"/>
      <c r="C871" s="10" t="n"/>
      <c r="D871" s="10" t="n"/>
      <c r="E871" s="10" t="n"/>
    </row>
    <row r="872" ht="15.75" customHeight="1" s="27">
      <c r="B872" s="10" t="n"/>
      <c r="C872" s="10" t="n"/>
      <c r="D872" s="10" t="n"/>
      <c r="E872" s="10" t="n"/>
    </row>
    <row r="873" ht="15.75" customHeight="1" s="27">
      <c r="B873" s="10" t="n"/>
      <c r="C873" s="10" t="n"/>
      <c r="D873" s="10" t="n"/>
      <c r="E873" s="10" t="n"/>
    </row>
    <row r="874" ht="15.75" customHeight="1" s="27">
      <c r="B874" s="10" t="n"/>
      <c r="C874" s="10" t="n"/>
      <c r="D874" s="10" t="n"/>
      <c r="E874" s="10" t="n"/>
    </row>
    <row r="875" ht="15.75" customHeight="1" s="27">
      <c r="B875" s="10" t="n"/>
      <c r="C875" s="10" t="n"/>
      <c r="D875" s="10" t="n"/>
      <c r="E875" s="10" t="n"/>
    </row>
    <row r="876" ht="15.75" customHeight="1" s="27">
      <c r="B876" s="10" t="n"/>
      <c r="C876" s="10" t="n"/>
      <c r="D876" s="10" t="n"/>
      <c r="E876" s="10" t="n"/>
    </row>
    <row r="877" ht="15.75" customHeight="1" s="27">
      <c r="B877" s="10" t="n"/>
      <c r="C877" s="10" t="n"/>
      <c r="D877" s="10" t="n"/>
      <c r="E877" s="10" t="n"/>
    </row>
    <row r="878" ht="15.75" customHeight="1" s="27">
      <c r="B878" s="10" t="n"/>
      <c r="C878" s="10" t="n"/>
      <c r="D878" s="10" t="n"/>
      <c r="E878" s="10" t="n"/>
    </row>
    <row r="879" ht="15.75" customHeight="1" s="27">
      <c r="B879" s="10" t="n"/>
      <c r="C879" s="10" t="n"/>
      <c r="D879" s="10" t="n"/>
      <c r="E879" s="10" t="n"/>
    </row>
    <row r="880" ht="15.75" customHeight="1" s="27">
      <c r="B880" s="10" t="n"/>
      <c r="C880" s="10" t="n"/>
      <c r="D880" s="10" t="n"/>
      <c r="E880" s="10" t="n"/>
    </row>
    <row r="881" ht="15.75" customHeight="1" s="27">
      <c r="B881" s="10" t="n"/>
      <c r="C881" s="10" t="n"/>
      <c r="D881" s="10" t="n"/>
      <c r="E881" s="10" t="n"/>
    </row>
    <row r="882" ht="15.75" customHeight="1" s="27">
      <c r="B882" s="10" t="n"/>
      <c r="C882" s="10" t="n"/>
      <c r="D882" s="10" t="n"/>
      <c r="E882" s="10" t="n"/>
    </row>
    <row r="883" ht="15.75" customHeight="1" s="27">
      <c r="B883" s="10" t="n"/>
      <c r="C883" s="10" t="n"/>
      <c r="D883" s="10" t="n"/>
      <c r="E883" s="10" t="n"/>
    </row>
    <row r="884" ht="15.75" customHeight="1" s="27">
      <c r="B884" s="10" t="n"/>
      <c r="C884" s="10" t="n"/>
      <c r="D884" s="10" t="n"/>
      <c r="E884" s="10" t="n"/>
    </row>
    <row r="885" ht="15.75" customHeight="1" s="27">
      <c r="B885" s="10" t="n"/>
      <c r="C885" s="10" t="n"/>
      <c r="D885" s="10" t="n"/>
      <c r="E885" s="10" t="n"/>
    </row>
    <row r="886" ht="15.75" customHeight="1" s="27">
      <c r="B886" s="10" t="n"/>
      <c r="C886" s="10" t="n"/>
      <c r="D886" s="10" t="n"/>
      <c r="E886" s="10" t="n"/>
    </row>
    <row r="887" ht="15.75" customHeight="1" s="27">
      <c r="B887" s="10" t="n"/>
      <c r="C887" s="10" t="n"/>
      <c r="D887" s="10" t="n"/>
      <c r="E887" s="10" t="n"/>
    </row>
    <row r="888" ht="15.75" customHeight="1" s="27">
      <c r="B888" s="10" t="n"/>
      <c r="C888" s="10" t="n"/>
      <c r="D888" s="10" t="n"/>
      <c r="E888" s="10" t="n"/>
    </row>
    <row r="889" ht="15.75" customHeight="1" s="27">
      <c r="B889" s="10" t="n"/>
      <c r="C889" s="10" t="n"/>
      <c r="D889" s="10" t="n"/>
      <c r="E889" s="10" t="n"/>
    </row>
    <row r="890" ht="15.75" customHeight="1" s="27">
      <c r="B890" s="10" t="n"/>
      <c r="C890" s="10" t="n"/>
      <c r="D890" s="10" t="n"/>
      <c r="E890" s="10" t="n"/>
    </row>
    <row r="891" ht="15.75" customHeight="1" s="27">
      <c r="B891" s="10" t="n"/>
      <c r="C891" s="10" t="n"/>
      <c r="D891" s="10" t="n"/>
      <c r="E891" s="10" t="n"/>
    </row>
    <row r="892" ht="15.75" customHeight="1" s="27">
      <c r="B892" s="10" t="n"/>
      <c r="C892" s="10" t="n"/>
      <c r="D892" s="10" t="n"/>
      <c r="E892" s="10" t="n"/>
    </row>
    <row r="893" ht="15.75" customHeight="1" s="27">
      <c r="B893" s="10" t="n"/>
      <c r="C893" s="10" t="n"/>
      <c r="D893" s="10" t="n"/>
      <c r="E893" s="10" t="n"/>
    </row>
    <row r="894" ht="15.75" customHeight="1" s="27">
      <c r="B894" s="10" t="n"/>
      <c r="C894" s="10" t="n"/>
      <c r="D894" s="10" t="n"/>
      <c r="E894" s="10" t="n"/>
    </row>
    <row r="895" ht="15.75" customHeight="1" s="27">
      <c r="B895" s="10" t="n"/>
      <c r="C895" s="10" t="n"/>
      <c r="D895" s="10" t="n"/>
      <c r="E895" s="10" t="n"/>
    </row>
    <row r="896" ht="15.75" customHeight="1" s="27">
      <c r="B896" s="10" t="n"/>
      <c r="C896" s="10" t="n"/>
      <c r="D896" s="10" t="n"/>
      <c r="E896" s="10" t="n"/>
    </row>
    <row r="897" ht="15.75" customHeight="1" s="27">
      <c r="B897" s="10" t="n"/>
      <c r="C897" s="10" t="n"/>
      <c r="D897" s="10" t="n"/>
      <c r="E897" s="10" t="n"/>
    </row>
    <row r="898" ht="15.75" customHeight="1" s="27">
      <c r="B898" s="10" t="n"/>
      <c r="C898" s="10" t="n"/>
      <c r="D898" s="10" t="n"/>
      <c r="E898" s="10" t="n"/>
    </row>
    <row r="899" ht="15.75" customHeight="1" s="27">
      <c r="B899" s="10" t="n"/>
      <c r="C899" s="10" t="n"/>
      <c r="D899" s="10" t="n"/>
      <c r="E899" s="10" t="n"/>
    </row>
    <row r="900" ht="15.75" customHeight="1" s="27">
      <c r="B900" s="10" t="n"/>
      <c r="C900" s="10" t="n"/>
      <c r="D900" s="10" t="n"/>
      <c r="E900" s="10" t="n"/>
    </row>
    <row r="901" ht="15.75" customHeight="1" s="27">
      <c r="B901" s="10" t="n"/>
      <c r="C901" s="10" t="n"/>
      <c r="D901" s="10" t="n"/>
      <c r="E901" s="10" t="n"/>
    </row>
    <row r="902" ht="15.75" customHeight="1" s="27">
      <c r="B902" s="10" t="n"/>
      <c r="C902" s="10" t="n"/>
      <c r="D902" s="10" t="n"/>
      <c r="E902" s="10" t="n"/>
    </row>
    <row r="903" ht="15.75" customHeight="1" s="27">
      <c r="B903" s="10" t="n"/>
      <c r="C903" s="10" t="n"/>
      <c r="D903" s="10" t="n"/>
      <c r="E903" s="10" t="n"/>
    </row>
    <row r="904" ht="15.75" customHeight="1" s="27">
      <c r="B904" s="10" t="n"/>
      <c r="C904" s="10" t="n"/>
      <c r="D904" s="10" t="n"/>
      <c r="E904" s="10" t="n"/>
    </row>
    <row r="905" ht="15.75" customHeight="1" s="27">
      <c r="B905" s="10" t="n"/>
      <c r="C905" s="10" t="n"/>
      <c r="D905" s="10" t="n"/>
      <c r="E905" s="10" t="n"/>
    </row>
    <row r="906" ht="15.75" customHeight="1" s="27">
      <c r="B906" s="10" t="n"/>
      <c r="C906" s="10" t="n"/>
      <c r="D906" s="10" t="n"/>
      <c r="E906" s="10" t="n"/>
    </row>
    <row r="907" ht="15.75" customHeight="1" s="27">
      <c r="B907" s="10" t="n"/>
      <c r="C907" s="10" t="n"/>
      <c r="D907" s="10" t="n"/>
      <c r="E907" s="10" t="n"/>
    </row>
    <row r="908" ht="15.75" customHeight="1" s="27">
      <c r="B908" s="10" t="n"/>
      <c r="C908" s="10" t="n"/>
      <c r="D908" s="10" t="n"/>
      <c r="E908" s="10" t="n"/>
    </row>
    <row r="909" ht="15.75" customHeight="1" s="27">
      <c r="B909" s="10" t="n"/>
      <c r="C909" s="10" t="n"/>
      <c r="D909" s="10" t="n"/>
      <c r="E909" s="10" t="n"/>
    </row>
    <row r="910" ht="15.75" customHeight="1" s="27">
      <c r="B910" s="10" t="n"/>
      <c r="C910" s="10" t="n"/>
      <c r="D910" s="10" t="n"/>
      <c r="E910" s="10" t="n"/>
    </row>
    <row r="911" ht="15.75" customHeight="1" s="27">
      <c r="B911" s="10" t="n"/>
      <c r="C911" s="10" t="n"/>
      <c r="D911" s="10" t="n"/>
      <c r="E911" s="10" t="n"/>
    </row>
    <row r="912" ht="15.75" customHeight="1" s="27">
      <c r="B912" s="10" t="n"/>
      <c r="C912" s="10" t="n"/>
      <c r="D912" s="10" t="n"/>
      <c r="E912" s="10" t="n"/>
    </row>
    <row r="913" ht="15.75" customHeight="1" s="27">
      <c r="B913" s="10" t="n"/>
      <c r="C913" s="10" t="n"/>
      <c r="D913" s="10" t="n"/>
      <c r="E913" s="10" t="n"/>
    </row>
    <row r="914" ht="15.75" customHeight="1" s="27">
      <c r="B914" s="10" t="n"/>
      <c r="C914" s="10" t="n"/>
      <c r="D914" s="10" t="n"/>
      <c r="E914" s="10" t="n"/>
    </row>
    <row r="915" ht="15.75" customHeight="1" s="27">
      <c r="B915" s="10" t="n"/>
      <c r="C915" s="10" t="n"/>
      <c r="D915" s="10" t="n"/>
      <c r="E915" s="10" t="n"/>
    </row>
    <row r="916" ht="15.75" customHeight="1" s="27">
      <c r="B916" s="10" t="n"/>
      <c r="C916" s="10" t="n"/>
      <c r="D916" s="10" t="n"/>
      <c r="E916" s="10" t="n"/>
    </row>
    <row r="917" ht="15.75" customHeight="1" s="27">
      <c r="B917" s="10" t="n"/>
      <c r="C917" s="10" t="n"/>
      <c r="D917" s="10" t="n"/>
      <c r="E917" s="10" t="n"/>
    </row>
    <row r="918" ht="15.75" customHeight="1" s="27">
      <c r="B918" s="10" t="n"/>
      <c r="C918" s="10" t="n"/>
      <c r="D918" s="10" t="n"/>
      <c r="E918" s="10" t="n"/>
    </row>
    <row r="919" ht="15.75" customHeight="1" s="27">
      <c r="B919" s="10" t="n"/>
      <c r="C919" s="10" t="n"/>
      <c r="D919" s="10" t="n"/>
      <c r="E919" s="10" t="n"/>
    </row>
    <row r="920" ht="15.75" customHeight="1" s="27">
      <c r="B920" s="10" t="n"/>
      <c r="C920" s="10" t="n"/>
      <c r="D920" s="10" t="n"/>
      <c r="E920" s="10" t="n"/>
    </row>
    <row r="921" ht="15.75" customHeight="1" s="27">
      <c r="B921" s="10" t="n"/>
      <c r="C921" s="10" t="n"/>
      <c r="D921" s="10" t="n"/>
      <c r="E921" s="10" t="n"/>
    </row>
    <row r="922" ht="15.75" customHeight="1" s="27">
      <c r="B922" s="10" t="n"/>
      <c r="C922" s="10" t="n"/>
      <c r="D922" s="10" t="n"/>
      <c r="E922" s="10" t="n"/>
    </row>
    <row r="923" ht="15.75" customHeight="1" s="27">
      <c r="B923" s="10" t="n"/>
      <c r="C923" s="10" t="n"/>
      <c r="D923" s="10" t="n"/>
      <c r="E923" s="10" t="n"/>
    </row>
    <row r="924" ht="15.75" customHeight="1" s="27">
      <c r="B924" s="10" t="n"/>
      <c r="C924" s="10" t="n"/>
      <c r="D924" s="10" t="n"/>
      <c r="E924" s="10" t="n"/>
    </row>
    <row r="925" ht="15.75" customHeight="1" s="27">
      <c r="B925" s="10" t="n"/>
      <c r="C925" s="10" t="n"/>
      <c r="D925" s="10" t="n"/>
      <c r="E925" s="10" t="n"/>
    </row>
    <row r="926" ht="15.75" customHeight="1" s="27">
      <c r="B926" s="10" t="n"/>
      <c r="C926" s="10" t="n"/>
      <c r="D926" s="10" t="n"/>
      <c r="E926" s="10" t="n"/>
    </row>
    <row r="927" ht="15.75" customHeight="1" s="27">
      <c r="B927" s="10" t="n"/>
      <c r="C927" s="10" t="n"/>
      <c r="D927" s="10" t="n"/>
      <c r="E927" s="10" t="n"/>
    </row>
    <row r="928" ht="15.75" customHeight="1" s="27">
      <c r="B928" s="10" t="n"/>
      <c r="C928" s="10" t="n"/>
      <c r="D928" s="10" t="n"/>
      <c r="E928" s="10" t="n"/>
    </row>
    <row r="929" ht="15.75" customHeight="1" s="27">
      <c r="B929" s="10" t="n"/>
      <c r="C929" s="10" t="n"/>
      <c r="D929" s="10" t="n"/>
      <c r="E929" s="10" t="n"/>
    </row>
    <row r="930" ht="15.75" customHeight="1" s="27">
      <c r="B930" s="10" t="n"/>
      <c r="C930" s="10" t="n"/>
      <c r="D930" s="10" t="n"/>
      <c r="E930" s="10" t="n"/>
    </row>
    <row r="931" ht="15.75" customHeight="1" s="27">
      <c r="B931" s="10" t="n"/>
      <c r="C931" s="10" t="n"/>
      <c r="D931" s="10" t="n"/>
      <c r="E931" s="10" t="n"/>
    </row>
    <row r="932" ht="15.75" customHeight="1" s="27">
      <c r="B932" s="10" t="n"/>
      <c r="C932" s="10" t="n"/>
      <c r="D932" s="10" t="n"/>
      <c r="E932" s="10" t="n"/>
    </row>
    <row r="933" ht="15.75" customHeight="1" s="27">
      <c r="B933" s="10" t="n"/>
      <c r="C933" s="10" t="n"/>
      <c r="D933" s="10" t="n"/>
      <c r="E933" s="10" t="n"/>
    </row>
    <row r="934" ht="15.75" customHeight="1" s="27">
      <c r="B934" s="10" t="n"/>
      <c r="C934" s="10" t="n"/>
      <c r="D934" s="10" t="n"/>
      <c r="E934" s="10" t="n"/>
    </row>
    <row r="935" ht="15.75" customHeight="1" s="27">
      <c r="B935" s="10" t="n"/>
      <c r="C935" s="10" t="n"/>
      <c r="D935" s="10" t="n"/>
      <c r="E935" s="10" t="n"/>
    </row>
    <row r="936" ht="15.75" customHeight="1" s="27">
      <c r="B936" s="10" t="n"/>
      <c r="C936" s="10" t="n"/>
      <c r="D936" s="10" t="n"/>
      <c r="E936" s="10" t="n"/>
    </row>
    <row r="937" ht="15.75" customHeight="1" s="27">
      <c r="B937" s="10" t="n"/>
      <c r="C937" s="10" t="n"/>
      <c r="D937" s="10" t="n"/>
      <c r="E937" s="10" t="n"/>
    </row>
    <row r="938" ht="15.75" customHeight="1" s="27">
      <c r="B938" s="10" t="n"/>
      <c r="C938" s="10" t="n"/>
      <c r="D938" s="10" t="n"/>
      <c r="E938" s="10" t="n"/>
    </row>
    <row r="939" ht="15.75" customHeight="1" s="27">
      <c r="B939" s="10" t="n"/>
      <c r="C939" s="10" t="n"/>
      <c r="D939" s="10" t="n"/>
      <c r="E939" s="10" t="n"/>
    </row>
    <row r="940" ht="15.75" customHeight="1" s="27">
      <c r="B940" s="10" t="n"/>
      <c r="C940" s="10" t="n"/>
      <c r="D940" s="10" t="n"/>
      <c r="E940" s="10" t="n"/>
    </row>
    <row r="941" ht="15.75" customHeight="1" s="27">
      <c r="B941" s="10" t="n"/>
      <c r="C941" s="10" t="n"/>
      <c r="D941" s="10" t="n"/>
      <c r="E941" s="10" t="n"/>
    </row>
    <row r="942" ht="15.75" customHeight="1" s="27">
      <c r="B942" s="10" t="n"/>
      <c r="C942" s="10" t="n"/>
      <c r="D942" s="10" t="n"/>
      <c r="E942" s="10" t="n"/>
    </row>
    <row r="943" ht="15.75" customHeight="1" s="27">
      <c r="B943" s="10" t="n"/>
      <c r="C943" s="10" t="n"/>
      <c r="D943" s="10" t="n"/>
      <c r="E943" s="10" t="n"/>
    </row>
    <row r="944" ht="15.75" customHeight="1" s="27">
      <c r="B944" s="10" t="n"/>
      <c r="C944" s="10" t="n"/>
      <c r="D944" s="10" t="n"/>
      <c r="E944" s="10" t="n"/>
    </row>
    <row r="945" ht="15.75" customHeight="1" s="27">
      <c r="B945" s="10" t="n"/>
      <c r="C945" s="10" t="n"/>
      <c r="D945" s="10" t="n"/>
      <c r="E945" s="10" t="n"/>
    </row>
    <row r="946" ht="15.75" customHeight="1" s="27">
      <c r="B946" s="10" t="n"/>
      <c r="C946" s="10" t="n"/>
      <c r="D946" s="10" t="n"/>
      <c r="E946" s="10" t="n"/>
    </row>
    <row r="947" ht="15.75" customHeight="1" s="27">
      <c r="B947" s="10" t="n"/>
      <c r="C947" s="10" t="n"/>
      <c r="D947" s="10" t="n"/>
      <c r="E947" s="10" t="n"/>
    </row>
    <row r="948" ht="15.75" customHeight="1" s="27">
      <c r="B948" s="10" t="n"/>
      <c r="C948" s="10" t="n"/>
      <c r="D948" s="10" t="n"/>
      <c r="E948" s="10" t="n"/>
    </row>
    <row r="949" ht="15.75" customHeight="1" s="27">
      <c r="B949" s="10" t="n"/>
      <c r="C949" s="10" t="n"/>
      <c r="D949" s="10" t="n"/>
      <c r="E949" s="10" t="n"/>
    </row>
    <row r="950" ht="15.75" customHeight="1" s="27">
      <c r="B950" s="10" t="n"/>
      <c r="C950" s="10" t="n"/>
      <c r="D950" s="10" t="n"/>
      <c r="E950" s="10" t="n"/>
    </row>
    <row r="951" ht="15.75" customHeight="1" s="27">
      <c r="B951" s="10" t="n"/>
      <c r="C951" s="10" t="n"/>
      <c r="D951" s="10" t="n"/>
      <c r="E951" s="10" t="n"/>
    </row>
    <row r="952" ht="15.75" customHeight="1" s="27">
      <c r="B952" s="10" t="n"/>
      <c r="C952" s="10" t="n"/>
      <c r="D952" s="10" t="n"/>
      <c r="E952" s="10" t="n"/>
    </row>
    <row r="953" ht="15.75" customHeight="1" s="27">
      <c r="B953" s="10" t="n"/>
      <c r="C953" s="10" t="n"/>
      <c r="D953" s="10" t="n"/>
      <c r="E953" s="10" t="n"/>
    </row>
    <row r="954" ht="15.75" customHeight="1" s="27">
      <c r="B954" s="10" t="n"/>
      <c r="C954" s="10" t="n"/>
      <c r="D954" s="10" t="n"/>
      <c r="E954" s="10" t="n"/>
    </row>
    <row r="955" ht="15.75" customHeight="1" s="27">
      <c r="B955" s="10" t="n"/>
      <c r="C955" s="10" t="n"/>
      <c r="D955" s="10" t="n"/>
      <c r="E955" s="10" t="n"/>
    </row>
    <row r="956" ht="15.75" customHeight="1" s="27">
      <c r="B956" s="10" t="n"/>
      <c r="C956" s="10" t="n"/>
      <c r="D956" s="10" t="n"/>
      <c r="E956" s="10" t="n"/>
    </row>
    <row r="957" ht="15.75" customHeight="1" s="27">
      <c r="B957" s="10" t="n"/>
      <c r="C957" s="10" t="n"/>
      <c r="D957" s="10" t="n"/>
      <c r="E957" s="10" t="n"/>
    </row>
    <row r="958" ht="15.75" customHeight="1" s="27">
      <c r="B958" s="10" t="n"/>
      <c r="C958" s="10" t="n"/>
      <c r="D958" s="10" t="n"/>
      <c r="E958" s="10" t="n"/>
    </row>
    <row r="959" ht="15.75" customHeight="1" s="27">
      <c r="B959" s="10" t="n"/>
      <c r="C959" s="10" t="n"/>
      <c r="D959" s="10" t="n"/>
      <c r="E959" s="10" t="n"/>
    </row>
    <row r="960" ht="15.75" customHeight="1" s="27">
      <c r="B960" s="10" t="n"/>
      <c r="C960" s="10" t="n"/>
      <c r="D960" s="10" t="n"/>
      <c r="E960" s="10" t="n"/>
    </row>
    <row r="961" ht="15.75" customHeight="1" s="27">
      <c r="B961" s="10" t="n"/>
      <c r="C961" s="10" t="n"/>
      <c r="D961" s="10" t="n"/>
      <c r="E961" s="10" t="n"/>
    </row>
    <row r="962" ht="15.75" customHeight="1" s="27">
      <c r="B962" s="10" t="n"/>
      <c r="C962" s="10" t="n"/>
      <c r="D962" s="10" t="n"/>
      <c r="E962" s="10" t="n"/>
    </row>
    <row r="963" ht="15.75" customHeight="1" s="27">
      <c r="B963" s="10" t="n"/>
      <c r="C963" s="10" t="n"/>
      <c r="D963" s="10" t="n"/>
      <c r="E963" s="10" t="n"/>
    </row>
    <row r="964" ht="15.75" customHeight="1" s="27">
      <c r="B964" s="10" t="n"/>
      <c r="C964" s="10" t="n"/>
      <c r="D964" s="10" t="n"/>
      <c r="E964" s="10" t="n"/>
    </row>
    <row r="965" ht="15.75" customHeight="1" s="27">
      <c r="B965" s="10" t="n"/>
      <c r="C965" s="10" t="n"/>
      <c r="D965" s="10" t="n"/>
      <c r="E965" s="10" t="n"/>
    </row>
    <row r="966" ht="15.75" customHeight="1" s="27">
      <c r="B966" s="10" t="n"/>
      <c r="C966" s="10" t="n"/>
      <c r="D966" s="10" t="n"/>
      <c r="E966" s="10" t="n"/>
    </row>
    <row r="967" ht="15.75" customHeight="1" s="27">
      <c r="B967" s="10" t="n"/>
      <c r="C967" s="10" t="n"/>
      <c r="D967" s="10" t="n"/>
      <c r="E967" s="10" t="n"/>
    </row>
    <row r="968" ht="15.75" customHeight="1" s="27">
      <c r="B968" s="10" t="n"/>
      <c r="C968" s="10" t="n"/>
      <c r="D968" s="10" t="n"/>
      <c r="E968" s="10" t="n"/>
    </row>
    <row r="969" ht="15.75" customHeight="1" s="27">
      <c r="B969" s="10" t="n"/>
      <c r="C969" s="10" t="n"/>
      <c r="D969" s="10" t="n"/>
      <c r="E969" s="10" t="n"/>
    </row>
    <row r="970" ht="15.75" customHeight="1" s="27">
      <c r="B970" s="10" t="n"/>
      <c r="C970" s="10" t="n"/>
      <c r="D970" s="10" t="n"/>
      <c r="E970" s="10" t="n"/>
    </row>
    <row r="971" ht="15.75" customHeight="1" s="27">
      <c r="B971" s="10" t="n"/>
      <c r="C971" s="10" t="n"/>
      <c r="D971" s="10" t="n"/>
      <c r="E971" s="10" t="n"/>
    </row>
    <row r="972" ht="15.75" customHeight="1" s="27">
      <c r="B972" s="10" t="n"/>
      <c r="C972" s="10" t="n"/>
      <c r="D972" s="10" t="n"/>
      <c r="E972" s="10" t="n"/>
    </row>
    <row r="973" ht="15.75" customHeight="1" s="27">
      <c r="B973" s="10" t="n"/>
      <c r="C973" s="10" t="n"/>
      <c r="D973" s="10" t="n"/>
      <c r="E973" s="10" t="n"/>
    </row>
    <row r="974" ht="15.75" customHeight="1" s="27">
      <c r="B974" s="10" t="n"/>
      <c r="C974" s="10" t="n"/>
      <c r="D974" s="10" t="n"/>
      <c r="E974" s="10" t="n"/>
    </row>
    <row r="975" ht="15.75" customHeight="1" s="27">
      <c r="B975" s="10" t="n"/>
      <c r="C975" s="10" t="n"/>
      <c r="D975" s="10" t="n"/>
      <c r="E975" s="10" t="n"/>
    </row>
    <row r="976" ht="15.75" customHeight="1" s="27">
      <c r="B976" s="10" t="n"/>
      <c r="C976" s="10" t="n"/>
      <c r="D976" s="10" t="n"/>
      <c r="E976" s="10" t="n"/>
    </row>
    <row r="977" ht="15.75" customHeight="1" s="27">
      <c r="B977" s="10" t="n"/>
      <c r="C977" s="10" t="n"/>
      <c r="D977" s="10" t="n"/>
      <c r="E977" s="10" t="n"/>
    </row>
    <row r="978" ht="15.75" customHeight="1" s="27">
      <c r="B978" s="10" t="n"/>
      <c r="C978" s="10" t="n"/>
      <c r="D978" s="10" t="n"/>
      <c r="E978" s="10" t="n"/>
    </row>
    <row r="979" ht="15.75" customHeight="1" s="27">
      <c r="B979" s="10" t="n"/>
      <c r="C979" s="10" t="n"/>
      <c r="D979" s="10" t="n"/>
      <c r="E979" s="10" t="n"/>
    </row>
    <row r="980" ht="15.75" customHeight="1" s="27">
      <c r="B980" s="10" t="n"/>
      <c r="C980" s="10" t="n"/>
      <c r="D980" s="10" t="n"/>
      <c r="E980" s="10" t="n"/>
    </row>
    <row r="981" ht="15.75" customHeight="1" s="27">
      <c r="B981" s="10" t="n"/>
      <c r="C981" s="10" t="n"/>
      <c r="D981" s="10" t="n"/>
      <c r="E981" s="10" t="n"/>
    </row>
    <row r="982" ht="15.75" customHeight="1" s="27">
      <c r="B982" s="10" t="n"/>
      <c r="C982" s="10" t="n"/>
      <c r="D982" s="10" t="n"/>
      <c r="E982" s="10" t="n"/>
    </row>
    <row r="983" ht="15.75" customHeight="1" s="27">
      <c r="B983" s="10" t="n"/>
      <c r="C983" s="10" t="n"/>
      <c r="D983" s="10" t="n"/>
      <c r="E983" s="10" t="n"/>
    </row>
    <row r="984" ht="15.75" customHeight="1" s="27">
      <c r="B984" s="10" t="n"/>
      <c r="C984" s="10" t="n"/>
      <c r="D984" s="10" t="n"/>
      <c r="E984" s="10" t="n"/>
    </row>
    <row r="985" ht="15.75" customHeight="1" s="27">
      <c r="B985" s="10" t="n"/>
      <c r="C985" s="10" t="n"/>
      <c r="D985" s="10" t="n"/>
      <c r="E985" s="10" t="n"/>
    </row>
    <row r="986" ht="15.75" customHeight="1" s="27">
      <c r="B986" s="10" t="n"/>
      <c r="C986" s="10" t="n"/>
      <c r="D986" s="10" t="n"/>
      <c r="E986" s="10" t="n"/>
    </row>
    <row r="987" ht="15.75" customHeight="1" s="27">
      <c r="B987" s="10" t="n"/>
      <c r="C987" s="10" t="n"/>
      <c r="D987" s="10" t="n"/>
      <c r="E987" s="10" t="n"/>
    </row>
    <row r="988" ht="15.75" customHeight="1" s="27">
      <c r="B988" s="10" t="n"/>
      <c r="C988" s="10" t="n"/>
      <c r="D988" s="10" t="n"/>
      <c r="E988" s="10" t="n"/>
    </row>
    <row r="989" ht="15.75" customHeight="1" s="27">
      <c r="B989" s="10" t="n"/>
      <c r="C989" s="10" t="n"/>
      <c r="D989" s="10" t="n"/>
      <c r="E989" s="10" t="n"/>
    </row>
    <row r="990" ht="15.75" customHeight="1" s="27">
      <c r="B990" s="10" t="n"/>
      <c r="C990" s="10" t="n"/>
      <c r="D990" s="10" t="n"/>
      <c r="E990" s="10" t="n"/>
    </row>
    <row r="991" ht="15.75" customHeight="1" s="27">
      <c r="B991" s="10" t="n"/>
      <c r="C991" s="10" t="n"/>
      <c r="D991" s="10" t="n"/>
      <c r="E991" s="10" t="n"/>
    </row>
    <row r="992" ht="15.75" customHeight="1" s="27">
      <c r="B992" s="10" t="n"/>
      <c r="C992" s="10" t="n"/>
      <c r="D992" s="10" t="n"/>
      <c r="E992" s="10" t="n"/>
    </row>
    <row r="993" ht="15.75" customHeight="1" s="27">
      <c r="B993" s="10" t="n"/>
      <c r="C993" s="10" t="n"/>
      <c r="D993" s="10" t="n"/>
      <c r="E993" s="10" t="n"/>
    </row>
    <row r="994" ht="15.75" customHeight="1" s="27">
      <c r="B994" s="10" t="n"/>
      <c r="C994" s="10" t="n"/>
      <c r="D994" s="10" t="n"/>
      <c r="E994" s="10" t="n"/>
    </row>
    <row r="995" ht="15.75" customHeight="1" s="27">
      <c r="B995" s="10" t="n"/>
      <c r="C995" s="10" t="n"/>
      <c r="D995" s="10" t="n"/>
      <c r="E995" s="10" t="n"/>
    </row>
    <row r="996" ht="15.75" customHeight="1" s="27">
      <c r="B996" s="10" t="n"/>
      <c r="C996" s="10" t="n"/>
      <c r="D996" s="10" t="n"/>
      <c r="E996" s="10" t="n"/>
    </row>
    <row r="997" ht="15.75" customHeight="1" s="27">
      <c r="B997" s="10" t="n"/>
      <c r="C997" s="10" t="n"/>
      <c r="D997" s="10" t="n"/>
      <c r="E997" s="10" t="n"/>
    </row>
    <row r="998" ht="15.75" customHeight="1" s="27">
      <c r="B998" s="10" t="n"/>
      <c r="C998" s="10" t="n"/>
      <c r="D998" s="10" t="n"/>
      <c r="E998" s="10" t="n"/>
    </row>
    <row r="999" ht="15.75" customHeight="1" s="27">
      <c r="B999" s="10" t="n"/>
      <c r="C999" s="10" t="n"/>
      <c r="D999" s="10" t="n"/>
      <c r="E999" s="10" t="n"/>
    </row>
    <row r="1000" ht="15.75" customHeight="1" s="27">
      <c r="B1000" s="10" t="n"/>
      <c r="C1000" s="10" t="n"/>
      <c r="D1000" s="10" t="n"/>
      <c r="E1000" s="10" t="n"/>
    </row>
  </sheetData>
  <hyperlinks>
    <hyperlink xmlns:r="http://schemas.openxmlformats.org/officeDocument/2006/relationships" ref="B49" r:id="rId1"/>
    <hyperlink xmlns:r="http://schemas.openxmlformats.org/officeDocument/2006/relationships" ref="B56" r:id="rId2"/>
    <hyperlink xmlns:r="http://schemas.openxmlformats.org/officeDocument/2006/relationships" ref="A117" r:id="rId3"/>
    <hyperlink xmlns:r="http://schemas.openxmlformats.org/officeDocument/2006/relationships" ref="A130" r:id="rId4"/>
    <hyperlink xmlns:r="http://schemas.openxmlformats.org/officeDocument/2006/relationships" ref="A139" r:id="rId5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C20" sqref="C20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</v>
      </c>
      <c r="C2" s="58" t="n">
        <v>1</v>
      </c>
      <c r="D2" s="58" t="n">
        <v>1</v>
      </c>
      <c r="E2" s="58" t="n">
        <v>1</v>
      </c>
      <c r="F2" s="58" t="n">
        <v>1</v>
      </c>
      <c r="G2" s="58" t="n">
        <v>1</v>
      </c>
      <c r="H2" s="58" t="n">
        <v>1</v>
      </c>
      <c r="I2" s="58" t="n">
        <v>1</v>
      </c>
      <c r="J2" s="58" t="n">
        <v>1</v>
      </c>
      <c r="K2" s="58" t="n">
        <v>1</v>
      </c>
      <c r="L2" s="58" t="n">
        <v>1</v>
      </c>
      <c r="M2" s="58" t="n">
        <v>1</v>
      </c>
      <c r="N2" s="58" t="n">
        <v>1</v>
      </c>
      <c r="O2" s="58" t="n">
        <v>1</v>
      </c>
      <c r="P2" s="58" t="n">
        <v>1</v>
      </c>
      <c r="Q2" s="58" t="n">
        <v>1</v>
      </c>
      <c r="R2" s="58" t="n">
        <v>1</v>
      </c>
      <c r="S2" s="58" t="n">
        <v>1</v>
      </c>
      <c r="T2" s="58" t="n">
        <v>1</v>
      </c>
      <c r="U2" s="58" t="n">
        <v>1</v>
      </c>
      <c r="V2" s="58" t="n">
        <v>1</v>
      </c>
      <c r="W2" s="58" t="n">
        <v>1</v>
      </c>
      <c r="X2" s="58" t="n">
        <v>1</v>
      </c>
      <c r="Y2" s="58" t="n">
        <v>1</v>
      </c>
      <c r="Z2" s="58" t="n">
        <v>1</v>
      </c>
      <c r="AA2" s="58" t="n">
        <v>1</v>
      </c>
      <c r="AB2" s="58" t="n">
        <v>1</v>
      </c>
      <c r="AC2" s="58" t="n">
        <v>1</v>
      </c>
      <c r="AD2" s="58" t="n">
        <v>1</v>
      </c>
      <c r="AE2" s="58" t="n">
        <v>1</v>
      </c>
      <c r="AF2" s="58" t="n">
        <v>1</v>
      </c>
      <c r="AG2" s="58" t="n"/>
    </row>
    <row r="3" ht="14" customHeight="1" s="27">
      <c r="A3" s="49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 ht="14" customHeight="1" s="27">
      <c r="A4" s="49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 ht="14" customHeight="1" s="27">
      <c r="A5" s="49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 ht="14" customHeight="1" s="27">
      <c r="A6" s="49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 ht="14" customHeight="1" s="27">
      <c r="A7" s="49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 ht="14" customHeight="1" s="27">
      <c r="A8" s="49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 ht="14" customHeight="1" s="27">
      <c r="A9" s="49" t="inlineStr">
        <is>
          <t>pulp paper and printing 17T18</t>
        </is>
      </c>
      <c r="B9" t="n">
        <v>1</v>
      </c>
      <c r="C9" s="58" t="n">
        <v>1</v>
      </c>
      <c r="D9" s="58" t="n">
        <v>1</v>
      </c>
      <c r="E9" s="58" t="n">
        <v>1</v>
      </c>
      <c r="F9" s="58" t="n">
        <v>1</v>
      </c>
      <c r="G9" s="58" t="n">
        <v>1</v>
      </c>
      <c r="H9" s="58" t="n">
        <v>1</v>
      </c>
      <c r="I9" s="58" t="n">
        <v>1</v>
      </c>
      <c r="J9" s="58" t="n">
        <v>1</v>
      </c>
      <c r="K9" s="58" t="n">
        <v>1</v>
      </c>
      <c r="L9" s="58" t="n">
        <v>1</v>
      </c>
      <c r="M9" s="58" t="n">
        <v>1</v>
      </c>
      <c r="N9" s="58" t="n">
        <v>1</v>
      </c>
      <c r="O9" s="58" t="n">
        <v>1</v>
      </c>
      <c r="P9" s="58" t="n">
        <v>1</v>
      </c>
      <c r="Q9" s="58" t="n">
        <v>1</v>
      </c>
      <c r="R9" s="58" t="n">
        <v>1</v>
      </c>
      <c r="S9" s="58" t="n">
        <v>1</v>
      </c>
      <c r="T9" s="58" t="n">
        <v>1</v>
      </c>
      <c r="U9" s="58" t="n">
        <v>1</v>
      </c>
      <c r="V9" s="58" t="n">
        <v>1</v>
      </c>
      <c r="W9" s="58" t="n">
        <v>1</v>
      </c>
      <c r="X9" s="58" t="n">
        <v>1</v>
      </c>
      <c r="Y9" s="58" t="n">
        <v>1</v>
      </c>
      <c r="Z9" s="58" t="n">
        <v>1</v>
      </c>
      <c r="AA9" s="58" t="n">
        <v>1</v>
      </c>
      <c r="AB9" s="58" t="n">
        <v>1</v>
      </c>
      <c r="AC9" s="58" t="n">
        <v>1</v>
      </c>
      <c r="AD9" s="58" t="n">
        <v>1</v>
      </c>
      <c r="AE9" s="58" t="n">
        <v>1</v>
      </c>
      <c r="AF9" s="58" t="n">
        <v>1</v>
      </c>
      <c r="AG9" s="58" t="n"/>
    </row>
    <row r="10" ht="14" customHeight="1" s="27">
      <c r="A10" s="49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 ht="14" customHeight="1" s="27">
      <c r="A11" s="49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 ht="14" customHeight="1" s="27">
      <c r="A12" s="49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 ht="14" customHeight="1" s="27">
      <c r="A13" s="49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 ht="14" customHeight="1" s="27">
      <c r="A14" s="49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 ht="14" customHeight="1" s="27">
      <c r="A15" s="49" t="inlineStr">
        <is>
          <t>iron and steel 241</t>
        </is>
      </c>
      <c r="B15" t="n">
        <v>1</v>
      </c>
      <c r="C15" s="58" t="n">
        <v>1</v>
      </c>
      <c r="D15" s="58" t="n">
        <v>1</v>
      </c>
      <c r="E15" s="58" t="n">
        <v>1</v>
      </c>
      <c r="F15" s="58" t="n">
        <v>1</v>
      </c>
      <c r="G15" s="58" t="n">
        <v>1</v>
      </c>
      <c r="H15" s="58" t="n">
        <v>1</v>
      </c>
      <c r="I15" s="58" t="n">
        <v>1</v>
      </c>
      <c r="J15" s="58" t="n">
        <v>1</v>
      </c>
      <c r="K15" s="58" t="n">
        <v>1</v>
      </c>
      <c r="L15" s="58" t="n">
        <v>1</v>
      </c>
      <c r="M15" s="58" t="n">
        <v>1</v>
      </c>
      <c r="N15" s="58" t="n">
        <v>1</v>
      </c>
      <c r="O15" s="58" t="n">
        <v>1</v>
      </c>
      <c r="P15" s="58" t="n">
        <v>1</v>
      </c>
      <c r="Q15" s="58" t="n">
        <v>1</v>
      </c>
      <c r="R15" s="58" t="n">
        <v>1</v>
      </c>
      <c r="S15" s="58" t="n">
        <v>1</v>
      </c>
      <c r="T15" s="58" t="n">
        <v>1</v>
      </c>
      <c r="U15" s="58" t="n">
        <v>1</v>
      </c>
      <c r="V15" s="58" t="n">
        <v>1</v>
      </c>
      <c r="W15" s="58" t="n">
        <v>1</v>
      </c>
      <c r="X15" s="58" t="n">
        <v>1</v>
      </c>
      <c r="Y15" s="58" t="n">
        <v>1</v>
      </c>
      <c r="Z15" s="58" t="n">
        <v>1</v>
      </c>
      <c r="AA15" s="58" t="n">
        <v>1</v>
      </c>
      <c r="AB15" s="58" t="n">
        <v>1</v>
      </c>
      <c r="AC15" s="58" t="n">
        <v>1</v>
      </c>
      <c r="AD15" s="58" t="n">
        <v>1</v>
      </c>
      <c r="AE15" s="58" t="n">
        <v>1</v>
      </c>
      <c r="AF15" s="58" t="n">
        <v>1</v>
      </c>
      <c r="AG15" s="58" t="n"/>
    </row>
    <row r="16" ht="14" customHeight="1" s="27">
      <c r="A16" s="49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 ht="14" customHeight="1" s="27">
      <c r="A17" s="49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 ht="14" customHeight="1" s="27">
      <c r="A18" s="49" t="inlineStr">
        <is>
          <t>computers and electronics 26</t>
        </is>
      </c>
      <c r="B18" t="n">
        <v>1</v>
      </c>
      <c r="C18" s="31" t="n">
        <v>1</v>
      </c>
      <c r="D18" s="31" t="n">
        <v>1</v>
      </c>
      <c r="E18" s="31" t="n">
        <v>1</v>
      </c>
      <c r="F18" s="31" t="n">
        <v>1</v>
      </c>
      <c r="G18" s="31" t="n">
        <v>1</v>
      </c>
      <c r="H18" s="31" t="n">
        <v>1</v>
      </c>
      <c r="I18" s="31" t="n">
        <v>1</v>
      </c>
      <c r="J18" s="31" t="n">
        <v>1</v>
      </c>
      <c r="K18" s="31" t="n">
        <v>1</v>
      </c>
      <c r="L18" s="31" t="n">
        <v>1</v>
      </c>
      <c r="M18" s="31" t="n">
        <v>1</v>
      </c>
      <c r="N18" s="31" t="n">
        <v>1</v>
      </c>
      <c r="O18" s="31" t="n">
        <v>1</v>
      </c>
      <c r="P18" s="31" t="n">
        <v>1</v>
      </c>
      <c r="Q18" s="31" t="n">
        <v>1</v>
      </c>
      <c r="R18" s="31" t="n">
        <v>1</v>
      </c>
      <c r="S18" s="31" t="n">
        <v>1</v>
      </c>
      <c r="T18" s="31" t="n">
        <v>1</v>
      </c>
      <c r="U18" s="31" t="n">
        <v>1</v>
      </c>
      <c r="V18" s="31" t="n">
        <v>1</v>
      </c>
      <c r="W18" s="31" t="n">
        <v>1</v>
      </c>
      <c r="X18" s="31" t="n">
        <v>1</v>
      </c>
      <c r="Y18" s="31" t="n">
        <v>1</v>
      </c>
      <c r="Z18" s="31" t="n">
        <v>1</v>
      </c>
      <c r="AA18" s="31" t="n">
        <v>1</v>
      </c>
      <c r="AB18" s="31" t="n">
        <v>1</v>
      </c>
      <c r="AC18" s="31" t="n">
        <v>1</v>
      </c>
      <c r="AD18" s="31" t="n">
        <v>1</v>
      </c>
      <c r="AE18" s="31" t="n">
        <v>1</v>
      </c>
      <c r="AF18" s="31" t="n">
        <v>1</v>
      </c>
      <c r="AG18" s="31" t="n"/>
    </row>
    <row r="19" ht="14" customHeight="1" s="27">
      <c r="A19" s="4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 ht="14" customHeight="1" s="27">
      <c r="A20" s="49" t="inlineStr">
        <is>
          <t>other machinery 28</t>
        </is>
      </c>
      <c r="B20" t="n">
        <v>1</v>
      </c>
      <c r="C20" s="58" t="n">
        <v>1</v>
      </c>
      <c r="D20" s="58" t="n">
        <v>1</v>
      </c>
      <c r="E20" s="58" t="n">
        <v>1</v>
      </c>
      <c r="F20" s="58" t="n">
        <v>1</v>
      </c>
      <c r="G20" s="58" t="n">
        <v>1</v>
      </c>
      <c r="H20" s="58" t="n">
        <v>1</v>
      </c>
      <c r="I20" s="58" t="n">
        <v>1</v>
      </c>
      <c r="J20" s="58" t="n">
        <v>1</v>
      </c>
      <c r="K20" s="58" t="n">
        <v>1</v>
      </c>
      <c r="L20" s="58" t="n">
        <v>1</v>
      </c>
      <c r="M20" s="58" t="n">
        <v>1</v>
      </c>
      <c r="N20" s="58" t="n">
        <v>1</v>
      </c>
      <c r="O20" s="58" t="n">
        <v>1</v>
      </c>
      <c r="P20" s="58" t="n">
        <v>1</v>
      </c>
      <c r="Q20" s="58" t="n">
        <v>1</v>
      </c>
      <c r="R20" s="58" t="n">
        <v>1</v>
      </c>
      <c r="S20" s="58" t="n">
        <v>1</v>
      </c>
      <c r="T20" s="58" t="n">
        <v>1</v>
      </c>
      <c r="U20" s="58" t="n">
        <v>1</v>
      </c>
      <c r="V20" s="58" t="n">
        <v>1</v>
      </c>
      <c r="W20" s="58" t="n">
        <v>1</v>
      </c>
      <c r="X20" s="58" t="n">
        <v>1</v>
      </c>
      <c r="Y20" s="58" t="n">
        <v>1</v>
      </c>
      <c r="Z20" s="58" t="n">
        <v>1</v>
      </c>
      <c r="AA20" s="58" t="n">
        <v>1</v>
      </c>
      <c r="AB20" s="58" t="n">
        <v>1</v>
      </c>
      <c r="AC20" s="58" t="n">
        <v>1</v>
      </c>
      <c r="AD20" s="58" t="n">
        <v>1</v>
      </c>
      <c r="AE20" s="58" t="n">
        <v>1</v>
      </c>
      <c r="AF20" s="58" t="n">
        <v>1</v>
      </c>
      <c r="AG20" s="58" t="n"/>
    </row>
    <row r="21" ht="14" customHeight="1" s="27">
      <c r="A21" s="49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 ht="14" customHeight="1" s="27">
      <c r="A22" s="49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 ht="14" customHeight="1" s="27">
      <c r="A23" s="49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 ht="14" customHeight="1" s="27">
      <c r="A24" s="49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 ht="14" customHeight="1" s="27">
      <c r="A25" s="49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 ht="14" customHeight="1" s="27">
      <c r="A26" s="49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92"/>
  <sheetViews>
    <sheetView workbookViewId="0">
      <selection activeCell="B5" sqref="B5"/>
    </sheetView>
  </sheetViews>
  <sheetFormatPr baseColWidth="8" defaultColWidth="10.6640625" defaultRowHeight="14.25"/>
  <cols>
    <col width="26" bestFit="1" customWidth="1" style="27" min="1" max="1"/>
    <col width="12.33203125" bestFit="1" customWidth="1" style="27" min="2" max="2"/>
  </cols>
  <sheetData>
    <row r="1" ht="14.5" customFormat="1" customHeight="1" s="51">
      <c r="A1" s="50" t="inlineStr">
        <is>
          <t>Share of energy use between oil and gas extraction vs. refineries</t>
        </is>
      </c>
    </row>
    <row r="2" ht="14.5" customFormat="1" customHeight="1" s="49">
      <c r="A2" s="56" t="n"/>
    </row>
    <row r="3" ht="15" customHeight="1" s="27">
      <c r="B3" s="30" t="n">
        <v>2020</v>
      </c>
      <c r="C3" s="30" t="n">
        <v>2021</v>
      </c>
      <c r="D3" s="30" t="n">
        <v>2022</v>
      </c>
      <c r="E3" s="30" t="n">
        <v>2023</v>
      </c>
      <c r="F3" s="30" t="n">
        <v>2024</v>
      </c>
      <c r="G3" s="30" t="n">
        <v>2025</v>
      </c>
      <c r="H3" s="30" t="n">
        <v>2026</v>
      </c>
      <c r="I3" s="30" t="n">
        <v>2027</v>
      </c>
      <c r="J3" s="30" t="n">
        <v>2028</v>
      </c>
      <c r="K3" s="30" t="n">
        <v>2029</v>
      </c>
      <c r="L3" s="30" t="n">
        <v>2030</v>
      </c>
      <c r="M3" s="30" t="n">
        <v>2031</v>
      </c>
      <c r="N3" s="30" t="n">
        <v>2032</v>
      </c>
      <c r="O3" s="30" t="n">
        <v>2033</v>
      </c>
      <c r="P3" s="30" t="n">
        <v>2034</v>
      </c>
      <c r="Q3" s="30" t="n">
        <v>2035</v>
      </c>
      <c r="R3" s="30" t="n">
        <v>2036</v>
      </c>
      <c r="S3" s="30" t="n">
        <v>2037</v>
      </c>
      <c r="T3" s="30" t="n">
        <v>2038</v>
      </c>
      <c r="U3" s="30" t="n">
        <v>2039</v>
      </c>
      <c r="V3" s="30" t="n">
        <v>2040</v>
      </c>
      <c r="W3" s="30" t="n">
        <v>2041</v>
      </c>
      <c r="X3" s="30" t="n">
        <v>2042</v>
      </c>
      <c r="Y3" s="30" t="n">
        <v>2043</v>
      </c>
      <c r="Z3" s="30" t="n">
        <v>2044</v>
      </c>
      <c r="AA3" s="30" t="n">
        <v>2045</v>
      </c>
      <c r="AB3" s="30" t="n">
        <v>2046</v>
      </c>
      <c r="AC3" s="30" t="n">
        <v>2047</v>
      </c>
      <c r="AD3" s="30" t="n">
        <v>2048</v>
      </c>
      <c r="AE3" s="30" t="n">
        <v>2049</v>
      </c>
      <c r="AF3" s="30" t="n">
        <v>2050</v>
      </c>
    </row>
    <row r="4" ht="14.5" customHeight="1" s="27">
      <c r="A4" s="15" t="inlineStr">
        <is>
          <t>Natural Gas</t>
        </is>
      </c>
    </row>
    <row r="5">
      <c r="A5" s="49" t="inlineStr">
        <is>
          <t>oil and gas extraction 06</t>
        </is>
      </c>
      <c r="B5">
        <f>'BIFUbC-natural-gas'!B4/('BIFUbC-natural-gas'!B4+'BIFUbC-natural-gas'!B10)</f>
        <v/>
      </c>
      <c r="C5">
        <f>'BIFUbC-natural-gas'!C4/('BIFUbC-natural-gas'!C4+'BIFUbC-natural-gas'!C10)</f>
        <v/>
      </c>
      <c r="D5">
        <f>'BIFUbC-natural-gas'!D4/('BIFUbC-natural-gas'!D4+'BIFUbC-natural-gas'!D10)</f>
        <v/>
      </c>
      <c r="E5">
        <f>'BIFUbC-natural-gas'!E4/('BIFUbC-natural-gas'!E4+'BIFUbC-natural-gas'!E10)</f>
        <v/>
      </c>
      <c r="F5">
        <f>'BIFUbC-natural-gas'!F4/('BIFUbC-natural-gas'!F4+'BIFUbC-natural-gas'!F10)</f>
        <v/>
      </c>
      <c r="G5">
        <f>'BIFUbC-natural-gas'!G4/('BIFUbC-natural-gas'!G4+'BIFUbC-natural-gas'!G10)</f>
        <v/>
      </c>
      <c r="H5">
        <f>'BIFUbC-natural-gas'!H4/('BIFUbC-natural-gas'!H4+'BIFUbC-natural-gas'!H10)</f>
        <v/>
      </c>
      <c r="I5">
        <f>'BIFUbC-natural-gas'!I4/('BIFUbC-natural-gas'!I4+'BIFUbC-natural-gas'!I10)</f>
        <v/>
      </c>
      <c r="J5">
        <f>'BIFUbC-natural-gas'!J4/('BIFUbC-natural-gas'!J4+'BIFUbC-natural-gas'!J10)</f>
        <v/>
      </c>
      <c r="K5">
        <f>'BIFUbC-natural-gas'!K4/('BIFUbC-natural-gas'!K4+'BIFUbC-natural-gas'!K10)</f>
        <v/>
      </c>
      <c r="L5">
        <f>'BIFUbC-natural-gas'!L4/('BIFUbC-natural-gas'!L4+'BIFUbC-natural-gas'!L10)</f>
        <v/>
      </c>
      <c r="M5">
        <f>'BIFUbC-natural-gas'!M4/('BIFUbC-natural-gas'!M4+'BIFUbC-natural-gas'!M10)</f>
        <v/>
      </c>
      <c r="N5">
        <f>'BIFUbC-natural-gas'!N4/('BIFUbC-natural-gas'!N4+'BIFUbC-natural-gas'!N10)</f>
        <v/>
      </c>
      <c r="O5">
        <f>'BIFUbC-natural-gas'!O4/('BIFUbC-natural-gas'!O4+'BIFUbC-natural-gas'!O10)</f>
        <v/>
      </c>
      <c r="P5">
        <f>'BIFUbC-natural-gas'!P4/('BIFUbC-natural-gas'!P4+'BIFUbC-natural-gas'!P10)</f>
        <v/>
      </c>
      <c r="Q5">
        <f>'BIFUbC-natural-gas'!Q4/('BIFUbC-natural-gas'!Q4+'BIFUbC-natural-gas'!Q10)</f>
        <v/>
      </c>
      <c r="R5">
        <f>'BIFUbC-natural-gas'!R4/('BIFUbC-natural-gas'!R4+'BIFUbC-natural-gas'!R10)</f>
        <v/>
      </c>
      <c r="S5">
        <f>'BIFUbC-natural-gas'!S4/('BIFUbC-natural-gas'!S4+'BIFUbC-natural-gas'!S10)</f>
        <v/>
      </c>
      <c r="T5">
        <f>'BIFUbC-natural-gas'!T4/('BIFUbC-natural-gas'!T4+'BIFUbC-natural-gas'!T10)</f>
        <v/>
      </c>
      <c r="U5">
        <f>'BIFUbC-natural-gas'!U4/('BIFUbC-natural-gas'!U4+'BIFUbC-natural-gas'!U10)</f>
        <v/>
      </c>
      <c r="V5">
        <f>'BIFUbC-natural-gas'!V4/('BIFUbC-natural-gas'!V4+'BIFUbC-natural-gas'!V10)</f>
        <v/>
      </c>
      <c r="W5">
        <f>'BIFUbC-natural-gas'!W4/('BIFUbC-natural-gas'!W4+'BIFUbC-natural-gas'!W10)</f>
        <v/>
      </c>
      <c r="X5">
        <f>'BIFUbC-natural-gas'!X4/('BIFUbC-natural-gas'!X4+'BIFUbC-natural-gas'!X10)</f>
        <v/>
      </c>
      <c r="Y5">
        <f>'BIFUbC-natural-gas'!Y4/('BIFUbC-natural-gas'!Y4+'BIFUbC-natural-gas'!Y10)</f>
        <v/>
      </c>
      <c r="Z5">
        <f>'BIFUbC-natural-gas'!Z4/('BIFUbC-natural-gas'!Z4+'BIFUbC-natural-gas'!Z10)</f>
        <v/>
      </c>
      <c r="AA5">
        <f>'BIFUbC-natural-gas'!AA4/('BIFUbC-natural-gas'!AA4+'BIFUbC-natural-gas'!AA10)</f>
        <v/>
      </c>
      <c r="AB5">
        <f>'BIFUbC-natural-gas'!AB4/('BIFUbC-natural-gas'!AB4+'BIFUbC-natural-gas'!AB10)</f>
        <v/>
      </c>
      <c r="AC5">
        <f>'BIFUbC-natural-gas'!AC4/('BIFUbC-natural-gas'!AC4+'BIFUbC-natural-gas'!AC10)</f>
        <v/>
      </c>
      <c r="AD5">
        <f>'BIFUbC-natural-gas'!AD4/('BIFUbC-natural-gas'!AD4+'BIFUbC-natural-gas'!AD10)</f>
        <v/>
      </c>
      <c r="AE5">
        <f>'BIFUbC-natural-gas'!AE4/('BIFUbC-natural-gas'!AE4+'BIFUbC-natural-gas'!AE10)</f>
        <v/>
      </c>
      <c r="AF5">
        <f>'BIFUbC-natural-gas'!AF4/('BIFUbC-natural-gas'!AF4+'BIFUbC-natural-gas'!AF10)</f>
        <v/>
      </c>
    </row>
    <row r="6">
      <c r="A6" s="49" t="inlineStr">
        <is>
          <t>refined petroleum and coke 19</t>
        </is>
      </c>
      <c r="B6">
        <f>'BIFUbC-natural-gas'!B10/('BIFUbC-natural-gas'!B4+'BIFUbC-natural-gas'!B10)</f>
        <v/>
      </c>
      <c r="C6">
        <f>'BIFUbC-natural-gas'!C10/('BIFUbC-natural-gas'!C4+'BIFUbC-natural-gas'!C10)</f>
        <v/>
      </c>
      <c r="D6">
        <f>'BIFUbC-natural-gas'!D10/('BIFUbC-natural-gas'!D4+'BIFUbC-natural-gas'!D10)</f>
        <v/>
      </c>
      <c r="E6">
        <f>'BIFUbC-natural-gas'!E10/('BIFUbC-natural-gas'!E4+'BIFUbC-natural-gas'!E10)</f>
        <v/>
      </c>
      <c r="F6">
        <f>'BIFUbC-natural-gas'!F10/('BIFUbC-natural-gas'!F4+'BIFUbC-natural-gas'!F10)</f>
        <v/>
      </c>
      <c r="G6">
        <f>'BIFUbC-natural-gas'!G10/('BIFUbC-natural-gas'!G4+'BIFUbC-natural-gas'!G10)</f>
        <v/>
      </c>
      <c r="H6">
        <f>'BIFUbC-natural-gas'!H10/('BIFUbC-natural-gas'!H4+'BIFUbC-natural-gas'!H10)</f>
        <v/>
      </c>
      <c r="I6">
        <f>'BIFUbC-natural-gas'!I10/('BIFUbC-natural-gas'!I4+'BIFUbC-natural-gas'!I10)</f>
        <v/>
      </c>
      <c r="J6">
        <f>'BIFUbC-natural-gas'!J10/('BIFUbC-natural-gas'!J4+'BIFUbC-natural-gas'!J10)</f>
        <v/>
      </c>
      <c r="K6">
        <f>'BIFUbC-natural-gas'!K10/('BIFUbC-natural-gas'!K4+'BIFUbC-natural-gas'!K10)</f>
        <v/>
      </c>
      <c r="L6">
        <f>'BIFUbC-natural-gas'!L10/('BIFUbC-natural-gas'!L4+'BIFUbC-natural-gas'!L10)</f>
        <v/>
      </c>
      <c r="M6">
        <f>'BIFUbC-natural-gas'!M10/('BIFUbC-natural-gas'!M4+'BIFUbC-natural-gas'!M10)</f>
        <v/>
      </c>
      <c r="N6">
        <f>'BIFUbC-natural-gas'!N10/('BIFUbC-natural-gas'!N4+'BIFUbC-natural-gas'!N10)</f>
        <v/>
      </c>
      <c r="O6">
        <f>'BIFUbC-natural-gas'!O10/('BIFUbC-natural-gas'!O4+'BIFUbC-natural-gas'!O10)</f>
        <v/>
      </c>
      <c r="P6">
        <f>'BIFUbC-natural-gas'!P10/('BIFUbC-natural-gas'!P4+'BIFUbC-natural-gas'!P10)</f>
        <v/>
      </c>
      <c r="Q6">
        <f>'BIFUbC-natural-gas'!Q10/('BIFUbC-natural-gas'!Q4+'BIFUbC-natural-gas'!Q10)</f>
        <v/>
      </c>
      <c r="R6">
        <f>'BIFUbC-natural-gas'!R10/('BIFUbC-natural-gas'!R4+'BIFUbC-natural-gas'!R10)</f>
        <v/>
      </c>
      <c r="S6">
        <f>'BIFUbC-natural-gas'!S10/('BIFUbC-natural-gas'!S4+'BIFUbC-natural-gas'!S10)</f>
        <v/>
      </c>
      <c r="T6">
        <f>'BIFUbC-natural-gas'!T10/('BIFUbC-natural-gas'!T4+'BIFUbC-natural-gas'!T10)</f>
        <v/>
      </c>
      <c r="U6">
        <f>'BIFUbC-natural-gas'!U10/('BIFUbC-natural-gas'!U4+'BIFUbC-natural-gas'!U10)</f>
        <v/>
      </c>
      <c r="V6">
        <f>'BIFUbC-natural-gas'!V10/('BIFUbC-natural-gas'!V4+'BIFUbC-natural-gas'!V10)</f>
        <v/>
      </c>
      <c r="W6">
        <f>'BIFUbC-natural-gas'!W10/('BIFUbC-natural-gas'!W4+'BIFUbC-natural-gas'!W10)</f>
        <v/>
      </c>
      <c r="X6">
        <f>'BIFUbC-natural-gas'!X10/('BIFUbC-natural-gas'!X4+'BIFUbC-natural-gas'!X10)</f>
        <v/>
      </c>
      <c r="Y6">
        <f>'BIFUbC-natural-gas'!Y10/('BIFUbC-natural-gas'!Y4+'BIFUbC-natural-gas'!Y10)</f>
        <v/>
      </c>
      <c r="Z6">
        <f>'BIFUbC-natural-gas'!Z10/('BIFUbC-natural-gas'!Z4+'BIFUbC-natural-gas'!Z10)</f>
        <v/>
      </c>
      <c r="AA6">
        <f>'BIFUbC-natural-gas'!AA10/('BIFUbC-natural-gas'!AA4+'BIFUbC-natural-gas'!AA10)</f>
        <v/>
      </c>
      <c r="AB6">
        <f>'BIFUbC-natural-gas'!AB10/('BIFUbC-natural-gas'!AB4+'BIFUbC-natural-gas'!AB10)</f>
        <v/>
      </c>
      <c r="AC6">
        <f>'BIFUbC-natural-gas'!AC10/('BIFUbC-natural-gas'!AC4+'BIFUbC-natural-gas'!AC10)</f>
        <v/>
      </c>
      <c r="AD6">
        <f>'BIFUbC-natural-gas'!AD10/('BIFUbC-natural-gas'!AD4+'BIFUbC-natural-gas'!AD10)</f>
        <v/>
      </c>
      <c r="AE6">
        <f>'BIFUbC-natural-gas'!AE10/('BIFUbC-natural-gas'!AE4+'BIFUbC-natural-gas'!AE10)</f>
        <v/>
      </c>
      <c r="AF6">
        <f>'BIFUbC-natural-gas'!AF10/('BIFUbC-natural-gas'!AF4+'BIFUbC-natural-gas'!AF10)</f>
        <v/>
      </c>
    </row>
    <row r="7" ht="14.5" customHeight="1" s="27">
      <c r="A7" s="15" t="n"/>
    </row>
    <row r="8" ht="14.5" customHeight="1" s="27">
      <c r="A8" s="15" t="inlineStr">
        <is>
          <t>Heavy and Residual Oil</t>
        </is>
      </c>
    </row>
    <row r="9">
      <c r="A9" s="49" t="inlineStr">
        <is>
          <t>oil and gas extraction 06</t>
        </is>
      </c>
      <c r="B9">
        <f>IF(('BIFUbC-heavy-or-residual-oil'!B4+'BIFUbC-heavy-or-residual-oil'!B10) &gt; 0, 'BIFUbC-heavy-or-residual-oil'!B4/('BIFUbC-heavy-or-residual-oil'!B4+'BIFUbC-heavy-or-residual-oil'!B10), 0.5)</f>
        <v/>
      </c>
      <c r="C9">
        <f>IF(('BIFUbC-heavy-or-residual-oil'!C4+'BIFUbC-heavy-or-residual-oil'!C10) &gt; 0, 'BIFUbC-heavy-or-residual-oil'!C4/('BIFUbC-heavy-or-residual-oil'!C4+'BIFUbC-heavy-or-residual-oil'!C10), 0.5)</f>
        <v/>
      </c>
      <c r="D9">
        <f>IF(('BIFUbC-heavy-or-residual-oil'!D4+'BIFUbC-heavy-or-residual-oil'!D10) &gt; 0, 'BIFUbC-heavy-or-residual-oil'!D4/('BIFUbC-heavy-or-residual-oil'!D4+'BIFUbC-heavy-or-residual-oil'!D10), 0.5)</f>
        <v/>
      </c>
      <c r="E9">
        <f>IF(('BIFUbC-heavy-or-residual-oil'!E4+'BIFUbC-heavy-or-residual-oil'!E10) &gt; 0, 'BIFUbC-heavy-or-residual-oil'!E4/('BIFUbC-heavy-or-residual-oil'!E4+'BIFUbC-heavy-or-residual-oil'!E10), 0.5)</f>
        <v/>
      </c>
      <c r="F9">
        <f>IF(('BIFUbC-heavy-or-residual-oil'!F4+'BIFUbC-heavy-or-residual-oil'!F10) &gt; 0, 'BIFUbC-heavy-or-residual-oil'!F4/('BIFUbC-heavy-or-residual-oil'!F4+'BIFUbC-heavy-or-residual-oil'!F10), 0.5)</f>
        <v/>
      </c>
      <c r="G9">
        <f>IF(('BIFUbC-heavy-or-residual-oil'!G4+'BIFUbC-heavy-or-residual-oil'!G10) &gt; 0, 'BIFUbC-heavy-or-residual-oil'!G4/('BIFUbC-heavy-or-residual-oil'!G4+'BIFUbC-heavy-or-residual-oil'!G10), 0.5)</f>
        <v/>
      </c>
      <c r="H9">
        <f>IF(('BIFUbC-heavy-or-residual-oil'!H4+'BIFUbC-heavy-or-residual-oil'!H10) &gt; 0, 'BIFUbC-heavy-or-residual-oil'!H4/('BIFUbC-heavy-or-residual-oil'!H4+'BIFUbC-heavy-or-residual-oil'!H10), 0.5)</f>
        <v/>
      </c>
      <c r="I9">
        <f>IF(('BIFUbC-heavy-or-residual-oil'!I4+'BIFUbC-heavy-or-residual-oil'!I10) &gt; 0, 'BIFUbC-heavy-or-residual-oil'!I4/('BIFUbC-heavy-or-residual-oil'!I4+'BIFUbC-heavy-or-residual-oil'!I10), 0.5)</f>
        <v/>
      </c>
      <c r="J9">
        <f>IF(('BIFUbC-heavy-or-residual-oil'!J4+'BIFUbC-heavy-or-residual-oil'!J10) &gt; 0, 'BIFUbC-heavy-or-residual-oil'!J4/('BIFUbC-heavy-or-residual-oil'!J4+'BIFUbC-heavy-or-residual-oil'!J10), 0.5)</f>
        <v/>
      </c>
      <c r="K9">
        <f>IF(('BIFUbC-heavy-or-residual-oil'!K4+'BIFUbC-heavy-or-residual-oil'!K10) &gt; 0, 'BIFUbC-heavy-or-residual-oil'!K4/('BIFUbC-heavy-or-residual-oil'!K4+'BIFUbC-heavy-or-residual-oil'!K10), 0.5)</f>
        <v/>
      </c>
      <c r="L9">
        <f>IF(('BIFUbC-heavy-or-residual-oil'!L4+'BIFUbC-heavy-or-residual-oil'!L10) &gt; 0, 'BIFUbC-heavy-or-residual-oil'!L4/('BIFUbC-heavy-or-residual-oil'!L4+'BIFUbC-heavy-or-residual-oil'!L10), 0.5)</f>
        <v/>
      </c>
      <c r="M9">
        <f>IF(('BIFUbC-heavy-or-residual-oil'!M4+'BIFUbC-heavy-or-residual-oil'!M10) &gt; 0, 'BIFUbC-heavy-or-residual-oil'!M4/('BIFUbC-heavy-or-residual-oil'!M4+'BIFUbC-heavy-or-residual-oil'!M10), 0.5)</f>
        <v/>
      </c>
      <c r="N9">
        <f>IF(('BIFUbC-heavy-or-residual-oil'!N4+'BIFUbC-heavy-or-residual-oil'!N10) &gt; 0, 'BIFUbC-heavy-or-residual-oil'!N4/('BIFUbC-heavy-or-residual-oil'!N4+'BIFUbC-heavy-or-residual-oil'!N10), 0.5)</f>
        <v/>
      </c>
      <c r="O9">
        <f>IF(('BIFUbC-heavy-or-residual-oil'!O4+'BIFUbC-heavy-or-residual-oil'!O10) &gt; 0, 'BIFUbC-heavy-or-residual-oil'!O4/('BIFUbC-heavy-or-residual-oil'!O4+'BIFUbC-heavy-or-residual-oil'!O10), 0.5)</f>
        <v/>
      </c>
      <c r="P9">
        <f>IF(('BIFUbC-heavy-or-residual-oil'!P4+'BIFUbC-heavy-or-residual-oil'!P10) &gt; 0, 'BIFUbC-heavy-or-residual-oil'!P4/('BIFUbC-heavy-or-residual-oil'!P4+'BIFUbC-heavy-or-residual-oil'!P10), 0.5)</f>
        <v/>
      </c>
      <c r="Q9">
        <f>IF(('BIFUbC-heavy-or-residual-oil'!Q4+'BIFUbC-heavy-or-residual-oil'!Q10) &gt; 0, 'BIFUbC-heavy-or-residual-oil'!Q4/('BIFUbC-heavy-or-residual-oil'!Q4+'BIFUbC-heavy-or-residual-oil'!Q10), 0.5)</f>
        <v/>
      </c>
      <c r="R9">
        <f>IF(('BIFUbC-heavy-or-residual-oil'!R4+'BIFUbC-heavy-or-residual-oil'!R10) &gt; 0, 'BIFUbC-heavy-or-residual-oil'!R4/('BIFUbC-heavy-or-residual-oil'!R4+'BIFUbC-heavy-or-residual-oil'!R10), 0.5)</f>
        <v/>
      </c>
      <c r="S9">
        <f>IF(('BIFUbC-heavy-or-residual-oil'!S4+'BIFUbC-heavy-or-residual-oil'!S10) &gt; 0, 'BIFUbC-heavy-or-residual-oil'!S4/('BIFUbC-heavy-or-residual-oil'!S4+'BIFUbC-heavy-or-residual-oil'!S10), 0.5)</f>
        <v/>
      </c>
      <c r="T9">
        <f>IF(('BIFUbC-heavy-or-residual-oil'!T4+'BIFUbC-heavy-or-residual-oil'!T10) &gt; 0, 'BIFUbC-heavy-or-residual-oil'!T4/('BIFUbC-heavy-or-residual-oil'!T4+'BIFUbC-heavy-or-residual-oil'!T10), 0.5)</f>
        <v/>
      </c>
      <c r="U9">
        <f>IF(('BIFUbC-heavy-or-residual-oil'!U4+'BIFUbC-heavy-or-residual-oil'!U10) &gt; 0, 'BIFUbC-heavy-or-residual-oil'!U4/('BIFUbC-heavy-or-residual-oil'!U4+'BIFUbC-heavy-or-residual-oil'!U10), 0.5)</f>
        <v/>
      </c>
      <c r="V9">
        <f>IF(('BIFUbC-heavy-or-residual-oil'!V4+'BIFUbC-heavy-or-residual-oil'!V10) &gt; 0, 'BIFUbC-heavy-or-residual-oil'!V4/('BIFUbC-heavy-or-residual-oil'!V4+'BIFUbC-heavy-or-residual-oil'!V10), 0.5)</f>
        <v/>
      </c>
      <c r="W9">
        <f>IF(('BIFUbC-heavy-or-residual-oil'!W4+'BIFUbC-heavy-or-residual-oil'!W10) &gt; 0, 'BIFUbC-heavy-or-residual-oil'!W4/('BIFUbC-heavy-or-residual-oil'!W4+'BIFUbC-heavy-or-residual-oil'!W10), 0.5)</f>
        <v/>
      </c>
      <c r="X9">
        <f>IF(('BIFUbC-heavy-or-residual-oil'!X4+'BIFUbC-heavy-or-residual-oil'!X10) &gt; 0, 'BIFUbC-heavy-or-residual-oil'!X4/('BIFUbC-heavy-or-residual-oil'!X4+'BIFUbC-heavy-or-residual-oil'!X10), 0.5)</f>
        <v/>
      </c>
      <c r="Y9">
        <f>IF(('BIFUbC-heavy-or-residual-oil'!Y4+'BIFUbC-heavy-or-residual-oil'!Y10) &gt; 0, 'BIFUbC-heavy-or-residual-oil'!Y4/('BIFUbC-heavy-or-residual-oil'!Y4+'BIFUbC-heavy-or-residual-oil'!Y10), 0.5)</f>
        <v/>
      </c>
      <c r="Z9">
        <f>IF(('BIFUbC-heavy-or-residual-oil'!Z4+'BIFUbC-heavy-or-residual-oil'!Z10) &gt; 0, 'BIFUbC-heavy-or-residual-oil'!Z4/('BIFUbC-heavy-or-residual-oil'!Z4+'BIFUbC-heavy-or-residual-oil'!Z10), 0.5)</f>
        <v/>
      </c>
      <c r="AA9">
        <f>IF(('BIFUbC-heavy-or-residual-oil'!AA4+'BIFUbC-heavy-or-residual-oil'!AA10) &gt; 0, 'BIFUbC-heavy-or-residual-oil'!AA4/('BIFUbC-heavy-or-residual-oil'!AA4+'BIFUbC-heavy-or-residual-oil'!AA10), 0.5)</f>
        <v/>
      </c>
      <c r="AB9">
        <f>IF(('BIFUbC-heavy-or-residual-oil'!AB4+'BIFUbC-heavy-or-residual-oil'!AB10) &gt; 0, 'BIFUbC-heavy-or-residual-oil'!AB4/('BIFUbC-heavy-or-residual-oil'!AB4+'BIFUbC-heavy-or-residual-oil'!AB10), 0.5)</f>
        <v/>
      </c>
      <c r="AC9">
        <f>IF(('BIFUbC-heavy-or-residual-oil'!AC4+'BIFUbC-heavy-or-residual-oil'!AC10) &gt; 0, 'BIFUbC-heavy-or-residual-oil'!AC4/('BIFUbC-heavy-or-residual-oil'!AC4+'BIFUbC-heavy-or-residual-oil'!AC10), 0.5)</f>
        <v/>
      </c>
      <c r="AD9">
        <f>IF(('BIFUbC-heavy-or-residual-oil'!AD4+'BIFUbC-heavy-or-residual-oil'!AD10) &gt; 0, 'BIFUbC-heavy-or-residual-oil'!AD4/('BIFUbC-heavy-or-residual-oil'!AD4+'BIFUbC-heavy-or-residual-oil'!AD10), 0.5)</f>
        <v/>
      </c>
      <c r="AE9">
        <f>IF(('BIFUbC-heavy-or-residual-oil'!AE4+'BIFUbC-heavy-or-residual-oil'!AE10) &gt; 0, 'BIFUbC-heavy-or-residual-oil'!AE4/('BIFUbC-heavy-or-residual-oil'!AE4+'BIFUbC-heavy-or-residual-oil'!AE10), 0.5)</f>
        <v/>
      </c>
      <c r="AF9">
        <f>IF(('BIFUbC-heavy-or-residual-oil'!AF4+'BIFUbC-heavy-or-residual-oil'!AF10) &gt; 0, 'BIFUbC-heavy-or-residual-oil'!AF4/('BIFUbC-heavy-or-residual-oil'!AF4+'BIFUbC-heavy-or-residual-oil'!AF10), 0.5)</f>
        <v/>
      </c>
    </row>
    <row r="10">
      <c r="A10" s="49" t="inlineStr">
        <is>
          <t>refined petroleum and coke 19</t>
        </is>
      </c>
      <c r="B10">
        <f>IF(('BIFUbC-heavy-or-residual-oil'!B8+'BIFUbC-heavy-or-residual-oil'!B14)&gt;0, 'BIFUbC-heavy-or-residual-oil'!B14/('BIFUbC-heavy-or-residual-oil'!B8+'BIFUbC-heavy-or-residual-oil'!B14), 0.5)</f>
        <v/>
      </c>
      <c r="C10">
        <f>IF(('BIFUbC-heavy-or-residual-oil'!C8+'BIFUbC-heavy-or-residual-oil'!C14)&gt;0, 'BIFUbC-heavy-or-residual-oil'!C14/('BIFUbC-heavy-or-residual-oil'!C8+'BIFUbC-heavy-or-residual-oil'!C14), 0.5)</f>
        <v/>
      </c>
      <c r="D10">
        <f>IF(('BIFUbC-heavy-or-residual-oil'!D8+'BIFUbC-heavy-or-residual-oil'!D14)&gt;0, 'BIFUbC-heavy-or-residual-oil'!D14/('BIFUbC-heavy-or-residual-oil'!D8+'BIFUbC-heavy-or-residual-oil'!D14), 0.5)</f>
        <v/>
      </c>
      <c r="E10">
        <f>IF(('BIFUbC-heavy-or-residual-oil'!E8+'BIFUbC-heavy-or-residual-oil'!E14)&gt;0, 'BIFUbC-heavy-or-residual-oil'!E14/('BIFUbC-heavy-or-residual-oil'!E8+'BIFUbC-heavy-or-residual-oil'!E14), 0.5)</f>
        <v/>
      </c>
      <c r="F10">
        <f>IF(('BIFUbC-heavy-or-residual-oil'!F8+'BIFUbC-heavy-or-residual-oil'!F14)&gt;0, 'BIFUbC-heavy-or-residual-oil'!F14/('BIFUbC-heavy-or-residual-oil'!F8+'BIFUbC-heavy-or-residual-oil'!F14), 0.5)</f>
        <v/>
      </c>
      <c r="G10">
        <f>IF(('BIFUbC-heavy-or-residual-oil'!G8+'BIFUbC-heavy-or-residual-oil'!G14)&gt;0, 'BIFUbC-heavy-or-residual-oil'!G14/('BIFUbC-heavy-or-residual-oil'!G8+'BIFUbC-heavy-or-residual-oil'!G14), 0.5)</f>
        <v/>
      </c>
      <c r="H10">
        <f>IF(('BIFUbC-heavy-or-residual-oil'!H8+'BIFUbC-heavy-or-residual-oil'!H14)&gt;0, 'BIFUbC-heavy-or-residual-oil'!H14/('BIFUbC-heavy-or-residual-oil'!H8+'BIFUbC-heavy-or-residual-oil'!H14), 0.5)</f>
        <v/>
      </c>
      <c r="I10">
        <f>IF(('BIFUbC-heavy-or-residual-oil'!I8+'BIFUbC-heavy-or-residual-oil'!I14)&gt;0, 'BIFUbC-heavy-or-residual-oil'!I14/('BIFUbC-heavy-or-residual-oil'!I8+'BIFUbC-heavy-or-residual-oil'!I14), 0.5)</f>
        <v/>
      </c>
      <c r="J10">
        <f>IF(('BIFUbC-heavy-or-residual-oil'!J8+'BIFUbC-heavy-or-residual-oil'!J14)&gt;0, 'BIFUbC-heavy-or-residual-oil'!J14/('BIFUbC-heavy-or-residual-oil'!J8+'BIFUbC-heavy-or-residual-oil'!J14), 0.5)</f>
        <v/>
      </c>
      <c r="K10">
        <f>IF(('BIFUbC-heavy-or-residual-oil'!K8+'BIFUbC-heavy-or-residual-oil'!K14)&gt;0, 'BIFUbC-heavy-or-residual-oil'!K14/('BIFUbC-heavy-or-residual-oil'!K8+'BIFUbC-heavy-or-residual-oil'!K14), 0.5)</f>
        <v/>
      </c>
      <c r="L10">
        <f>IF(('BIFUbC-heavy-or-residual-oil'!L8+'BIFUbC-heavy-or-residual-oil'!L14)&gt;0, 'BIFUbC-heavy-or-residual-oil'!L14/('BIFUbC-heavy-or-residual-oil'!L8+'BIFUbC-heavy-or-residual-oil'!L14), 0.5)</f>
        <v/>
      </c>
      <c r="M10">
        <f>IF(('BIFUbC-heavy-or-residual-oil'!M8+'BIFUbC-heavy-or-residual-oil'!M14)&gt;0, 'BIFUbC-heavy-or-residual-oil'!M14/('BIFUbC-heavy-or-residual-oil'!M8+'BIFUbC-heavy-or-residual-oil'!M14), 0.5)</f>
        <v/>
      </c>
      <c r="N10">
        <f>IF(('BIFUbC-heavy-or-residual-oil'!N8+'BIFUbC-heavy-or-residual-oil'!N14)&gt;0, 'BIFUbC-heavy-or-residual-oil'!N14/('BIFUbC-heavy-or-residual-oil'!N8+'BIFUbC-heavy-or-residual-oil'!N14), 0.5)</f>
        <v/>
      </c>
      <c r="O10">
        <f>IF(('BIFUbC-heavy-or-residual-oil'!O8+'BIFUbC-heavy-or-residual-oil'!O14)&gt;0, 'BIFUbC-heavy-or-residual-oil'!O14/('BIFUbC-heavy-or-residual-oil'!O8+'BIFUbC-heavy-or-residual-oil'!O14), 0.5)</f>
        <v/>
      </c>
      <c r="P10">
        <f>IF(('BIFUbC-heavy-or-residual-oil'!P8+'BIFUbC-heavy-or-residual-oil'!P14)&gt;0, 'BIFUbC-heavy-or-residual-oil'!P14/('BIFUbC-heavy-or-residual-oil'!P8+'BIFUbC-heavy-or-residual-oil'!P14), 0.5)</f>
        <v/>
      </c>
      <c r="Q10">
        <f>IF(('BIFUbC-heavy-or-residual-oil'!Q8+'BIFUbC-heavy-or-residual-oil'!Q14)&gt;0, 'BIFUbC-heavy-or-residual-oil'!Q14/('BIFUbC-heavy-or-residual-oil'!Q8+'BIFUbC-heavy-or-residual-oil'!Q14), 0.5)</f>
        <v/>
      </c>
      <c r="R10">
        <f>IF(('BIFUbC-heavy-or-residual-oil'!R8+'BIFUbC-heavy-or-residual-oil'!R14)&gt;0, 'BIFUbC-heavy-or-residual-oil'!R14/('BIFUbC-heavy-or-residual-oil'!R8+'BIFUbC-heavy-or-residual-oil'!R14), 0.5)</f>
        <v/>
      </c>
      <c r="S10">
        <f>IF(('BIFUbC-heavy-or-residual-oil'!S8+'BIFUbC-heavy-or-residual-oil'!S14)&gt;0, 'BIFUbC-heavy-or-residual-oil'!S14/('BIFUbC-heavy-or-residual-oil'!S8+'BIFUbC-heavy-or-residual-oil'!S14), 0.5)</f>
        <v/>
      </c>
      <c r="T10">
        <f>IF(('BIFUbC-heavy-or-residual-oil'!T8+'BIFUbC-heavy-or-residual-oil'!T14)&gt;0, 'BIFUbC-heavy-or-residual-oil'!T14/('BIFUbC-heavy-or-residual-oil'!T8+'BIFUbC-heavy-or-residual-oil'!T14), 0.5)</f>
        <v/>
      </c>
      <c r="U10">
        <f>IF(('BIFUbC-heavy-or-residual-oil'!U8+'BIFUbC-heavy-or-residual-oil'!U14)&gt;0, 'BIFUbC-heavy-or-residual-oil'!U14/('BIFUbC-heavy-or-residual-oil'!U8+'BIFUbC-heavy-or-residual-oil'!U14), 0.5)</f>
        <v/>
      </c>
      <c r="V10">
        <f>IF(('BIFUbC-heavy-or-residual-oil'!V8+'BIFUbC-heavy-or-residual-oil'!V14)&gt;0, 'BIFUbC-heavy-or-residual-oil'!V14/('BIFUbC-heavy-or-residual-oil'!V8+'BIFUbC-heavy-or-residual-oil'!V14), 0.5)</f>
        <v/>
      </c>
      <c r="W10">
        <f>IF(('BIFUbC-heavy-or-residual-oil'!W8+'BIFUbC-heavy-or-residual-oil'!W14)&gt;0, 'BIFUbC-heavy-or-residual-oil'!W14/('BIFUbC-heavy-or-residual-oil'!W8+'BIFUbC-heavy-or-residual-oil'!W14), 0.5)</f>
        <v/>
      </c>
      <c r="X10">
        <f>IF(('BIFUbC-heavy-or-residual-oil'!X8+'BIFUbC-heavy-or-residual-oil'!X14)&gt;0, 'BIFUbC-heavy-or-residual-oil'!X14/('BIFUbC-heavy-or-residual-oil'!X8+'BIFUbC-heavy-or-residual-oil'!X14), 0.5)</f>
        <v/>
      </c>
      <c r="Y10">
        <f>IF(('BIFUbC-heavy-or-residual-oil'!Y8+'BIFUbC-heavy-or-residual-oil'!Y14)&gt;0, 'BIFUbC-heavy-or-residual-oil'!Y14/('BIFUbC-heavy-or-residual-oil'!Y8+'BIFUbC-heavy-or-residual-oil'!Y14), 0.5)</f>
        <v/>
      </c>
      <c r="Z10">
        <f>IF(('BIFUbC-heavy-or-residual-oil'!Z8+'BIFUbC-heavy-or-residual-oil'!Z14)&gt;0, 'BIFUbC-heavy-or-residual-oil'!Z14/('BIFUbC-heavy-or-residual-oil'!Z8+'BIFUbC-heavy-or-residual-oil'!Z14), 0.5)</f>
        <v/>
      </c>
      <c r="AA10">
        <f>IF(('BIFUbC-heavy-or-residual-oil'!AA8+'BIFUbC-heavy-or-residual-oil'!AA14)&gt;0, 'BIFUbC-heavy-or-residual-oil'!AA14/('BIFUbC-heavy-or-residual-oil'!AA8+'BIFUbC-heavy-or-residual-oil'!AA14), 0.5)</f>
        <v/>
      </c>
      <c r="AB10">
        <f>IF(('BIFUbC-heavy-or-residual-oil'!AB8+'BIFUbC-heavy-or-residual-oil'!AB14)&gt;0, 'BIFUbC-heavy-or-residual-oil'!AB14/('BIFUbC-heavy-or-residual-oil'!AB8+'BIFUbC-heavy-or-residual-oil'!AB14), 0.5)</f>
        <v/>
      </c>
      <c r="AC10">
        <f>IF(('BIFUbC-heavy-or-residual-oil'!AC8+'BIFUbC-heavy-or-residual-oil'!AC14)&gt;0, 'BIFUbC-heavy-or-residual-oil'!AC14/('BIFUbC-heavy-or-residual-oil'!AC8+'BIFUbC-heavy-or-residual-oil'!AC14), 0.5)</f>
        <v/>
      </c>
      <c r="AD10">
        <f>IF(('BIFUbC-heavy-or-residual-oil'!AD8+'BIFUbC-heavy-or-residual-oil'!AD14)&gt;0, 'BIFUbC-heavy-or-residual-oil'!AD14/('BIFUbC-heavy-or-residual-oil'!AD8+'BIFUbC-heavy-or-residual-oil'!AD14), 0.5)</f>
        <v/>
      </c>
      <c r="AE10">
        <f>IF(('BIFUbC-heavy-or-residual-oil'!AE8+'BIFUbC-heavy-or-residual-oil'!AE14)&gt;0, 'BIFUbC-heavy-or-residual-oil'!AE14/('BIFUbC-heavy-or-residual-oil'!AE8+'BIFUbC-heavy-or-residual-oil'!AE14), 0.5)</f>
        <v/>
      </c>
      <c r="AF10">
        <f>IF(('BIFUbC-heavy-or-residual-oil'!AF8+'BIFUbC-heavy-or-residual-oil'!AF14)&gt;0, 'BIFUbC-heavy-or-residual-oil'!AF14/('BIFUbC-heavy-or-residual-oil'!AF8+'BIFUbC-heavy-or-residual-oil'!AF14), 0.5)</f>
        <v/>
      </c>
    </row>
    <row r="12" ht="14.5" customFormat="1" customHeight="1" s="51">
      <c r="A12" s="50" t="inlineStr">
        <is>
          <t>E3 Data: Energy by Sector and Fuel</t>
        </is>
      </c>
    </row>
    <row r="13" ht="14.25" customFormat="1" customHeight="1" s="49">
      <c r="B13" s="2" t="inlineStr">
        <is>
          <t>Scenario</t>
        </is>
      </c>
      <c r="C13" s="2" t="inlineStr">
        <is>
          <t>Sector</t>
        </is>
      </c>
      <c r="D13" s="2" t="inlineStr">
        <is>
          <t>Branch</t>
        </is>
      </c>
      <c r="E13" s="2" t="n">
        <v>2018</v>
      </c>
      <c r="F13" s="2" t="n">
        <v>2019</v>
      </c>
      <c r="G13" s="2" t="n">
        <v>2020</v>
      </c>
      <c r="H13" s="2" t="n">
        <v>2021</v>
      </c>
      <c r="I13" s="2" t="n">
        <v>2022</v>
      </c>
      <c r="J13" s="2" t="n">
        <v>2023</v>
      </c>
      <c r="K13" s="2" t="n">
        <v>2024</v>
      </c>
      <c r="L13" s="2" t="n">
        <v>2025</v>
      </c>
      <c r="M13" s="2" t="n">
        <v>2026</v>
      </c>
      <c r="N13" s="2" t="n">
        <v>2027</v>
      </c>
      <c r="O13" s="2" t="n">
        <v>2028</v>
      </c>
      <c r="P13" s="2" t="n">
        <v>2029</v>
      </c>
      <c r="Q13" s="2" t="n">
        <v>2030</v>
      </c>
      <c r="R13" s="2" t="n">
        <v>2031</v>
      </c>
      <c r="S13" s="2" t="n">
        <v>2032</v>
      </c>
      <c r="T13" s="2" t="n">
        <v>2033</v>
      </c>
      <c r="U13" s="2" t="n">
        <v>2034</v>
      </c>
      <c r="V13" s="2" t="n">
        <v>2035</v>
      </c>
      <c r="W13" s="2" t="n">
        <v>2036</v>
      </c>
      <c r="X13" s="2" t="n">
        <v>2037</v>
      </c>
      <c r="Y13" s="2" t="n">
        <v>2038</v>
      </c>
      <c r="Z13" s="2" t="n">
        <v>2039</v>
      </c>
      <c r="AA13" s="2" t="n">
        <v>2040</v>
      </c>
      <c r="AB13" s="2" t="n">
        <v>2041</v>
      </c>
      <c r="AC13" s="2" t="n">
        <v>2042</v>
      </c>
      <c r="AD13" s="2" t="n">
        <v>2043</v>
      </c>
      <c r="AE13" s="2" t="n">
        <v>2044</v>
      </c>
      <c r="AF13" s="2" t="n">
        <v>2045</v>
      </c>
      <c r="AG13" s="2" t="n">
        <v>2046</v>
      </c>
      <c r="AH13" s="2" t="n">
        <v>2047</v>
      </c>
      <c r="AI13" s="2" t="n">
        <v>2048</v>
      </c>
      <c r="AJ13" s="2" t="n">
        <v>2049</v>
      </c>
      <c r="AK13" s="2" t="n">
        <v>2050</v>
      </c>
      <c r="AL13" s="52" t="n"/>
    </row>
    <row r="14" ht="14.25" customFormat="1" customHeight="1" s="49">
      <c r="A14" s="53" t="inlineStr">
        <is>
          <t>Electricity</t>
        </is>
      </c>
      <c r="B14" s="54" t="inlineStr">
        <is>
          <t>baseline</t>
        </is>
      </c>
      <c r="C14" s="54" t="inlineStr">
        <is>
          <t>Commercial</t>
        </is>
      </c>
      <c r="D14" s="54" t="inlineStr">
        <is>
          <t>electricity</t>
        </is>
      </c>
      <c r="E14" s="55" t="n">
        <v>31.7843941766345</v>
      </c>
      <c r="F14" s="55" t="n">
        <v>32.86300564896773</v>
      </c>
      <c r="G14" s="55" t="n">
        <v>33.03836816863496</v>
      </c>
      <c r="H14" s="55" t="n">
        <v>33.39003357155043</v>
      </c>
      <c r="I14" s="55" t="n">
        <v>33.88419124978674</v>
      </c>
      <c r="J14" s="55" t="n">
        <v>34.45506702936326</v>
      </c>
      <c r="K14" s="55" t="n">
        <v>34.99837150493811</v>
      </c>
      <c r="L14" s="55" t="n">
        <v>35.50965007677286</v>
      </c>
      <c r="M14" s="55" t="n">
        <v>35.96580036206471</v>
      </c>
      <c r="N14" s="55" t="n">
        <v>36.46030966959223</v>
      </c>
      <c r="O14" s="55" t="n">
        <v>36.99257986275661</v>
      </c>
      <c r="P14" s="55" t="n">
        <v>37.55167344037302</v>
      </c>
      <c r="Q14" s="55" t="n">
        <v>37.98528138684056</v>
      </c>
      <c r="R14" s="55" t="n">
        <v>38.37687756146559</v>
      </c>
      <c r="S14" s="55" t="n">
        <v>38.76601976190926</v>
      </c>
      <c r="T14" s="55" t="n">
        <v>39.1276145337706</v>
      </c>
      <c r="U14" s="55" t="n">
        <v>39.48005876443047</v>
      </c>
      <c r="V14" s="55" t="n">
        <v>39.81140195818246</v>
      </c>
      <c r="W14" s="55" t="n">
        <v>40.13300974352169</v>
      </c>
      <c r="X14" s="55" t="n">
        <v>40.44971501146854</v>
      </c>
      <c r="Y14" s="55" t="n">
        <v>40.76716751653934</v>
      </c>
      <c r="Z14" s="55" t="n">
        <v>41.10054369419747</v>
      </c>
      <c r="AA14" s="55" t="n">
        <v>41.35725164445614</v>
      </c>
      <c r="AB14" s="55" t="n">
        <v>41.65192866756392</v>
      </c>
      <c r="AC14" s="55" t="n">
        <v>41.97216519439651</v>
      </c>
      <c r="AD14" s="55" t="n">
        <v>42.32956028093178</v>
      </c>
      <c r="AE14" s="55" t="n">
        <v>42.70819429226776</v>
      </c>
      <c r="AF14" s="55" t="n">
        <v>43.12076597539467</v>
      </c>
      <c r="AG14" s="55" t="n">
        <v>43.57610311261917</v>
      </c>
      <c r="AH14" s="55" t="n">
        <v>44.07203573256498</v>
      </c>
      <c r="AI14" s="55" t="n">
        <v>44.57858412791689</v>
      </c>
      <c r="AJ14" s="55" t="n">
        <v>45.12815336568536</v>
      </c>
      <c r="AK14" s="55" t="n">
        <v>45.73464075976723</v>
      </c>
    </row>
    <row r="15" ht="14.25" customFormat="1" customHeight="1" s="49">
      <c r="A15" s="53" t="inlineStr">
        <is>
          <t>Natural Gas</t>
        </is>
      </c>
      <c r="B15" s="54" t="inlineStr">
        <is>
          <t>baseline</t>
        </is>
      </c>
      <c r="C15" s="54" t="inlineStr">
        <is>
          <t>Commercial</t>
        </is>
      </c>
      <c r="D15" s="54" t="inlineStr">
        <is>
          <t>natural gas</t>
        </is>
      </c>
      <c r="E15" s="55" t="n">
        <v>26.81967050215153</v>
      </c>
      <c r="F15" s="55" t="n">
        <v>27.08871721987375</v>
      </c>
      <c r="G15" s="55" t="n">
        <v>27.36048739408175</v>
      </c>
      <c r="H15" s="55" t="n">
        <v>27.6342692263947</v>
      </c>
      <c r="I15" s="55" t="n">
        <v>27.9100335336379</v>
      </c>
      <c r="J15" s="55" t="n">
        <v>28.18780093075275</v>
      </c>
      <c r="K15" s="55" t="n">
        <v>28.46763187875571</v>
      </c>
      <c r="L15" s="55" t="n">
        <v>28.74960756734214</v>
      </c>
      <c r="M15" s="55" t="n">
        <v>29.03381078801206</v>
      </c>
      <c r="N15" s="55" t="n">
        <v>29.32031368832095</v>
      </c>
      <c r="O15" s="55" t="n">
        <v>29.60917520330597</v>
      </c>
      <c r="P15" s="55" t="n">
        <v>29.90044408848786</v>
      </c>
      <c r="Q15" s="55" t="n">
        <v>30.19416241730328</v>
      </c>
      <c r="R15" s="55" t="n">
        <v>30.49105666028473</v>
      </c>
      <c r="S15" s="55" t="n">
        <v>30.79115055067957</v>
      </c>
      <c r="T15" s="55" t="n">
        <v>31.0944706272629</v>
      </c>
      <c r="U15" s="55" t="n">
        <v>31.40104667980967</v>
      </c>
      <c r="V15" s="55" t="n">
        <v>31.71091527496066</v>
      </c>
      <c r="W15" s="55" t="n">
        <v>32.02412538623395</v>
      </c>
      <c r="X15" s="55" t="n">
        <v>32.34074415673042</v>
      </c>
      <c r="Y15" s="55" t="n">
        <v>32.66085915492958</v>
      </c>
      <c r="Z15" s="55" t="n">
        <v>32.98457430857012</v>
      </c>
      <c r="AA15" s="55" t="n">
        <v>33.31199867306125</v>
      </c>
      <c r="AB15" s="55" t="n">
        <v>33.64323111481812</v>
      </c>
      <c r="AC15" s="55" t="n">
        <v>33.97834590449821</v>
      </c>
      <c r="AD15" s="55" t="n">
        <v>34.31738441415645</v>
      </c>
      <c r="AE15" s="55" t="n">
        <v>34.66035454855648</v>
      </c>
      <c r="AF15" s="55" t="n">
        <v>35.00723707656437</v>
      </c>
      <c r="AG15" s="55" t="n">
        <v>35.35799504293595</v>
      </c>
      <c r="AH15" s="55" t="n">
        <v>35.71258390991982</v>
      </c>
      <c r="AI15" s="55" t="n">
        <v>36.0709605140938</v>
      </c>
      <c r="AJ15" s="55" t="n">
        <v>36.43309007070688</v>
      </c>
      <c r="AK15" s="55" t="n">
        <v>36.79895056205333</v>
      </c>
    </row>
    <row r="16" ht="14.25" customFormat="1" customHeight="1" s="49">
      <c r="A16" s="53" t="inlineStr">
        <is>
          <t>Other</t>
        </is>
      </c>
      <c r="B16" s="54" t="inlineStr">
        <is>
          <t>baseline</t>
        </is>
      </c>
      <c r="C16" s="54" t="inlineStr">
        <is>
          <t>Commercial</t>
        </is>
      </c>
      <c r="D16" s="54" t="inlineStr">
        <is>
          <t>wood</t>
        </is>
      </c>
      <c r="E16" s="55" t="n">
        <v>1.65833222755104</v>
      </c>
      <c r="F16" s="55" t="n">
        <v>1.67491554982655</v>
      </c>
      <c r="G16" s="55" t="n">
        <v>1.691664701533562</v>
      </c>
      <c r="H16" s="55" t="n">
        <v>1.708581350823641</v>
      </c>
      <c r="I16" s="55" t="n">
        <v>1.725667165848388</v>
      </c>
      <c r="J16" s="55" t="n">
        <v>1.742923833715618</v>
      </c>
      <c r="K16" s="55" t="n">
        <v>1.760353079445709</v>
      </c>
      <c r="L16" s="55" t="n">
        <v>1.7779566091028</v>
      </c>
      <c r="M16" s="55" t="n">
        <v>1.795736176141641</v>
      </c>
      <c r="N16" s="55" t="n">
        <v>1.813693534017023</v>
      </c>
      <c r="O16" s="55" t="n">
        <v>1.83183047409626</v>
      </c>
      <c r="P16" s="55" t="n">
        <v>1.850148778268535</v>
      </c>
      <c r="Q16" s="55" t="n">
        <v>1.868650266335564</v>
      </c>
      <c r="R16" s="55" t="n">
        <v>1.887336767577199</v>
      </c>
      <c r="S16" s="55" t="n">
        <v>1.906210130229551</v>
      </c>
      <c r="T16" s="55" t="n">
        <v>1.925272230963158</v>
      </c>
      <c r="U16" s="55" t="n">
        <v>1.944524955926677</v>
      </c>
      <c r="V16" s="55" t="n">
        <v>1.963970210225011</v>
      </c>
      <c r="W16" s="55" t="n">
        <v>1.983609908441226</v>
      </c>
      <c r="X16" s="55" t="n">
        <v>2.003446003070916</v>
      </c>
      <c r="Y16" s="55" t="n">
        <v>2.023480465565939</v>
      </c>
      <c r="Z16" s="55" t="n">
        <v>2.043715267378158</v>
      </c>
      <c r="AA16" s="55" t="n">
        <v>2.064152427350104</v>
      </c>
      <c r="AB16" s="55" t="n">
        <v>2.084793945368036</v>
      </c>
      <c r="AC16" s="55" t="n">
        <v>2.105641887665156</v>
      </c>
      <c r="AD16" s="55" t="n">
        <v>2.126698310996531</v>
      </c>
      <c r="AE16" s="55" t="n">
        <v>2.147965291073493</v>
      </c>
      <c r="AF16" s="55" t="n">
        <v>2.169444941519914</v>
      </c>
      <c r="AG16" s="55" t="n">
        <v>2.191139394915929</v>
      </c>
      <c r="AH16" s="55" t="n">
        <v>2.213050783841677</v>
      </c>
      <c r="AI16" s="55" t="n">
        <v>2.2351812977461</v>
      </c>
      <c r="AJ16" s="55" t="n">
        <v>2.25753310712187</v>
      </c>
      <c r="AK16" s="55" t="n">
        <v>2.280108439330465</v>
      </c>
    </row>
    <row r="17" ht="14.25" customFormat="1" customHeight="1" s="49">
      <c r="A17" s="53" t="inlineStr">
        <is>
          <t>Gasoline</t>
        </is>
      </c>
      <c r="B17" s="54" t="inlineStr">
        <is>
          <t>baseline</t>
        </is>
      </c>
      <c r="C17" s="54" t="inlineStr">
        <is>
          <t>Commercial</t>
        </is>
      </c>
      <c r="D17" s="54" t="inlineStr">
        <is>
          <t>gasoline</t>
        </is>
      </c>
      <c r="E17" s="55" t="n">
        <v>1.848141337933388</v>
      </c>
      <c r="F17" s="55" t="n">
        <v>1.866622751312722</v>
      </c>
      <c r="G17" s="55" t="n">
        <v>1.885288978825849</v>
      </c>
      <c r="H17" s="55" t="n">
        <v>1.904141868708888</v>
      </c>
      <c r="I17" s="55" t="n">
        <v>1.923183288154228</v>
      </c>
      <c r="J17" s="55" t="n">
        <v>1.942415123310513</v>
      </c>
      <c r="K17" s="55" t="n">
        <v>1.961839269804561</v>
      </c>
      <c r="L17" s="55" t="n">
        <v>1.981457661175668</v>
      </c>
      <c r="M17" s="55" t="n">
        <v>2.001272240441302</v>
      </c>
      <c r="N17" s="55" t="n">
        <v>2.021284960097056</v>
      </c>
      <c r="O17" s="55" t="n">
        <v>2.041497810551049</v>
      </c>
      <c r="P17" s="55" t="n">
        <v>2.061912791689572</v>
      </c>
      <c r="Q17" s="55" t="n">
        <v>2.082531922355127</v>
      </c>
      <c r="R17" s="55" t="n">
        <v>2.10335724034652</v>
      </c>
      <c r="S17" s="55" t="n">
        <v>2.124390811896954</v>
      </c>
      <c r="T17" s="55" t="n">
        <v>2.145634722195894</v>
      </c>
      <c r="U17" s="55" t="n">
        <v>2.167091065910943</v>
      </c>
      <c r="V17" s="55" t="n">
        <v>2.18876197562224</v>
      </c>
      <c r="W17" s="55" t="n">
        <v>2.210649593388054</v>
      </c>
      <c r="X17" s="55" t="n">
        <v>2.23275608970105</v>
      </c>
      <c r="Y17" s="55" t="n">
        <v>2.255083654010199</v>
      </c>
      <c r="Z17" s="55" t="n">
        <v>2.277634485242546</v>
      </c>
      <c r="AA17" s="55" t="n">
        <v>2.300410829715846</v>
      </c>
      <c r="AB17" s="55" t="n">
        <v>2.323414943225978</v>
      </c>
      <c r="AC17" s="55" t="n">
        <v>2.346649091046955</v>
      </c>
      <c r="AD17" s="55" t="n">
        <v>2.370115585843459</v>
      </c>
      <c r="AE17" s="55" t="n">
        <v>2.393816740280174</v>
      </c>
      <c r="AF17" s="55" t="n">
        <v>2.417754904934307</v>
      </c>
      <c r="AG17" s="55" t="n">
        <v>2.441932458817508</v>
      </c>
      <c r="AH17" s="55" t="n">
        <v>2.466351780941368</v>
      </c>
      <c r="AI17" s="55" t="n">
        <v>2.491015297708178</v>
      </c>
      <c r="AJ17" s="55" t="n">
        <v>2.515925454476523</v>
      </c>
      <c r="AK17" s="55" t="n">
        <v>2.541084706083066</v>
      </c>
    </row>
    <row r="18" ht="14.25" customFormat="1" customHeight="1" s="49">
      <c r="A18" s="53" t="inlineStr">
        <is>
          <t>Other</t>
        </is>
      </c>
      <c r="B18" s="54" t="inlineStr">
        <is>
          <t>baseline</t>
        </is>
      </c>
      <c r="C18" s="54" t="inlineStr">
        <is>
          <t>Commercial</t>
        </is>
      </c>
      <c r="D18" s="54" t="inlineStr">
        <is>
          <t>solar</t>
        </is>
      </c>
      <c r="E18" s="55" t="n">
        <v>5.99925220271833e-05</v>
      </c>
      <c r="F18" s="55" t="n">
        <v>6.393201611282772e-05</v>
      </c>
      <c r="G18" s="55" t="n">
        <v>6.825868019828257e-05</v>
      </c>
      <c r="H18" s="55" t="n">
        <v>7.277105892555874e-05</v>
      </c>
      <c r="I18" s="55" t="n">
        <v>7.723817690937008e-05</v>
      </c>
      <c r="J18" s="55" t="n">
        <v>8.144560916914678e-05</v>
      </c>
      <c r="K18" s="55" t="n">
        <v>8.523407838416773e-05</v>
      </c>
      <c r="L18" s="55" t="n">
        <v>8.851608802342994e-05</v>
      </c>
      <c r="M18" s="55" t="n">
        <v>9.126909469603625e-05</v>
      </c>
      <c r="N18" s="55" t="n">
        <v>9.35163941197657e-05</v>
      </c>
      <c r="O18" s="55" t="n">
        <v>9.530964693951057e-05</v>
      </c>
      <c r="P18" s="55" t="n">
        <v>9.671991892404224e-05</v>
      </c>
      <c r="Q18" s="55" t="n">
        <v>9.783538007317121e-05</v>
      </c>
      <c r="R18" s="55" t="n">
        <v>9.875977794627793e-05</v>
      </c>
      <c r="S18" s="55" t="n">
        <v>9.960649494815461e-05</v>
      </c>
      <c r="T18" s="55" t="n">
        <v>0.0001004858515629443</v>
      </c>
      <c r="U18" s="55" t="n">
        <v>0.0001014870553143897</v>
      </c>
      <c r="V18" s="55" t="n">
        <v>0.0001026602244896025</v>
      </c>
      <c r="W18" s="55" t="n">
        <v>0.0001040063528519705</v>
      </c>
      <c r="X18" s="55" t="n">
        <v>0.0001054812626580479</v>
      </c>
      <c r="Y18" s="55" t="n">
        <v>0.000107013110808864</v>
      </c>
      <c r="Z18" s="55" t="n">
        <v>0.0001085258062195515</v>
      </c>
      <c r="AA18" s="55" t="n">
        <v>0.0001099584343923568</v>
      </c>
      <c r="AB18" s="55" t="n">
        <v>0.0001112750580061797</v>
      </c>
      <c r="AC18" s="55" t="n">
        <v>0.0001124656618675715</v>
      </c>
      <c r="AD18" s="55" t="n">
        <v>0.0001135422201107046</v>
      </c>
      <c r="AE18" s="55" t="n">
        <v>0.000114533081938468</v>
      </c>
      <c r="AF18" s="55" t="n">
        <v>0.0001154768881390632</v>
      </c>
      <c r="AG18" s="55" t="n">
        <v>0.0001164162035144921</v>
      </c>
      <c r="AH18" s="55" t="n">
        <v>0.0001173910754269899</v>
      </c>
      <c r="AI18" s="55" t="n">
        <v>0.0001184331246753739</v>
      </c>
      <c r="AJ18" s="55" t="n">
        <v>0.000119561073521885</v>
      </c>
      <c r="AK18" s="55" t="n">
        <v>0.0001207786035486134</v>
      </c>
    </row>
    <row r="19" ht="14.25" customFormat="1" customHeight="1" s="49">
      <c r="A19" s="53" t="inlineStr">
        <is>
          <t>Diesel</t>
        </is>
      </c>
      <c r="B19" s="54" t="inlineStr">
        <is>
          <t>baseline</t>
        </is>
      </c>
      <c r="C19" s="54" t="inlineStr">
        <is>
          <t>Commercial</t>
        </is>
      </c>
      <c r="D19" s="54" t="inlineStr">
        <is>
          <t>diesel</t>
        </is>
      </c>
      <c r="E19" s="55" t="n">
        <v>0.729295641954012</v>
      </c>
      <c r="F19" s="55" t="n">
        <v>0.736588573161716</v>
      </c>
      <c r="G19" s="55" t="n">
        <v>0.7439544291319925</v>
      </c>
      <c r="H19" s="55" t="n">
        <v>0.7513939681155574</v>
      </c>
      <c r="I19" s="55" t="n">
        <v>0.7589078725380547</v>
      </c>
      <c r="J19" s="55" t="n">
        <v>0.7664969196064679</v>
      </c>
      <c r="K19" s="55" t="n">
        <v>0.7741618580933786</v>
      </c>
      <c r="L19" s="55" t="n">
        <v>0.7819034652057705</v>
      </c>
      <c r="M19" s="55" t="n">
        <v>0.7897224802380908</v>
      </c>
      <c r="N19" s="55" t="n">
        <v>0.7976196898754573</v>
      </c>
      <c r="O19" s="55" t="n">
        <v>0.8055958713248536</v>
      </c>
      <c r="P19" s="55" t="n">
        <v>0.813651811271397</v>
      </c>
      <c r="Q19" s="55" t="n">
        <v>0.8217883153564726</v>
      </c>
      <c r="R19" s="55" t="n">
        <v>0.8300061797433321</v>
      </c>
      <c r="S19" s="55" t="n">
        <v>0.8383062479858966</v>
      </c>
      <c r="T19" s="55" t="n">
        <v>0.8466892972911494</v>
      </c>
      <c r="U19" s="55" t="n">
        <v>0.8551561901692795</v>
      </c>
      <c r="V19" s="55" t="n">
        <v>0.8637077606960734</v>
      </c>
      <c r="W19" s="55" t="n">
        <v>0.8723448334691866</v>
      </c>
      <c r="X19" s="55" t="n">
        <v>0.8810682804769396</v>
      </c>
      <c r="Y19" s="55" t="n">
        <v>0.8898789642295225</v>
      </c>
      <c r="Z19" s="55" t="n">
        <v>0.8987777756715257</v>
      </c>
      <c r="AA19" s="55" t="n">
        <v>0.9077655488787369</v>
      </c>
      <c r="AB19" s="55" t="n">
        <v>0.9168432032301481</v>
      </c>
      <c r="AC19" s="55" t="n">
        <v>0.9260116296703506</v>
      </c>
      <c r="AD19" s="55" t="n">
        <v>0.9352717570564707</v>
      </c>
      <c r="AE19" s="55" t="n">
        <v>0.9446244763330995</v>
      </c>
      <c r="AF19" s="55" t="n">
        <v>0.9540707258354976</v>
      </c>
      <c r="AG19" s="55" t="n">
        <v>0.9636114438989253</v>
      </c>
      <c r="AH19" s="55" t="n">
        <v>0.9732475499023754</v>
      </c>
      <c r="AI19" s="55" t="n">
        <v>0.982980029571778</v>
      </c>
      <c r="AJ19" s="55" t="n">
        <v>0.9928098307205279</v>
      </c>
      <c r="AK19" s="55" t="n">
        <v>1.002737939074546</v>
      </c>
    </row>
    <row r="20" ht="14.25" customFormat="1" customHeight="1" s="49">
      <c r="A20" s="53" t="inlineStr">
        <is>
          <t>Other</t>
        </is>
      </c>
      <c r="B20" s="54" t="inlineStr">
        <is>
          <t>baseline</t>
        </is>
      </c>
      <c r="C20" s="54" t="inlineStr">
        <is>
          <t>Commercial</t>
        </is>
      </c>
      <c r="D20" s="54" t="inlineStr">
        <is>
          <t>lpg</t>
        </is>
      </c>
      <c r="E20" s="55" t="n">
        <v>1.59839250848293</v>
      </c>
      <c r="F20" s="55" t="n">
        <v>1.614376433567759</v>
      </c>
      <c r="G20" s="55" t="n">
        <v>1.630520197903437</v>
      </c>
      <c r="H20" s="55" t="n">
        <v>1.646825399882471</v>
      </c>
      <c r="I20" s="55" t="n">
        <v>1.663293653877504</v>
      </c>
      <c r="J20" s="55" t="n">
        <v>1.679926590421398</v>
      </c>
      <c r="K20" s="55" t="n">
        <v>1.696725856320968</v>
      </c>
      <c r="L20" s="55" t="n">
        <v>1.713693114884462</v>
      </c>
      <c r="M20" s="55" t="n">
        <v>1.730830046035297</v>
      </c>
      <c r="N20" s="55" t="n">
        <v>1.748138346492143</v>
      </c>
      <c r="O20" s="55" t="n">
        <v>1.765619729958486</v>
      </c>
      <c r="P20" s="55" t="n">
        <v>1.7832759272648</v>
      </c>
      <c r="Q20" s="55" t="n">
        <v>1.801108686529676</v>
      </c>
      <c r="R20" s="55" t="n">
        <v>1.819119773396773</v>
      </c>
      <c r="S20" s="55" t="n">
        <v>1.837310971129604</v>
      </c>
      <c r="T20" s="55" t="n">
        <v>1.855684080848483</v>
      </c>
      <c r="U20" s="55" t="n">
        <v>1.874240921653745</v>
      </c>
      <c r="V20" s="55" t="n">
        <v>1.892983330872178</v>
      </c>
      <c r="W20" s="55" t="n">
        <v>1.911913164180236</v>
      </c>
      <c r="X20" s="55" t="n">
        <v>1.931032295822039</v>
      </c>
      <c r="Y20" s="55" t="n">
        <v>1.950342618779975</v>
      </c>
      <c r="Z20" s="55" t="n">
        <v>1.969846044964258</v>
      </c>
      <c r="AA20" s="55" t="n">
        <v>1.989544505412015</v>
      </c>
      <c r="AB20" s="55" t="n">
        <v>2.009439950467272</v>
      </c>
      <c r="AC20" s="55" t="n">
        <v>2.029534349970618</v>
      </c>
      <c r="AD20" s="55" t="n">
        <v>2.049829693477148</v>
      </c>
      <c r="AE20" s="55" t="n">
        <v>2.070327990408128</v>
      </c>
      <c r="AF20" s="55" t="n">
        <v>2.09103127031638</v>
      </c>
      <c r="AG20" s="55" t="n">
        <v>2.111941583018975</v>
      </c>
      <c r="AH20" s="55" t="n">
        <v>2.133060998843668</v>
      </c>
      <c r="AI20" s="55" t="n">
        <v>2.154391608837412</v>
      </c>
      <c r="AJ20" s="55" t="n">
        <v>2.175935524927493</v>
      </c>
      <c r="AK20" s="55" t="n">
        <v>2.197694880167943</v>
      </c>
    </row>
    <row r="21" ht="14.25" customFormat="1" customHeight="1" s="49">
      <c r="A21" s="53" t="inlineStr">
        <is>
          <t>Renewable Diesel</t>
        </is>
      </c>
      <c r="B21" s="54" t="inlineStr">
        <is>
          <t>baseline</t>
        </is>
      </c>
      <c r="C21" s="54" t="inlineStr">
        <is>
          <t>Commercial</t>
        </is>
      </c>
      <c r="D21" s="54" t="inlineStr">
        <is>
          <t>renewable diesel</t>
        </is>
      </c>
      <c r="E21" s="55" t="n">
        <v>0</v>
      </c>
      <c r="F21" s="55" t="n">
        <v>0</v>
      </c>
      <c r="G21" s="55" t="n">
        <v>0</v>
      </c>
      <c r="H21" s="55" t="n">
        <v>0</v>
      </c>
      <c r="I21" s="55" t="n">
        <v>0</v>
      </c>
      <c r="J21" s="55" t="n">
        <v>0</v>
      </c>
      <c r="K21" s="55" t="n">
        <v>0</v>
      </c>
      <c r="L21" s="55" t="n">
        <v>0</v>
      </c>
      <c r="M21" s="55" t="n">
        <v>0</v>
      </c>
      <c r="N21" s="55" t="n">
        <v>0</v>
      </c>
      <c r="O21" s="55" t="n">
        <v>0</v>
      </c>
      <c r="P21" s="55" t="n">
        <v>0</v>
      </c>
      <c r="Q21" s="55" t="n">
        <v>0</v>
      </c>
      <c r="R21" s="55" t="n">
        <v>0</v>
      </c>
      <c r="S21" s="55" t="n">
        <v>0</v>
      </c>
      <c r="T21" s="55" t="n">
        <v>0</v>
      </c>
      <c r="U21" s="55" t="n">
        <v>0</v>
      </c>
      <c r="V21" s="55" t="n">
        <v>0</v>
      </c>
      <c r="W21" s="55" t="n">
        <v>0</v>
      </c>
      <c r="X21" s="55" t="n">
        <v>0</v>
      </c>
      <c r="Y21" s="55" t="n">
        <v>0</v>
      </c>
      <c r="Z21" s="55" t="n">
        <v>0</v>
      </c>
      <c r="AA21" s="55" t="n">
        <v>0</v>
      </c>
      <c r="AB21" s="55" t="n">
        <v>0</v>
      </c>
      <c r="AC21" s="55" t="n">
        <v>0</v>
      </c>
      <c r="AD21" s="55" t="n">
        <v>0</v>
      </c>
      <c r="AE21" s="55" t="n">
        <v>0</v>
      </c>
      <c r="AF21" s="55" t="n">
        <v>0</v>
      </c>
      <c r="AG21" s="55" t="n">
        <v>0</v>
      </c>
      <c r="AH21" s="55" t="n">
        <v>0</v>
      </c>
      <c r="AI21" s="55" t="n">
        <v>0</v>
      </c>
      <c r="AJ21" s="55" t="n">
        <v>0</v>
      </c>
      <c r="AK21" s="55" t="n">
        <v>0</v>
      </c>
    </row>
    <row r="22" ht="14.25" customFormat="1" customHeight="1" s="49">
      <c r="A22" s="53" t="inlineStr">
        <is>
          <t>Electricity</t>
        </is>
      </c>
      <c r="B22" s="54" t="inlineStr">
        <is>
          <t>baseline</t>
        </is>
      </c>
      <c r="C22" s="54" t="inlineStr">
        <is>
          <t>DAC</t>
        </is>
      </c>
      <c r="D22" s="54" t="inlineStr">
        <is>
          <t>electricity</t>
        </is>
      </c>
      <c r="E22" s="55" t="n">
        <v>0</v>
      </c>
      <c r="F22" s="55" t="n">
        <v>0</v>
      </c>
      <c r="G22" s="55" t="n">
        <v>0</v>
      </c>
      <c r="H22" s="55" t="n">
        <v>0</v>
      </c>
      <c r="I22" s="55" t="n">
        <v>0</v>
      </c>
      <c r="J22" s="55" t="n">
        <v>0</v>
      </c>
      <c r="K22" s="55" t="n">
        <v>0</v>
      </c>
      <c r="L22" s="55" t="n">
        <v>0</v>
      </c>
      <c r="M22" s="55" t="n">
        <v>0</v>
      </c>
      <c r="N22" s="55" t="n">
        <v>0</v>
      </c>
      <c r="O22" s="55" t="n">
        <v>0</v>
      </c>
      <c r="P22" s="55" t="n">
        <v>0</v>
      </c>
      <c r="Q22" s="55" t="n">
        <v>0</v>
      </c>
      <c r="R22" s="55" t="n">
        <v>0</v>
      </c>
      <c r="S22" s="55" t="n">
        <v>0</v>
      </c>
      <c r="T22" s="55" t="n">
        <v>0</v>
      </c>
      <c r="U22" s="55" t="n">
        <v>0</v>
      </c>
      <c r="V22" s="55" t="n">
        <v>0</v>
      </c>
      <c r="W22" s="55" t="n">
        <v>0</v>
      </c>
      <c r="X22" s="55" t="n">
        <v>0</v>
      </c>
      <c r="Y22" s="55" t="n">
        <v>0</v>
      </c>
      <c r="Z22" s="55" t="n">
        <v>0</v>
      </c>
      <c r="AA22" s="55" t="n">
        <v>0</v>
      </c>
      <c r="AB22" s="55" t="n">
        <v>0</v>
      </c>
      <c r="AC22" s="55" t="n">
        <v>0</v>
      </c>
      <c r="AD22" s="55" t="n">
        <v>0</v>
      </c>
      <c r="AE22" s="55" t="n">
        <v>0</v>
      </c>
      <c r="AF22" s="55" t="n">
        <v>0</v>
      </c>
      <c r="AG22" s="55" t="n">
        <v>0</v>
      </c>
      <c r="AH22" s="55" t="n">
        <v>0</v>
      </c>
      <c r="AI22" s="55" t="n">
        <v>0</v>
      </c>
      <c r="AJ22" s="55" t="n">
        <v>0</v>
      </c>
      <c r="AK22" s="55" t="n">
        <v>0</v>
      </c>
    </row>
    <row r="23" ht="14.25" customFormat="1" customHeight="1" s="49">
      <c r="A23" s="53" t="inlineStr">
        <is>
          <t>Electricity</t>
        </is>
      </c>
      <c r="B23" s="54" t="inlineStr">
        <is>
          <t>baseline</t>
        </is>
      </c>
      <c r="C23" s="54" t="inlineStr">
        <is>
          <t>Industrial</t>
        </is>
      </c>
      <c r="D23" s="54" t="inlineStr">
        <is>
          <t>electricity</t>
        </is>
      </c>
      <c r="E23" s="55" t="n">
        <v>27.90193922620515</v>
      </c>
      <c r="F23" s="55" t="n">
        <v>28.17537823441321</v>
      </c>
      <c r="G23" s="55" t="n">
        <v>28.45149693856274</v>
      </c>
      <c r="H23" s="55" t="n">
        <v>28.73032160256289</v>
      </c>
      <c r="I23" s="55" t="n">
        <v>29.01187875571058</v>
      </c>
      <c r="J23" s="55" t="n">
        <v>29.29619517373419</v>
      </c>
      <c r="K23" s="55" t="n">
        <v>29.58329787879353</v>
      </c>
      <c r="L23" s="55" t="n">
        <v>29.87321420582716</v>
      </c>
      <c r="M23" s="55" t="n">
        <v>30.16597169829195</v>
      </c>
      <c r="N23" s="55" t="n">
        <v>30.46159822190207</v>
      </c>
      <c r="O23" s="55" t="n">
        <v>30.76012188880253</v>
      </c>
      <c r="P23" s="55" t="n">
        <v>31.06157108600449</v>
      </c>
      <c r="Q23" s="55" t="n">
        <v>31.36597447538529</v>
      </c>
      <c r="R23" s="55" t="n">
        <v>31.6733610316001</v>
      </c>
      <c r="S23" s="55" t="n">
        <v>31.98375996625784</v>
      </c>
      <c r="T23" s="55" t="n">
        <v>32.29720081322389</v>
      </c>
      <c r="U23" s="55" t="n">
        <v>32.6137133812295</v>
      </c>
      <c r="V23" s="55" t="n">
        <v>32.93332777282808</v>
      </c>
      <c r="W23" s="55" t="n">
        <v>33.25607438439511</v>
      </c>
      <c r="X23" s="55" t="n">
        <v>33.58198391560671</v>
      </c>
      <c r="Y23" s="55" t="n">
        <v>33.91108735996057</v>
      </c>
      <c r="Z23" s="55" t="n">
        <v>34.24341601425511</v>
      </c>
      <c r="AA23" s="55" t="n">
        <v>34.57900148806704</v>
      </c>
      <c r="AB23" s="55" t="n">
        <v>34.91787570375144</v>
      </c>
      <c r="AC23" s="55" t="n">
        <v>35.26007088696368</v>
      </c>
      <c r="AD23" s="55" t="n">
        <v>35.60561957613785</v>
      </c>
      <c r="AE23" s="55" t="n">
        <v>35.95455465092033</v>
      </c>
      <c r="AF23" s="55" t="n">
        <v>36.30690928478001</v>
      </c>
      <c r="AG23" s="55" t="n">
        <v>36.66271700187668</v>
      </c>
      <c r="AH23" s="55" t="n">
        <v>37.02201162967025</v>
      </c>
      <c r="AI23" s="55" t="n">
        <v>37.38482733683393</v>
      </c>
      <c r="AJ23" s="55" t="n">
        <v>37.75119865220935</v>
      </c>
      <c r="AK23" s="55" t="n">
        <v>38.12116039846076</v>
      </c>
    </row>
    <row r="24" ht="14.25" customFormat="1" customHeight="1" s="49">
      <c r="A24" s="53" t="inlineStr">
        <is>
          <t>Natural Gas</t>
        </is>
      </c>
      <c r="B24" s="54" t="inlineStr">
        <is>
          <t>baseline</t>
        </is>
      </c>
      <c r="C24" s="54" t="inlineStr">
        <is>
          <t>Industrial</t>
        </is>
      </c>
      <c r="D24" s="54" t="inlineStr">
        <is>
          <t>natural gas</t>
        </is>
      </c>
      <c r="E24" s="55" t="n">
        <v>17.10279984076735</v>
      </c>
      <c r="F24" s="55" t="n">
        <v>17.22422972153242</v>
      </c>
      <c r="G24" s="55" t="n">
        <v>17.3465217523174</v>
      </c>
      <c r="H24" s="55" t="n">
        <v>17.46968205599681</v>
      </c>
      <c r="I24" s="55" t="n">
        <v>17.59371679335772</v>
      </c>
      <c r="J24" s="55" t="n">
        <v>17.71863219153413</v>
      </c>
      <c r="K24" s="55" t="n">
        <v>17.84443447766004</v>
      </c>
      <c r="L24" s="55" t="n">
        <v>17.97112996417265</v>
      </c>
      <c r="M24" s="55" t="n">
        <v>18.09872498246545</v>
      </c>
      <c r="N24" s="55" t="n">
        <v>18.22722593027884</v>
      </c>
      <c r="O24" s="55" t="n">
        <v>18.35663923378765</v>
      </c>
      <c r="P24" s="55" t="n">
        <v>18.48697137603549</v>
      </c>
      <c r="Q24" s="55" t="n">
        <v>18.61822886850037</v>
      </c>
      <c r="R24" s="55" t="n">
        <v>18.75041829848539</v>
      </c>
      <c r="S24" s="55" t="n">
        <v>18.88354626277179</v>
      </c>
      <c r="T24" s="55" t="n">
        <v>19.01761944344398</v>
      </c>
      <c r="U24" s="55" t="n">
        <v>19.15264454154266</v>
      </c>
      <c r="V24" s="55" t="n">
        <v>19.28862831497725</v>
      </c>
      <c r="W24" s="55" t="n">
        <v>19.42557757852634</v>
      </c>
      <c r="X24" s="55" t="n">
        <v>19.56349917540225</v>
      </c>
      <c r="Y24" s="55" t="n">
        <v>19.70240002464305</v>
      </c>
      <c r="Z24" s="55" t="n">
        <v>19.8422870642428</v>
      </c>
      <c r="AA24" s="55" t="n">
        <v>19.98316729854226</v>
      </c>
      <c r="AB24" s="55" t="n">
        <v>20.12504778875126</v>
      </c>
      <c r="AC24" s="55" t="n">
        <v>20.26793562451425</v>
      </c>
      <c r="AD24" s="55" t="n">
        <v>20.41183797130021</v>
      </c>
      <c r="AE24" s="55" t="n">
        <v>20.55676202301291</v>
      </c>
      <c r="AF24" s="55" t="n">
        <v>20.70271503042481</v>
      </c>
      <c r="AG24" s="55" t="n">
        <v>20.84970431065532</v>
      </c>
      <c r="AH24" s="55" t="n">
        <v>20.99773720925824</v>
      </c>
      <c r="AI24" s="55" t="n">
        <v>21.14682114761236</v>
      </c>
      <c r="AJ24" s="55" t="n">
        <v>21.29696357553116</v>
      </c>
      <c r="AK24" s="55" t="n">
        <v>21.44817201865297</v>
      </c>
    </row>
    <row r="25" ht="14.25" customFormat="1" customHeight="1" s="49">
      <c r="A25" s="53" t="inlineStr">
        <is>
          <t>Other</t>
        </is>
      </c>
      <c r="B25" s="54" t="inlineStr">
        <is>
          <t>baseline</t>
        </is>
      </c>
      <c r="C25" s="54" t="inlineStr">
        <is>
          <t>Industrial</t>
        </is>
      </c>
      <c r="D25" s="54" t="inlineStr">
        <is>
          <t>wood</t>
        </is>
      </c>
      <c r="E25" s="55" t="n">
        <v>0.03596383144086592</v>
      </c>
      <c r="F25" s="55" t="n">
        <v>0.03596383144086592</v>
      </c>
      <c r="G25" s="55" t="n">
        <v>0.03596383144086592</v>
      </c>
      <c r="H25" s="55" t="n">
        <v>0.03596383144086592</v>
      </c>
      <c r="I25" s="55" t="n">
        <v>0.03596383144086592</v>
      </c>
      <c r="J25" s="55" t="n">
        <v>0.03596383144086592</v>
      </c>
      <c r="K25" s="55" t="n">
        <v>0.03596383144086592</v>
      </c>
      <c r="L25" s="55" t="n">
        <v>0.03596383144086592</v>
      </c>
      <c r="M25" s="55" t="n">
        <v>0.03596383144086592</v>
      </c>
      <c r="N25" s="55" t="n">
        <v>0.03596383144086592</v>
      </c>
      <c r="O25" s="55" t="n">
        <v>0.03596383144086592</v>
      </c>
      <c r="P25" s="55" t="n">
        <v>0.03596383144086592</v>
      </c>
      <c r="Q25" s="55" t="n">
        <v>0.03596383144086592</v>
      </c>
      <c r="R25" s="55" t="n">
        <v>0.03596383144086592</v>
      </c>
      <c r="S25" s="55" t="n">
        <v>0.03596383144086592</v>
      </c>
      <c r="T25" s="55" t="n">
        <v>0.03596383144086592</v>
      </c>
      <c r="U25" s="55" t="n">
        <v>0.03596383144086592</v>
      </c>
      <c r="V25" s="55" t="n">
        <v>0.03596383144086592</v>
      </c>
      <c r="W25" s="55" t="n">
        <v>0.03596383144086592</v>
      </c>
      <c r="X25" s="55" t="n">
        <v>0.03596383144086592</v>
      </c>
      <c r="Y25" s="55" t="n">
        <v>0.03596383144086592</v>
      </c>
      <c r="Z25" s="55" t="n">
        <v>0.03596383144086592</v>
      </c>
      <c r="AA25" s="55" t="n">
        <v>0.03596383144086592</v>
      </c>
      <c r="AB25" s="55" t="n">
        <v>0.03596383144086592</v>
      </c>
      <c r="AC25" s="55" t="n">
        <v>0.03596383144086592</v>
      </c>
      <c r="AD25" s="55" t="n">
        <v>0.03596383144086592</v>
      </c>
      <c r="AE25" s="55" t="n">
        <v>0.03596383144086592</v>
      </c>
      <c r="AF25" s="55" t="n">
        <v>0.03596383144086592</v>
      </c>
      <c r="AG25" s="55" t="n">
        <v>0.03596383144086592</v>
      </c>
      <c r="AH25" s="55" t="n">
        <v>0.03596383144086592</v>
      </c>
      <c r="AI25" s="55" t="n">
        <v>0.03596383144086592</v>
      </c>
      <c r="AJ25" s="55" t="n">
        <v>0.03596383144086592</v>
      </c>
      <c r="AK25" s="55" t="n">
        <v>0.03596383144086592</v>
      </c>
    </row>
    <row r="26" ht="14.25" customFormat="1" customHeight="1" s="49">
      <c r="A26" s="53" t="inlineStr">
        <is>
          <t>Gasoline</t>
        </is>
      </c>
      <c r="B26" s="54" t="inlineStr">
        <is>
          <t>baseline</t>
        </is>
      </c>
      <c r="C26" s="54" t="inlineStr">
        <is>
          <t>Industrial</t>
        </is>
      </c>
      <c r="D26" s="54" t="inlineStr">
        <is>
          <t>gasoline</t>
        </is>
      </c>
      <c r="E26" s="55" t="n">
        <v>2.947036187515402</v>
      </c>
      <c r="F26" s="55" t="n">
        <v>2.947036187515402</v>
      </c>
      <c r="G26" s="55" t="n">
        <v>2.947036187515402</v>
      </c>
      <c r="H26" s="55" t="n">
        <v>2.947036187515402</v>
      </c>
      <c r="I26" s="55" t="n">
        <v>2.947036187515402</v>
      </c>
      <c r="J26" s="55" t="n">
        <v>2.947036187515402</v>
      </c>
      <c r="K26" s="55" t="n">
        <v>2.947036187515402</v>
      </c>
      <c r="L26" s="55" t="n">
        <v>2.947036187515402</v>
      </c>
      <c r="M26" s="55" t="n">
        <v>2.947036187515402</v>
      </c>
      <c r="N26" s="55" t="n">
        <v>2.947036187515402</v>
      </c>
      <c r="O26" s="55" t="n">
        <v>2.947036187515402</v>
      </c>
      <c r="P26" s="55" t="n">
        <v>2.947036187515402</v>
      </c>
      <c r="Q26" s="55" t="n">
        <v>2.947036187515402</v>
      </c>
      <c r="R26" s="55" t="n">
        <v>2.947036187515402</v>
      </c>
      <c r="S26" s="55" t="n">
        <v>2.947036187515402</v>
      </c>
      <c r="T26" s="55" t="n">
        <v>2.947036187515402</v>
      </c>
      <c r="U26" s="55" t="n">
        <v>2.947036187515402</v>
      </c>
      <c r="V26" s="55" t="n">
        <v>2.947036187515402</v>
      </c>
      <c r="W26" s="55" t="n">
        <v>2.947036187515402</v>
      </c>
      <c r="X26" s="55" t="n">
        <v>2.947036187515402</v>
      </c>
      <c r="Y26" s="55" t="n">
        <v>2.947036187515402</v>
      </c>
      <c r="Z26" s="55" t="n">
        <v>2.947036187515402</v>
      </c>
      <c r="AA26" s="55" t="n">
        <v>2.947036187515402</v>
      </c>
      <c r="AB26" s="55" t="n">
        <v>2.947036187515402</v>
      </c>
      <c r="AC26" s="55" t="n">
        <v>2.947036187515402</v>
      </c>
      <c r="AD26" s="55" t="n">
        <v>2.947036187515402</v>
      </c>
      <c r="AE26" s="55" t="n">
        <v>2.947036187515402</v>
      </c>
      <c r="AF26" s="55" t="n">
        <v>2.947036187515402</v>
      </c>
      <c r="AG26" s="55" t="n">
        <v>2.947036187515402</v>
      </c>
      <c r="AH26" s="55" t="n">
        <v>2.947036187515402</v>
      </c>
      <c r="AI26" s="55" t="n">
        <v>2.947036187515402</v>
      </c>
      <c r="AJ26" s="55" t="n">
        <v>2.947036187515402</v>
      </c>
      <c r="AK26" s="55" t="n">
        <v>2.947036187515402</v>
      </c>
    </row>
    <row r="27" ht="14.25" customFormat="1" customHeight="1" s="49">
      <c r="A27" s="53" t="inlineStr">
        <is>
          <t>Other</t>
        </is>
      </c>
      <c r="B27" s="54" t="inlineStr">
        <is>
          <t>baseline</t>
        </is>
      </c>
      <c r="C27" s="54" t="inlineStr">
        <is>
          <t>Industrial</t>
        </is>
      </c>
      <c r="D27" s="54" t="inlineStr">
        <is>
          <t>petroleum coke</t>
        </is>
      </c>
      <c r="E27" s="55" t="n">
        <v>0</v>
      </c>
      <c r="F27" s="55" t="n">
        <v>0</v>
      </c>
      <c r="G27" s="55" t="n">
        <v>0</v>
      </c>
      <c r="H27" s="55" t="n">
        <v>0</v>
      </c>
      <c r="I27" s="55" t="n">
        <v>0</v>
      </c>
      <c r="J27" s="55" t="n">
        <v>0</v>
      </c>
      <c r="K27" s="55" t="n">
        <v>0</v>
      </c>
      <c r="L27" s="55" t="n">
        <v>0</v>
      </c>
      <c r="M27" s="55" t="n">
        <v>0</v>
      </c>
      <c r="N27" s="55" t="n">
        <v>0</v>
      </c>
      <c r="O27" s="55" t="n">
        <v>0</v>
      </c>
      <c r="P27" s="55" t="n">
        <v>0</v>
      </c>
      <c r="Q27" s="55" t="n">
        <v>0</v>
      </c>
      <c r="R27" s="55" t="n">
        <v>0</v>
      </c>
      <c r="S27" s="55" t="n">
        <v>0</v>
      </c>
      <c r="T27" s="55" t="n">
        <v>0</v>
      </c>
      <c r="U27" s="55" t="n">
        <v>0</v>
      </c>
      <c r="V27" s="55" t="n">
        <v>0</v>
      </c>
      <c r="W27" s="55" t="n">
        <v>0</v>
      </c>
      <c r="X27" s="55" t="n">
        <v>0</v>
      </c>
      <c r="Y27" s="55" t="n">
        <v>0</v>
      </c>
      <c r="Z27" s="55" t="n">
        <v>0</v>
      </c>
      <c r="AA27" s="55" t="n">
        <v>0</v>
      </c>
      <c r="AB27" s="55" t="n">
        <v>0</v>
      </c>
      <c r="AC27" s="55" t="n">
        <v>0</v>
      </c>
      <c r="AD27" s="55" t="n">
        <v>0</v>
      </c>
      <c r="AE27" s="55" t="n">
        <v>0</v>
      </c>
      <c r="AF27" s="55" t="n">
        <v>0</v>
      </c>
      <c r="AG27" s="55" t="n">
        <v>0</v>
      </c>
      <c r="AH27" s="55" t="n">
        <v>0</v>
      </c>
      <c r="AI27" s="55" t="n">
        <v>0</v>
      </c>
      <c r="AJ27" s="55" t="n">
        <v>0</v>
      </c>
      <c r="AK27" s="55" t="n">
        <v>0</v>
      </c>
    </row>
    <row r="28" ht="14.25" customFormat="1" customHeight="1" s="49">
      <c r="A28" s="53" t="inlineStr">
        <is>
          <t>Other</t>
        </is>
      </c>
      <c r="B28" s="54" t="inlineStr">
        <is>
          <t>baseline</t>
        </is>
      </c>
      <c r="C28" s="54" t="inlineStr">
        <is>
          <t>Industrial</t>
        </is>
      </c>
      <c r="D28" s="54" t="inlineStr">
        <is>
          <t>refinery feedstocks</t>
        </is>
      </c>
      <c r="E28" s="55" t="n">
        <v>0</v>
      </c>
      <c r="F28" s="55" t="n">
        <v>0</v>
      </c>
      <c r="G28" s="55" t="n">
        <v>0</v>
      </c>
      <c r="H28" s="55" t="n">
        <v>0</v>
      </c>
      <c r="I28" s="55" t="n">
        <v>0</v>
      </c>
      <c r="J28" s="55" t="n">
        <v>0</v>
      </c>
      <c r="K28" s="55" t="n">
        <v>0</v>
      </c>
      <c r="L28" s="55" t="n">
        <v>0</v>
      </c>
      <c r="M28" s="55" t="n">
        <v>0</v>
      </c>
      <c r="N28" s="55" t="n">
        <v>0</v>
      </c>
      <c r="O28" s="55" t="n">
        <v>0</v>
      </c>
      <c r="P28" s="55" t="n">
        <v>0</v>
      </c>
      <c r="Q28" s="55" t="n">
        <v>0</v>
      </c>
      <c r="R28" s="55" t="n">
        <v>0</v>
      </c>
      <c r="S28" s="55" t="n">
        <v>0</v>
      </c>
      <c r="T28" s="55" t="n">
        <v>0</v>
      </c>
      <c r="U28" s="55" t="n">
        <v>0</v>
      </c>
      <c r="V28" s="55" t="n">
        <v>0</v>
      </c>
      <c r="W28" s="55" t="n">
        <v>0</v>
      </c>
      <c r="X28" s="55" t="n">
        <v>0</v>
      </c>
      <c r="Y28" s="55" t="n">
        <v>0</v>
      </c>
      <c r="Z28" s="55" t="n">
        <v>0</v>
      </c>
      <c r="AA28" s="55" t="n">
        <v>0</v>
      </c>
      <c r="AB28" s="55" t="n">
        <v>0</v>
      </c>
      <c r="AC28" s="55" t="n">
        <v>0</v>
      </c>
      <c r="AD28" s="55" t="n">
        <v>0</v>
      </c>
      <c r="AE28" s="55" t="n">
        <v>0</v>
      </c>
      <c r="AF28" s="55" t="n">
        <v>0</v>
      </c>
      <c r="AG28" s="55" t="n">
        <v>0</v>
      </c>
      <c r="AH28" s="55" t="n">
        <v>0</v>
      </c>
      <c r="AI28" s="55" t="n">
        <v>0</v>
      </c>
      <c r="AJ28" s="55" t="n">
        <v>0</v>
      </c>
      <c r="AK28" s="55" t="n">
        <v>0</v>
      </c>
    </row>
    <row r="29" ht="14.25" customFormat="1" customHeight="1" s="49">
      <c r="A29" s="53" t="inlineStr">
        <is>
          <t>Other</t>
        </is>
      </c>
      <c r="B29" s="54" t="inlineStr">
        <is>
          <t>baseline</t>
        </is>
      </c>
      <c r="C29" s="54" t="inlineStr">
        <is>
          <t>Industrial</t>
        </is>
      </c>
      <c r="D29" s="54" t="inlineStr">
        <is>
          <t>coal unspecified</t>
        </is>
      </c>
      <c r="E29" s="55" t="n">
        <v>1.791198604818683</v>
      </c>
      <c r="F29" s="55" t="n">
        <v>1.791198604818683</v>
      </c>
      <c r="G29" s="55" t="n">
        <v>1.791198604818683</v>
      </c>
      <c r="H29" s="55" t="n">
        <v>1.791198604818683</v>
      </c>
      <c r="I29" s="55" t="n">
        <v>1.791198604818683</v>
      </c>
      <c r="J29" s="55" t="n">
        <v>1.791198604818683</v>
      </c>
      <c r="K29" s="55" t="n">
        <v>1.791198604818683</v>
      </c>
      <c r="L29" s="55" t="n">
        <v>1.791198604818683</v>
      </c>
      <c r="M29" s="55" t="n">
        <v>1.791198604818683</v>
      </c>
      <c r="N29" s="55" t="n">
        <v>1.791198604818683</v>
      </c>
      <c r="O29" s="55" t="n">
        <v>1.791198604818683</v>
      </c>
      <c r="P29" s="55" t="n">
        <v>1.791198604818683</v>
      </c>
      <c r="Q29" s="55" t="n">
        <v>1.791198604818683</v>
      </c>
      <c r="R29" s="55" t="n">
        <v>1.791198604818683</v>
      </c>
      <c r="S29" s="55" t="n">
        <v>1.791198604818683</v>
      </c>
      <c r="T29" s="55" t="n">
        <v>1.791198604818683</v>
      </c>
      <c r="U29" s="55" t="n">
        <v>1.791198604818683</v>
      </c>
      <c r="V29" s="55" t="n">
        <v>1.791198604818683</v>
      </c>
      <c r="W29" s="55" t="n">
        <v>1.791198604818683</v>
      </c>
      <c r="X29" s="55" t="n">
        <v>1.791198604818683</v>
      </c>
      <c r="Y29" s="55" t="n">
        <v>1.791198604818683</v>
      </c>
      <c r="Z29" s="55" t="n">
        <v>1.791198604818683</v>
      </c>
      <c r="AA29" s="55" t="n">
        <v>1.791198604818683</v>
      </c>
      <c r="AB29" s="55" t="n">
        <v>1.791198604818683</v>
      </c>
      <c r="AC29" s="55" t="n">
        <v>1.791198604818683</v>
      </c>
      <c r="AD29" s="55" t="n">
        <v>1.791198604818683</v>
      </c>
      <c r="AE29" s="55" t="n">
        <v>1.791198604818683</v>
      </c>
      <c r="AF29" s="55" t="n">
        <v>1.791198604818683</v>
      </c>
      <c r="AG29" s="55" t="n">
        <v>1.791198604818683</v>
      </c>
      <c r="AH29" s="55" t="n">
        <v>1.791198604818683</v>
      </c>
      <c r="AI29" s="55" t="n">
        <v>1.791198604818683</v>
      </c>
      <c r="AJ29" s="55" t="n">
        <v>1.791198604818683</v>
      </c>
      <c r="AK29" s="55" t="n">
        <v>1.791198604818683</v>
      </c>
    </row>
    <row r="30" ht="14.25" customFormat="1" customHeight="1" s="49">
      <c r="A30" s="53" t="inlineStr">
        <is>
          <t>Diesel</t>
        </is>
      </c>
      <c r="B30" s="54" t="inlineStr">
        <is>
          <t>baseline</t>
        </is>
      </c>
      <c r="C30" s="54" t="inlineStr">
        <is>
          <t>Industrial</t>
        </is>
      </c>
      <c r="D30" s="54" t="inlineStr">
        <is>
          <t>diesel</t>
        </is>
      </c>
      <c r="E30" s="55" t="n">
        <v>8.960988000682425</v>
      </c>
      <c r="F30" s="55" t="n">
        <v>9.038948600079618</v>
      </c>
      <c r="G30" s="55" t="n">
        <v>9.117587445263778</v>
      </c>
      <c r="H30" s="55" t="n">
        <v>9.196910460068622</v>
      </c>
      <c r="I30" s="55" t="n">
        <v>9.276923577806002</v>
      </c>
      <c r="J30" s="55" t="n">
        <v>9.357632817090971</v>
      </c>
      <c r="K30" s="55" t="n">
        <v>9.439044224972987</v>
      </c>
      <c r="L30" s="55" t="n">
        <v>9.521163905370312</v>
      </c>
      <c r="M30" s="55" t="n">
        <v>9.603998028548141</v>
      </c>
      <c r="N30" s="55" t="n">
        <v>9.687552812162343</v>
      </c>
      <c r="O30" s="55" t="n">
        <v>9.771834521259359</v>
      </c>
      <c r="P30" s="55" t="n">
        <v>9.856849487232953</v>
      </c>
      <c r="Q30" s="55" t="n">
        <v>9.94260407938885</v>
      </c>
      <c r="R30" s="55" t="n">
        <v>10.02910473338</v>
      </c>
      <c r="S30" s="55" t="n">
        <v>10.11635794172843</v>
      </c>
      <c r="T30" s="55" t="n">
        <v>10.20437025382443</v>
      </c>
      <c r="U30" s="55" t="n">
        <v>10.29314827592743</v>
      </c>
      <c r="V30" s="55" t="n">
        <v>10.38269867116562</v>
      </c>
      <c r="W30" s="55" t="n">
        <v>10.47302815005782</v>
      </c>
      <c r="X30" s="55" t="n">
        <v>10.56414348946979</v>
      </c>
      <c r="Y30" s="55" t="n">
        <v>10.65605154209239</v>
      </c>
      <c r="Z30" s="55" t="n">
        <v>10.74875918905086</v>
      </c>
      <c r="AA30" s="55" t="n">
        <v>10.84227339677355</v>
      </c>
      <c r="AB30" s="55" t="n">
        <v>10.93660116960173</v>
      </c>
      <c r="AC30" s="55" t="n">
        <v>11.03174959717931</v>
      </c>
      <c r="AD30" s="55" t="n">
        <v>11.12772582601937</v>
      </c>
      <c r="AE30" s="55" t="n">
        <v>11.22453704054736</v>
      </c>
      <c r="AF30" s="55" t="n">
        <v>11.32219051049229</v>
      </c>
      <c r="AG30" s="55" t="n">
        <v>11.42069356245142</v>
      </c>
      <c r="AH30" s="55" t="n">
        <v>11.52005359884746</v>
      </c>
      <c r="AI30" s="55" t="n">
        <v>11.62027806949368</v>
      </c>
      <c r="AJ30" s="55" t="n">
        <v>11.7213744905503</v>
      </c>
      <c r="AK30" s="55" t="n">
        <v>11.82335044452448</v>
      </c>
    </row>
    <row r="31" ht="14.25" customFormat="1" customHeight="1" s="49">
      <c r="A31" s="53" t="inlineStr">
        <is>
          <t>Other</t>
        </is>
      </c>
      <c r="B31" s="54" t="inlineStr">
        <is>
          <t>baseline</t>
        </is>
      </c>
      <c r="C31" s="54" t="inlineStr">
        <is>
          <t>Industrial</t>
        </is>
      </c>
      <c r="D31" s="54" t="inlineStr">
        <is>
          <t>residual fuel oil</t>
        </is>
      </c>
      <c r="E31" s="55" t="n">
        <v>1.898091103823479</v>
      </c>
      <c r="F31" s="55" t="n">
        <v>1.898091103823479</v>
      </c>
      <c r="G31" s="55" t="n">
        <v>1.898091103823479</v>
      </c>
      <c r="H31" s="55" t="n">
        <v>1.898091103823479</v>
      </c>
      <c r="I31" s="55" t="n">
        <v>1.898091103823479</v>
      </c>
      <c r="J31" s="55" t="n">
        <v>1.898091103823479</v>
      </c>
      <c r="K31" s="55" t="n">
        <v>1.898091103823479</v>
      </c>
      <c r="L31" s="55" t="n">
        <v>1.898091103823479</v>
      </c>
      <c r="M31" s="55" t="n">
        <v>1.898091103823479</v>
      </c>
      <c r="N31" s="55" t="n">
        <v>1.898091103823479</v>
      </c>
      <c r="O31" s="55" t="n">
        <v>1.898091103823479</v>
      </c>
      <c r="P31" s="55" t="n">
        <v>1.898091103823479</v>
      </c>
      <c r="Q31" s="55" t="n">
        <v>1.898091103823479</v>
      </c>
      <c r="R31" s="55" t="n">
        <v>1.898091103823479</v>
      </c>
      <c r="S31" s="55" t="n">
        <v>1.898091103823479</v>
      </c>
      <c r="T31" s="55" t="n">
        <v>1.898091103823479</v>
      </c>
      <c r="U31" s="55" t="n">
        <v>1.898091103823479</v>
      </c>
      <c r="V31" s="55" t="n">
        <v>1.898091103823479</v>
      </c>
      <c r="W31" s="55" t="n">
        <v>1.898091103823479</v>
      </c>
      <c r="X31" s="55" t="n">
        <v>1.898091103823479</v>
      </c>
      <c r="Y31" s="55" t="n">
        <v>1.898091103823479</v>
      </c>
      <c r="Z31" s="55" t="n">
        <v>1.898091103823479</v>
      </c>
      <c r="AA31" s="55" t="n">
        <v>1.898091103823479</v>
      </c>
      <c r="AB31" s="55" t="n">
        <v>1.898091103823479</v>
      </c>
      <c r="AC31" s="55" t="n">
        <v>1.898091103823479</v>
      </c>
      <c r="AD31" s="55" t="n">
        <v>1.898091103823479</v>
      </c>
      <c r="AE31" s="55" t="n">
        <v>1.898091103823479</v>
      </c>
      <c r="AF31" s="55" t="n">
        <v>1.898091103823479</v>
      </c>
      <c r="AG31" s="55" t="n">
        <v>1.898091103823479</v>
      </c>
      <c r="AH31" s="55" t="n">
        <v>1.898091103823479</v>
      </c>
      <c r="AI31" s="55" t="n">
        <v>1.898091103823479</v>
      </c>
      <c r="AJ31" s="55" t="n">
        <v>1.898091103823479</v>
      </c>
      <c r="AK31" s="55" t="n">
        <v>1.898091103823479</v>
      </c>
    </row>
    <row r="32" ht="14.25" customFormat="1" customHeight="1" s="49">
      <c r="A32" s="53" t="inlineStr">
        <is>
          <t>Other</t>
        </is>
      </c>
      <c r="B32" s="54" t="inlineStr">
        <is>
          <t>baseline</t>
        </is>
      </c>
      <c r="C32" s="54" t="inlineStr">
        <is>
          <t>Industrial</t>
        </is>
      </c>
      <c r="D32" s="54" t="inlineStr">
        <is>
          <t>lpg</t>
        </is>
      </c>
      <c r="E32" s="55" t="n">
        <v>0.539457471612989</v>
      </c>
      <c r="F32" s="55" t="n">
        <v>0.539457471612989</v>
      </c>
      <c r="G32" s="55" t="n">
        <v>0.539457471612989</v>
      </c>
      <c r="H32" s="55" t="n">
        <v>0.539457471612989</v>
      </c>
      <c r="I32" s="55" t="n">
        <v>0.539457471612989</v>
      </c>
      <c r="J32" s="55" t="n">
        <v>0.539457471612989</v>
      </c>
      <c r="K32" s="55" t="n">
        <v>0.539457471612989</v>
      </c>
      <c r="L32" s="55" t="n">
        <v>0.539457471612989</v>
      </c>
      <c r="M32" s="55" t="n">
        <v>0.539457471612989</v>
      </c>
      <c r="N32" s="55" t="n">
        <v>0.539457471612989</v>
      </c>
      <c r="O32" s="55" t="n">
        <v>0.539457471612989</v>
      </c>
      <c r="P32" s="55" t="n">
        <v>0.539457471612989</v>
      </c>
      <c r="Q32" s="55" t="n">
        <v>0.539457471612989</v>
      </c>
      <c r="R32" s="55" t="n">
        <v>0.539457471612989</v>
      </c>
      <c r="S32" s="55" t="n">
        <v>0.539457471612989</v>
      </c>
      <c r="T32" s="55" t="n">
        <v>0.539457471612989</v>
      </c>
      <c r="U32" s="55" t="n">
        <v>0.539457471612989</v>
      </c>
      <c r="V32" s="55" t="n">
        <v>0.539457471612989</v>
      </c>
      <c r="W32" s="55" t="n">
        <v>0.539457471612989</v>
      </c>
      <c r="X32" s="55" t="n">
        <v>0.539457471612989</v>
      </c>
      <c r="Y32" s="55" t="n">
        <v>0.539457471612989</v>
      </c>
      <c r="Z32" s="55" t="n">
        <v>0.539457471612989</v>
      </c>
      <c r="AA32" s="55" t="n">
        <v>0.539457471612989</v>
      </c>
      <c r="AB32" s="55" t="n">
        <v>0.539457471612989</v>
      </c>
      <c r="AC32" s="55" t="n">
        <v>0.539457471612989</v>
      </c>
      <c r="AD32" s="55" t="n">
        <v>0.539457471612989</v>
      </c>
      <c r="AE32" s="55" t="n">
        <v>0.539457471612989</v>
      </c>
      <c r="AF32" s="55" t="n">
        <v>0.539457471612989</v>
      </c>
      <c r="AG32" s="55" t="n">
        <v>0.539457471612989</v>
      </c>
      <c r="AH32" s="55" t="n">
        <v>0.539457471612989</v>
      </c>
      <c r="AI32" s="55" t="n">
        <v>0.539457471612989</v>
      </c>
      <c r="AJ32" s="55" t="n">
        <v>0.539457471612989</v>
      </c>
      <c r="AK32" s="55" t="n">
        <v>0.539457471612989</v>
      </c>
    </row>
    <row r="33" ht="14.25" customFormat="1" customHeight="1" s="49">
      <c r="A33" s="53" t="inlineStr">
        <is>
          <t>Renewable Diesel</t>
        </is>
      </c>
      <c r="B33" s="54" t="inlineStr">
        <is>
          <t>baseline</t>
        </is>
      </c>
      <c r="C33" s="54" t="inlineStr">
        <is>
          <t>Industrial</t>
        </is>
      </c>
      <c r="D33" s="54" t="inlineStr">
        <is>
          <t>renewable diesel</t>
        </is>
      </c>
      <c r="E33" s="55" t="n">
        <v>0</v>
      </c>
      <c r="F33" s="55" t="n">
        <v>0</v>
      </c>
      <c r="G33" s="55" t="n">
        <v>0</v>
      </c>
      <c r="H33" s="55" t="n">
        <v>0</v>
      </c>
      <c r="I33" s="55" t="n">
        <v>0</v>
      </c>
      <c r="J33" s="55" t="n">
        <v>0</v>
      </c>
      <c r="K33" s="55" t="n">
        <v>0</v>
      </c>
      <c r="L33" s="55" t="n">
        <v>0</v>
      </c>
      <c r="M33" s="55" t="n">
        <v>0</v>
      </c>
      <c r="N33" s="55" t="n">
        <v>0</v>
      </c>
      <c r="O33" s="55" t="n">
        <v>0</v>
      </c>
      <c r="P33" s="55" t="n">
        <v>0</v>
      </c>
      <c r="Q33" s="55" t="n">
        <v>0</v>
      </c>
      <c r="R33" s="55" t="n">
        <v>0</v>
      </c>
      <c r="S33" s="55" t="n">
        <v>0</v>
      </c>
      <c r="T33" s="55" t="n">
        <v>0</v>
      </c>
      <c r="U33" s="55" t="n">
        <v>0</v>
      </c>
      <c r="V33" s="55" t="n">
        <v>0</v>
      </c>
      <c r="W33" s="55" t="n">
        <v>0</v>
      </c>
      <c r="X33" s="55" t="n">
        <v>0</v>
      </c>
      <c r="Y33" s="55" t="n">
        <v>0</v>
      </c>
      <c r="Z33" s="55" t="n">
        <v>0</v>
      </c>
      <c r="AA33" s="55" t="n">
        <v>0</v>
      </c>
      <c r="AB33" s="55" t="n">
        <v>0</v>
      </c>
      <c r="AC33" s="55" t="n">
        <v>0</v>
      </c>
      <c r="AD33" s="55" t="n">
        <v>0</v>
      </c>
      <c r="AE33" s="55" t="n">
        <v>0</v>
      </c>
      <c r="AF33" s="55" t="n">
        <v>0</v>
      </c>
      <c r="AG33" s="55" t="n">
        <v>0</v>
      </c>
      <c r="AH33" s="55" t="n">
        <v>0</v>
      </c>
      <c r="AI33" s="55" t="n">
        <v>0</v>
      </c>
      <c r="AJ33" s="55" t="n">
        <v>0</v>
      </c>
      <c r="AK33" s="55" t="n">
        <v>0</v>
      </c>
    </row>
    <row r="34" ht="14.25" customFormat="1" customHeight="1" s="49">
      <c r="A34" s="53" t="inlineStr">
        <is>
          <t>Electricity</t>
        </is>
      </c>
      <c r="B34" s="54" t="inlineStr">
        <is>
          <t>baseline</t>
        </is>
      </c>
      <c r="C34" s="54" t="inlineStr">
        <is>
          <t>Industrial</t>
        </is>
      </c>
      <c r="D34" s="54" t="inlineStr">
        <is>
          <t>industry electrification</t>
        </is>
      </c>
      <c r="E34" s="55" t="n">
        <v>0</v>
      </c>
      <c r="F34" s="55" t="n">
        <v>0</v>
      </c>
      <c r="G34" s="55" t="n">
        <v>0</v>
      </c>
      <c r="H34" s="55" t="n">
        <v>0</v>
      </c>
      <c r="I34" s="55" t="n">
        <v>0</v>
      </c>
      <c r="J34" s="55" t="n">
        <v>0</v>
      </c>
      <c r="K34" s="55" t="n">
        <v>0</v>
      </c>
      <c r="L34" s="55" t="n">
        <v>0</v>
      </c>
      <c r="M34" s="55" t="n">
        <v>0</v>
      </c>
      <c r="N34" s="55" t="n">
        <v>0</v>
      </c>
      <c r="O34" s="55" t="n">
        <v>0</v>
      </c>
      <c r="P34" s="55" t="n">
        <v>0</v>
      </c>
      <c r="Q34" s="55" t="n">
        <v>0</v>
      </c>
      <c r="R34" s="55" t="n">
        <v>0</v>
      </c>
      <c r="S34" s="55" t="n">
        <v>0</v>
      </c>
      <c r="T34" s="55" t="n">
        <v>0</v>
      </c>
      <c r="U34" s="55" t="n">
        <v>0</v>
      </c>
      <c r="V34" s="55" t="n">
        <v>0</v>
      </c>
      <c r="W34" s="55" t="n">
        <v>0</v>
      </c>
      <c r="X34" s="55" t="n">
        <v>0</v>
      </c>
      <c r="Y34" s="55" t="n">
        <v>0</v>
      </c>
      <c r="Z34" s="55" t="n">
        <v>0</v>
      </c>
      <c r="AA34" s="55" t="n">
        <v>0</v>
      </c>
      <c r="AB34" s="55" t="n">
        <v>0</v>
      </c>
      <c r="AC34" s="55" t="n">
        <v>0</v>
      </c>
      <c r="AD34" s="55" t="n">
        <v>0</v>
      </c>
      <c r="AE34" s="55" t="n">
        <v>0</v>
      </c>
      <c r="AF34" s="55" t="n">
        <v>0</v>
      </c>
      <c r="AG34" s="55" t="n">
        <v>0</v>
      </c>
      <c r="AH34" s="55" t="n">
        <v>0</v>
      </c>
      <c r="AI34" s="55" t="n">
        <v>0</v>
      </c>
      <c r="AJ34" s="55" t="n">
        <v>0</v>
      </c>
      <c r="AK34" s="55" t="n">
        <v>0</v>
      </c>
    </row>
    <row r="35" ht="14.25" customFormat="1" customHeight="1" s="49">
      <c r="A35" s="53" t="inlineStr">
        <is>
          <t>Electricity</t>
        </is>
      </c>
      <c r="B35" s="54" t="inlineStr">
        <is>
          <t>baseline</t>
        </is>
      </c>
      <c r="C35" s="54" t="inlineStr">
        <is>
          <t>Oil &amp; Gas (Fuel Combustion)</t>
        </is>
      </c>
      <c r="D35" s="54" t="inlineStr">
        <is>
          <t>electricity</t>
        </is>
      </c>
      <c r="E35" s="55" t="n">
        <v>0</v>
      </c>
      <c r="F35" s="55" t="n">
        <v>0</v>
      </c>
      <c r="G35" s="55" t="n">
        <v>0</v>
      </c>
      <c r="H35" s="55" t="n">
        <v>0</v>
      </c>
      <c r="I35" s="55" t="n">
        <v>0</v>
      </c>
      <c r="J35" s="55" t="n">
        <v>0</v>
      </c>
      <c r="K35" s="55" t="n">
        <v>0</v>
      </c>
      <c r="L35" s="55" t="n">
        <v>0</v>
      </c>
      <c r="M35" s="55" t="n">
        <v>0</v>
      </c>
      <c r="N35" s="55" t="n">
        <v>0</v>
      </c>
      <c r="O35" s="55" t="n">
        <v>0</v>
      </c>
      <c r="P35" s="55" t="n">
        <v>0</v>
      </c>
      <c r="Q35" s="55" t="n">
        <v>0</v>
      </c>
      <c r="R35" s="55" t="n">
        <v>0</v>
      </c>
      <c r="S35" s="55" t="n">
        <v>0</v>
      </c>
      <c r="T35" s="55" t="n">
        <v>0</v>
      </c>
      <c r="U35" s="55" t="n">
        <v>0</v>
      </c>
      <c r="V35" s="55" t="n">
        <v>0</v>
      </c>
      <c r="W35" s="55" t="n">
        <v>0</v>
      </c>
      <c r="X35" s="55" t="n">
        <v>0</v>
      </c>
      <c r="Y35" s="55" t="n">
        <v>0</v>
      </c>
      <c r="Z35" s="55" t="n">
        <v>0</v>
      </c>
      <c r="AA35" s="55" t="n">
        <v>0</v>
      </c>
      <c r="AB35" s="55" t="n">
        <v>0</v>
      </c>
      <c r="AC35" s="55" t="n">
        <v>0</v>
      </c>
      <c r="AD35" s="55" t="n">
        <v>0</v>
      </c>
      <c r="AE35" s="55" t="n">
        <v>0</v>
      </c>
      <c r="AF35" s="55" t="n">
        <v>0</v>
      </c>
      <c r="AG35" s="55" t="n">
        <v>0</v>
      </c>
      <c r="AH35" s="55" t="n">
        <v>0</v>
      </c>
      <c r="AI35" s="55" t="n">
        <v>0</v>
      </c>
      <c r="AJ35" s="55" t="n">
        <v>0</v>
      </c>
      <c r="AK35" s="55" t="n">
        <v>0</v>
      </c>
    </row>
    <row r="36" ht="14.25" customFormat="1" customHeight="1" s="49">
      <c r="A36" s="53" t="inlineStr">
        <is>
          <t>Natural Gas</t>
        </is>
      </c>
      <c r="B36" s="54" t="inlineStr">
        <is>
          <t>baseline</t>
        </is>
      </c>
      <c r="C36" s="54" t="inlineStr">
        <is>
          <t>Oil &amp; Gas (Fuel Combustion)</t>
        </is>
      </c>
      <c r="D36" s="54" t="inlineStr">
        <is>
          <t>natural gas</t>
        </is>
      </c>
      <c r="E36" s="55" t="n">
        <v>502.3947453225409</v>
      </c>
      <c r="F36" s="55" t="n">
        <v>440.0977969025449</v>
      </c>
      <c r="G36" s="55" t="n">
        <v>377.8008484825507</v>
      </c>
      <c r="H36" s="55" t="n">
        <v>315.5039000625557</v>
      </c>
      <c r="I36" s="55" t="n">
        <v>253.2069516425597</v>
      </c>
      <c r="J36" s="55" t="n">
        <v>190.9100032225655</v>
      </c>
      <c r="K36" s="55" t="n">
        <v>190.9100032225655</v>
      </c>
      <c r="L36" s="55" t="n">
        <v>190.9100032225655</v>
      </c>
      <c r="M36" s="55" t="n">
        <v>190.9100032225655</v>
      </c>
      <c r="N36" s="55" t="n">
        <v>190.9100032225655</v>
      </c>
      <c r="O36" s="55" t="n">
        <v>190.9100032225655</v>
      </c>
      <c r="P36" s="55" t="n">
        <v>190.9100032225655</v>
      </c>
      <c r="Q36" s="55" t="n">
        <v>190.9100032225655</v>
      </c>
      <c r="R36" s="55" t="n">
        <v>190.9100032225655</v>
      </c>
      <c r="S36" s="55" t="n">
        <v>190.9100032225655</v>
      </c>
      <c r="T36" s="55" t="n">
        <v>190.9100032225655</v>
      </c>
      <c r="U36" s="55" t="n">
        <v>190.9100032225655</v>
      </c>
      <c r="V36" s="55" t="n">
        <v>190.9100032225655</v>
      </c>
      <c r="W36" s="55" t="n">
        <v>190.9100032225655</v>
      </c>
      <c r="X36" s="55" t="n">
        <v>190.9100032225655</v>
      </c>
      <c r="Y36" s="55" t="n">
        <v>190.9100032225655</v>
      </c>
      <c r="Z36" s="55" t="n">
        <v>190.9100032225655</v>
      </c>
      <c r="AA36" s="55" t="n">
        <v>190.9100032225655</v>
      </c>
      <c r="AB36" s="55" t="n">
        <v>190.9100032225655</v>
      </c>
      <c r="AC36" s="55" t="n">
        <v>190.9100032225655</v>
      </c>
      <c r="AD36" s="55" t="n">
        <v>190.9100032225655</v>
      </c>
      <c r="AE36" s="55" t="n">
        <v>190.9100032225655</v>
      </c>
      <c r="AF36" s="55" t="n">
        <v>190.9100032225655</v>
      </c>
      <c r="AG36" s="55" t="n">
        <v>190.9100032225655</v>
      </c>
      <c r="AH36" s="55" t="n">
        <v>190.9100032225655</v>
      </c>
      <c r="AI36" s="55" t="n">
        <v>190.9100032225655</v>
      </c>
      <c r="AJ36" s="55" t="n">
        <v>190.9100032225655</v>
      </c>
      <c r="AK36" s="55" t="n">
        <v>190.9100032225655</v>
      </c>
    </row>
    <row r="37" ht="14.25" customFormat="1" customHeight="1" s="49">
      <c r="A37" s="53" t="inlineStr">
        <is>
          <t>Other</t>
        </is>
      </c>
      <c r="B37" s="54" t="inlineStr">
        <is>
          <t>baseline</t>
        </is>
      </c>
      <c r="C37" s="54" t="inlineStr">
        <is>
          <t>Oil &amp; Gas (Fuel Combustion)</t>
        </is>
      </c>
      <c r="D37" s="54" t="inlineStr">
        <is>
          <t>wood</t>
        </is>
      </c>
      <c r="E37" s="55" t="n">
        <v>0</v>
      </c>
      <c r="F37" s="55" t="n">
        <v>0</v>
      </c>
      <c r="G37" s="55" t="n">
        <v>0</v>
      </c>
      <c r="H37" s="55" t="n">
        <v>0</v>
      </c>
      <c r="I37" s="55" t="n">
        <v>0</v>
      </c>
      <c r="J37" s="55" t="n">
        <v>0</v>
      </c>
      <c r="K37" s="55" t="n">
        <v>0</v>
      </c>
      <c r="L37" s="55" t="n">
        <v>0</v>
      </c>
      <c r="M37" s="55" t="n">
        <v>0</v>
      </c>
      <c r="N37" s="55" t="n">
        <v>0</v>
      </c>
      <c r="O37" s="55" t="n">
        <v>0</v>
      </c>
      <c r="P37" s="55" t="n">
        <v>0</v>
      </c>
      <c r="Q37" s="55" t="n">
        <v>0</v>
      </c>
      <c r="R37" s="55" t="n">
        <v>0</v>
      </c>
      <c r="S37" s="55" t="n">
        <v>0</v>
      </c>
      <c r="T37" s="55" t="n">
        <v>0</v>
      </c>
      <c r="U37" s="55" t="n">
        <v>0</v>
      </c>
      <c r="V37" s="55" t="n">
        <v>0</v>
      </c>
      <c r="W37" s="55" t="n">
        <v>0</v>
      </c>
      <c r="X37" s="55" t="n">
        <v>0</v>
      </c>
      <c r="Y37" s="55" t="n">
        <v>0</v>
      </c>
      <c r="Z37" s="55" t="n">
        <v>0</v>
      </c>
      <c r="AA37" s="55" t="n">
        <v>0</v>
      </c>
      <c r="AB37" s="55" t="n">
        <v>0</v>
      </c>
      <c r="AC37" s="55" t="n">
        <v>0</v>
      </c>
      <c r="AD37" s="55" t="n">
        <v>0</v>
      </c>
      <c r="AE37" s="55" t="n">
        <v>0</v>
      </c>
      <c r="AF37" s="55" t="n">
        <v>0</v>
      </c>
      <c r="AG37" s="55" t="n">
        <v>0</v>
      </c>
      <c r="AH37" s="55" t="n">
        <v>0</v>
      </c>
      <c r="AI37" s="55" t="n">
        <v>0</v>
      </c>
      <c r="AJ37" s="55" t="n">
        <v>0</v>
      </c>
      <c r="AK37" s="55" t="n">
        <v>0</v>
      </c>
    </row>
    <row r="38" ht="14.25" customFormat="1" customHeight="1" s="49">
      <c r="A38" s="53" t="inlineStr">
        <is>
          <t>Gasoline</t>
        </is>
      </c>
      <c r="B38" s="54" t="inlineStr">
        <is>
          <t>baseline</t>
        </is>
      </c>
      <c r="C38" s="54" t="inlineStr">
        <is>
          <t>Oil &amp; Gas (Fuel Combustion)</t>
        </is>
      </c>
      <c r="D38" s="54" t="inlineStr">
        <is>
          <t>gasoline</t>
        </is>
      </c>
      <c r="E38" s="55" t="n">
        <v>0</v>
      </c>
      <c r="F38" s="55" t="n">
        <v>0</v>
      </c>
      <c r="G38" s="55" t="n">
        <v>0</v>
      </c>
      <c r="H38" s="55" t="n">
        <v>0</v>
      </c>
      <c r="I38" s="55" t="n">
        <v>0</v>
      </c>
      <c r="J38" s="55" t="n">
        <v>0</v>
      </c>
      <c r="K38" s="55" t="n">
        <v>0</v>
      </c>
      <c r="L38" s="55" t="n">
        <v>0</v>
      </c>
      <c r="M38" s="55" t="n">
        <v>0</v>
      </c>
      <c r="N38" s="55" t="n">
        <v>0</v>
      </c>
      <c r="O38" s="55" t="n">
        <v>0</v>
      </c>
      <c r="P38" s="55" t="n">
        <v>0</v>
      </c>
      <c r="Q38" s="55" t="n">
        <v>0</v>
      </c>
      <c r="R38" s="55" t="n">
        <v>0</v>
      </c>
      <c r="S38" s="55" t="n">
        <v>0</v>
      </c>
      <c r="T38" s="55" t="n">
        <v>0</v>
      </c>
      <c r="U38" s="55" t="n">
        <v>0</v>
      </c>
      <c r="V38" s="55" t="n">
        <v>0</v>
      </c>
      <c r="W38" s="55" t="n">
        <v>0</v>
      </c>
      <c r="X38" s="55" t="n">
        <v>0</v>
      </c>
      <c r="Y38" s="55" t="n">
        <v>0</v>
      </c>
      <c r="Z38" s="55" t="n">
        <v>0</v>
      </c>
      <c r="AA38" s="55" t="n">
        <v>0</v>
      </c>
      <c r="AB38" s="55" t="n">
        <v>0</v>
      </c>
      <c r="AC38" s="55" t="n">
        <v>0</v>
      </c>
      <c r="AD38" s="55" t="n">
        <v>0</v>
      </c>
      <c r="AE38" s="55" t="n">
        <v>0</v>
      </c>
      <c r="AF38" s="55" t="n">
        <v>0</v>
      </c>
      <c r="AG38" s="55" t="n">
        <v>0</v>
      </c>
      <c r="AH38" s="55" t="n">
        <v>0</v>
      </c>
      <c r="AI38" s="55" t="n">
        <v>0</v>
      </c>
      <c r="AJ38" s="55" t="n">
        <v>0</v>
      </c>
      <c r="AK38" s="55" t="n">
        <v>0</v>
      </c>
    </row>
    <row r="39" ht="14.25" customFormat="1" customHeight="1" s="49">
      <c r="A39" s="53" t="inlineStr">
        <is>
          <t>Other</t>
        </is>
      </c>
      <c r="B39" s="54" t="inlineStr">
        <is>
          <t>baseline</t>
        </is>
      </c>
      <c r="C39" s="54" t="inlineStr">
        <is>
          <t>Oil &amp; Gas (Fuel Combustion)</t>
        </is>
      </c>
      <c r="D39" s="54" t="inlineStr">
        <is>
          <t>petroleum coke</t>
        </is>
      </c>
      <c r="E39" s="55" t="n">
        <v>2.61337175136959</v>
      </c>
      <c r="F39" s="55" t="n">
        <v>2.289313654199761</v>
      </c>
      <c r="G39" s="55" t="n">
        <v>1.965255557029932</v>
      </c>
      <c r="H39" s="55" t="n">
        <v>1.641197459860103</v>
      </c>
      <c r="I39" s="55" t="n">
        <v>1.317139362690264</v>
      </c>
      <c r="J39" s="55" t="n">
        <v>0.9930812655204444</v>
      </c>
      <c r="K39" s="55" t="n">
        <v>0.9930812655204444</v>
      </c>
      <c r="L39" s="55" t="n">
        <v>0.9930812655204444</v>
      </c>
      <c r="M39" s="55" t="n">
        <v>0.9930812655204444</v>
      </c>
      <c r="N39" s="55" t="n">
        <v>0.9930812655204444</v>
      </c>
      <c r="O39" s="55" t="n">
        <v>0.9930812655204444</v>
      </c>
      <c r="P39" s="55" t="n">
        <v>0.9930812655204444</v>
      </c>
      <c r="Q39" s="55" t="n">
        <v>0.9930812655204444</v>
      </c>
      <c r="R39" s="55" t="n">
        <v>0.9930812655204444</v>
      </c>
      <c r="S39" s="55" t="n">
        <v>0.9930812655204444</v>
      </c>
      <c r="T39" s="55" t="n">
        <v>0.9930812655204444</v>
      </c>
      <c r="U39" s="55" t="n">
        <v>0.9930812655204444</v>
      </c>
      <c r="V39" s="55" t="n">
        <v>0.9930812655204444</v>
      </c>
      <c r="W39" s="55" t="n">
        <v>0.9930812655204444</v>
      </c>
      <c r="X39" s="55" t="n">
        <v>0.9930812655204444</v>
      </c>
      <c r="Y39" s="55" t="n">
        <v>0.9930812655204444</v>
      </c>
      <c r="Z39" s="55" t="n">
        <v>0.9930812655204444</v>
      </c>
      <c r="AA39" s="55" t="n">
        <v>0.9930812655204444</v>
      </c>
      <c r="AB39" s="55" t="n">
        <v>0.9930812655204444</v>
      </c>
      <c r="AC39" s="55" t="n">
        <v>0.9930812655204444</v>
      </c>
      <c r="AD39" s="55" t="n">
        <v>0.9930812655204444</v>
      </c>
      <c r="AE39" s="55" t="n">
        <v>0.9930812655204444</v>
      </c>
      <c r="AF39" s="55" t="n">
        <v>0.9930812655204444</v>
      </c>
      <c r="AG39" s="55" t="n">
        <v>0.9930812655204444</v>
      </c>
      <c r="AH39" s="55" t="n">
        <v>0.9930812655204444</v>
      </c>
      <c r="AI39" s="55" t="n">
        <v>0.9930812655204444</v>
      </c>
      <c r="AJ39" s="55" t="n">
        <v>0.9930812655204444</v>
      </c>
      <c r="AK39" s="55" t="n">
        <v>0.9930812655204444</v>
      </c>
    </row>
    <row r="40" ht="14.25" customFormat="1" customHeight="1" s="49">
      <c r="A40" s="53" t="inlineStr">
        <is>
          <t>Other</t>
        </is>
      </c>
      <c r="B40" s="54" t="inlineStr">
        <is>
          <t>baseline</t>
        </is>
      </c>
      <c r="C40" s="54" t="inlineStr">
        <is>
          <t>Oil &amp; Gas (Fuel Combustion)</t>
        </is>
      </c>
      <c r="D40" s="54" t="inlineStr">
        <is>
          <t>refinery feedstocks</t>
        </is>
      </c>
      <c r="E40" s="55" t="n">
        <v>10.87905901086194</v>
      </c>
      <c r="F40" s="55" t="n">
        <v>9.530055693514967</v>
      </c>
      <c r="G40" s="55" t="n">
        <v>8.18105237616818</v>
      </c>
      <c r="H40" s="55" t="n">
        <v>6.832049058821299</v>
      </c>
      <c r="I40" s="55" t="n">
        <v>5.483045741474418</v>
      </c>
      <c r="J40" s="55" t="n">
        <v>4.134042424127538</v>
      </c>
      <c r="K40" s="55" t="n">
        <v>4.134042424127538</v>
      </c>
      <c r="L40" s="55" t="n">
        <v>4.134042424127538</v>
      </c>
      <c r="M40" s="55" t="n">
        <v>4.134042424127538</v>
      </c>
      <c r="N40" s="55" t="n">
        <v>4.134042424127538</v>
      </c>
      <c r="O40" s="55" t="n">
        <v>4.134042424127538</v>
      </c>
      <c r="P40" s="55" t="n">
        <v>4.134042424127538</v>
      </c>
      <c r="Q40" s="55" t="n">
        <v>4.134042424127538</v>
      </c>
      <c r="R40" s="55" t="n">
        <v>4.134042424127538</v>
      </c>
      <c r="S40" s="55" t="n">
        <v>4.134042424127538</v>
      </c>
      <c r="T40" s="55" t="n">
        <v>4.134042424127538</v>
      </c>
      <c r="U40" s="55" t="n">
        <v>4.134042424127538</v>
      </c>
      <c r="V40" s="55" t="n">
        <v>4.134042424127538</v>
      </c>
      <c r="W40" s="55" t="n">
        <v>4.134042424127538</v>
      </c>
      <c r="X40" s="55" t="n">
        <v>4.134042424127538</v>
      </c>
      <c r="Y40" s="55" t="n">
        <v>4.134042424127538</v>
      </c>
      <c r="Z40" s="55" t="n">
        <v>4.134042424127538</v>
      </c>
      <c r="AA40" s="55" t="n">
        <v>4.134042424127538</v>
      </c>
      <c r="AB40" s="55" t="n">
        <v>4.134042424127538</v>
      </c>
      <c r="AC40" s="55" t="n">
        <v>4.134042424127538</v>
      </c>
      <c r="AD40" s="55" t="n">
        <v>4.134042424127538</v>
      </c>
      <c r="AE40" s="55" t="n">
        <v>4.134042424127538</v>
      </c>
      <c r="AF40" s="55" t="n">
        <v>4.134042424127538</v>
      </c>
      <c r="AG40" s="55" t="n">
        <v>4.134042424127538</v>
      </c>
      <c r="AH40" s="55" t="n">
        <v>4.134042424127538</v>
      </c>
      <c r="AI40" s="55" t="n">
        <v>4.134042424127538</v>
      </c>
      <c r="AJ40" s="55" t="n">
        <v>4.134042424127538</v>
      </c>
      <c r="AK40" s="55" t="n">
        <v>4.134042424127538</v>
      </c>
    </row>
    <row r="41" ht="14.25" customFormat="1" customHeight="1" s="49">
      <c r="A41" s="53" t="inlineStr">
        <is>
          <t>Other</t>
        </is>
      </c>
      <c r="B41" s="54" t="inlineStr">
        <is>
          <t>baseline</t>
        </is>
      </c>
      <c r="C41" s="54" t="inlineStr">
        <is>
          <t>Oil &amp; Gas (Fuel Combustion)</t>
        </is>
      </c>
      <c r="D41" s="54" t="inlineStr">
        <is>
          <t>coal unspecified</t>
        </is>
      </c>
      <c r="E41" s="55" t="n">
        <v>0</v>
      </c>
      <c r="F41" s="55" t="n">
        <v>0</v>
      </c>
      <c r="G41" s="55" t="n">
        <v>0</v>
      </c>
      <c r="H41" s="55" t="n">
        <v>0</v>
      </c>
      <c r="I41" s="55" t="n">
        <v>0</v>
      </c>
      <c r="J41" s="55" t="n">
        <v>0</v>
      </c>
      <c r="K41" s="55" t="n">
        <v>0</v>
      </c>
      <c r="L41" s="55" t="n">
        <v>0</v>
      </c>
      <c r="M41" s="55" t="n">
        <v>0</v>
      </c>
      <c r="N41" s="55" t="n">
        <v>0</v>
      </c>
      <c r="O41" s="55" t="n">
        <v>0</v>
      </c>
      <c r="P41" s="55" t="n">
        <v>0</v>
      </c>
      <c r="Q41" s="55" t="n">
        <v>0</v>
      </c>
      <c r="R41" s="55" t="n">
        <v>0</v>
      </c>
      <c r="S41" s="55" t="n">
        <v>0</v>
      </c>
      <c r="T41" s="55" t="n">
        <v>0</v>
      </c>
      <c r="U41" s="55" t="n">
        <v>0</v>
      </c>
      <c r="V41" s="55" t="n">
        <v>0</v>
      </c>
      <c r="W41" s="55" t="n">
        <v>0</v>
      </c>
      <c r="X41" s="55" t="n">
        <v>0</v>
      </c>
      <c r="Y41" s="55" t="n">
        <v>0</v>
      </c>
      <c r="Z41" s="55" t="n">
        <v>0</v>
      </c>
      <c r="AA41" s="55" t="n">
        <v>0</v>
      </c>
      <c r="AB41" s="55" t="n">
        <v>0</v>
      </c>
      <c r="AC41" s="55" t="n">
        <v>0</v>
      </c>
      <c r="AD41" s="55" t="n">
        <v>0</v>
      </c>
      <c r="AE41" s="55" t="n">
        <v>0</v>
      </c>
      <c r="AF41" s="55" t="n">
        <v>0</v>
      </c>
      <c r="AG41" s="55" t="n">
        <v>0</v>
      </c>
      <c r="AH41" s="55" t="n">
        <v>0</v>
      </c>
      <c r="AI41" s="55" t="n">
        <v>0</v>
      </c>
      <c r="AJ41" s="55" t="n">
        <v>0</v>
      </c>
      <c r="AK41" s="55" t="n">
        <v>0</v>
      </c>
    </row>
    <row r="42" ht="14.25" customFormat="1" customHeight="1" s="49">
      <c r="A42" s="53" t="inlineStr">
        <is>
          <t>Diesel</t>
        </is>
      </c>
      <c r="B42" s="54" t="inlineStr">
        <is>
          <t>baseline</t>
        </is>
      </c>
      <c r="C42" s="54" t="inlineStr">
        <is>
          <t>Oil &amp; Gas (Fuel Combustion)</t>
        </is>
      </c>
      <c r="D42" s="54" t="inlineStr">
        <is>
          <t>diesel</t>
        </is>
      </c>
      <c r="E42" s="55" t="n">
        <v>0</v>
      </c>
      <c r="F42" s="55" t="n">
        <v>0</v>
      </c>
      <c r="G42" s="55" t="n">
        <v>0</v>
      </c>
      <c r="H42" s="55" t="n">
        <v>0</v>
      </c>
      <c r="I42" s="55" t="n">
        <v>0</v>
      </c>
      <c r="J42" s="55" t="n">
        <v>0</v>
      </c>
      <c r="K42" s="55" t="n">
        <v>0</v>
      </c>
      <c r="L42" s="55" t="n">
        <v>0</v>
      </c>
      <c r="M42" s="55" t="n">
        <v>0</v>
      </c>
      <c r="N42" s="55" t="n">
        <v>0</v>
      </c>
      <c r="O42" s="55" t="n">
        <v>0</v>
      </c>
      <c r="P42" s="55" t="n">
        <v>0</v>
      </c>
      <c r="Q42" s="55" t="n">
        <v>0</v>
      </c>
      <c r="R42" s="55" t="n">
        <v>0</v>
      </c>
      <c r="S42" s="55" t="n">
        <v>0</v>
      </c>
      <c r="T42" s="55" t="n">
        <v>0</v>
      </c>
      <c r="U42" s="55" t="n">
        <v>0</v>
      </c>
      <c r="V42" s="55" t="n">
        <v>0</v>
      </c>
      <c r="W42" s="55" t="n">
        <v>0</v>
      </c>
      <c r="X42" s="55" t="n">
        <v>0</v>
      </c>
      <c r="Y42" s="55" t="n">
        <v>0</v>
      </c>
      <c r="Z42" s="55" t="n">
        <v>0</v>
      </c>
      <c r="AA42" s="55" t="n">
        <v>0</v>
      </c>
      <c r="AB42" s="55" t="n">
        <v>0</v>
      </c>
      <c r="AC42" s="55" t="n">
        <v>0</v>
      </c>
      <c r="AD42" s="55" t="n">
        <v>0</v>
      </c>
      <c r="AE42" s="55" t="n">
        <v>0</v>
      </c>
      <c r="AF42" s="55" t="n">
        <v>0</v>
      </c>
      <c r="AG42" s="55" t="n">
        <v>0</v>
      </c>
      <c r="AH42" s="55" t="n">
        <v>0</v>
      </c>
      <c r="AI42" s="55" t="n">
        <v>0</v>
      </c>
      <c r="AJ42" s="55" t="n">
        <v>0</v>
      </c>
      <c r="AK42" s="55" t="n">
        <v>0</v>
      </c>
    </row>
    <row r="43" ht="14.25" customFormat="1" customHeight="1" s="49">
      <c r="A43" s="53" t="inlineStr">
        <is>
          <t>Other</t>
        </is>
      </c>
      <c r="B43" s="54" t="inlineStr">
        <is>
          <t>baseline</t>
        </is>
      </c>
      <c r="C43" s="54" t="inlineStr">
        <is>
          <t>Oil &amp; Gas (Fuel Combustion)</t>
        </is>
      </c>
      <c r="D43" s="54" t="inlineStr">
        <is>
          <t>residual fuel oil</t>
        </is>
      </c>
      <c r="E43" s="55" t="n">
        <v>0</v>
      </c>
      <c r="F43" s="55" t="n">
        <v>0</v>
      </c>
      <c r="G43" s="55" t="n">
        <v>0</v>
      </c>
      <c r="H43" s="55" t="n">
        <v>0</v>
      </c>
      <c r="I43" s="55" t="n">
        <v>0</v>
      </c>
      <c r="J43" s="55" t="n">
        <v>0</v>
      </c>
      <c r="K43" s="55" t="n">
        <v>0</v>
      </c>
      <c r="L43" s="55" t="n">
        <v>0</v>
      </c>
      <c r="M43" s="55" t="n">
        <v>0</v>
      </c>
      <c r="N43" s="55" t="n">
        <v>0</v>
      </c>
      <c r="O43" s="55" t="n">
        <v>0</v>
      </c>
      <c r="P43" s="55" t="n">
        <v>0</v>
      </c>
      <c r="Q43" s="55" t="n">
        <v>0</v>
      </c>
      <c r="R43" s="55" t="n">
        <v>0</v>
      </c>
      <c r="S43" s="55" t="n">
        <v>0</v>
      </c>
      <c r="T43" s="55" t="n">
        <v>0</v>
      </c>
      <c r="U43" s="55" t="n">
        <v>0</v>
      </c>
      <c r="V43" s="55" t="n">
        <v>0</v>
      </c>
      <c r="W43" s="55" t="n">
        <v>0</v>
      </c>
      <c r="X43" s="55" t="n">
        <v>0</v>
      </c>
      <c r="Y43" s="55" t="n">
        <v>0</v>
      </c>
      <c r="Z43" s="55" t="n">
        <v>0</v>
      </c>
      <c r="AA43" s="55" t="n">
        <v>0</v>
      </c>
      <c r="AB43" s="55" t="n">
        <v>0</v>
      </c>
      <c r="AC43" s="55" t="n">
        <v>0</v>
      </c>
      <c r="AD43" s="55" t="n">
        <v>0</v>
      </c>
      <c r="AE43" s="55" t="n">
        <v>0</v>
      </c>
      <c r="AF43" s="55" t="n">
        <v>0</v>
      </c>
      <c r="AG43" s="55" t="n">
        <v>0</v>
      </c>
      <c r="AH43" s="55" t="n">
        <v>0</v>
      </c>
      <c r="AI43" s="55" t="n">
        <v>0</v>
      </c>
      <c r="AJ43" s="55" t="n">
        <v>0</v>
      </c>
      <c r="AK43" s="55" t="n">
        <v>0</v>
      </c>
    </row>
    <row r="44" ht="14.25" customFormat="1" customHeight="1" s="49">
      <c r="A44" s="53" t="inlineStr">
        <is>
          <t>Other</t>
        </is>
      </c>
      <c r="B44" s="54" t="inlineStr">
        <is>
          <t>baseline</t>
        </is>
      </c>
      <c r="C44" s="54" t="inlineStr">
        <is>
          <t>Oil &amp; Gas (Fuel Combustion)</t>
        </is>
      </c>
      <c r="D44" s="54" t="inlineStr">
        <is>
          <t>lpg</t>
        </is>
      </c>
      <c r="E44" s="55" t="n">
        <v>0</v>
      </c>
      <c r="F44" s="55" t="n">
        <v>0</v>
      </c>
      <c r="G44" s="55" t="n">
        <v>0</v>
      </c>
      <c r="H44" s="55" t="n">
        <v>0</v>
      </c>
      <c r="I44" s="55" t="n">
        <v>0</v>
      </c>
      <c r="J44" s="55" t="n">
        <v>0</v>
      </c>
      <c r="K44" s="55" t="n">
        <v>0</v>
      </c>
      <c r="L44" s="55" t="n">
        <v>0</v>
      </c>
      <c r="M44" s="55" t="n">
        <v>0</v>
      </c>
      <c r="N44" s="55" t="n">
        <v>0</v>
      </c>
      <c r="O44" s="55" t="n">
        <v>0</v>
      </c>
      <c r="P44" s="55" t="n">
        <v>0</v>
      </c>
      <c r="Q44" s="55" t="n">
        <v>0</v>
      </c>
      <c r="R44" s="55" t="n">
        <v>0</v>
      </c>
      <c r="S44" s="55" t="n">
        <v>0</v>
      </c>
      <c r="T44" s="55" t="n">
        <v>0</v>
      </c>
      <c r="U44" s="55" t="n">
        <v>0</v>
      </c>
      <c r="V44" s="55" t="n">
        <v>0</v>
      </c>
      <c r="W44" s="55" t="n">
        <v>0</v>
      </c>
      <c r="X44" s="55" t="n">
        <v>0</v>
      </c>
      <c r="Y44" s="55" t="n">
        <v>0</v>
      </c>
      <c r="Z44" s="55" t="n">
        <v>0</v>
      </c>
      <c r="AA44" s="55" t="n">
        <v>0</v>
      </c>
      <c r="AB44" s="55" t="n">
        <v>0</v>
      </c>
      <c r="AC44" s="55" t="n">
        <v>0</v>
      </c>
      <c r="AD44" s="55" t="n">
        <v>0</v>
      </c>
      <c r="AE44" s="55" t="n">
        <v>0</v>
      </c>
      <c r="AF44" s="55" t="n">
        <v>0</v>
      </c>
      <c r="AG44" s="55" t="n">
        <v>0</v>
      </c>
      <c r="AH44" s="55" t="n">
        <v>0</v>
      </c>
      <c r="AI44" s="55" t="n">
        <v>0</v>
      </c>
      <c r="AJ44" s="55" t="n">
        <v>0</v>
      </c>
      <c r="AK44" s="55" t="n">
        <v>0</v>
      </c>
    </row>
    <row r="45" ht="14.25" customFormat="1" customHeight="1" s="49">
      <c r="A45" s="53" t="inlineStr">
        <is>
          <t>Renewable Diesel</t>
        </is>
      </c>
      <c r="B45" s="54" t="inlineStr">
        <is>
          <t>baseline</t>
        </is>
      </c>
      <c r="C45" s="54" t="inlineStr">
        <is>
          <t>Oil &amp; Gas (Fuel Combustion)</t>
        </is>
      </c>
      <c r="D45" s="54" t="inlineStr">
        <is>
          <t>renewable diesel</t>
        </is>
      </c>
      <c r="E45" s="55" t="n">
        <v>0</v>
      </c>
      <c r="F45" s="55" t="n">
        <v>0</v>
      </c>
      <c r="G45" s="55" t="n">
        <v>0</v>
      </c>
      <c r="H45" s="55" t="n">
        <v>0</v>
      </c>
      <c r="I45" s="55" t="n">
        <v>0</v>
      </c>
      <c r="J45" s="55" t="n">
        <v>0</v>
      </c>
      <c r="K45" s="55" t="n">
        <v>0</v>
      </c>
      <c r="L45" s="55" t="n">
        <v>0</v>
      </c>
      <c r="M45" s="55" t="n">
        <v>0</v>
      </c>
      <c r="N45" s="55" t="n">
        <v>0</v>
      </c>
      <c r="O45" s="55" t="n">
        <v>0</v>
      </c>
      <c r="P45" s="55" t="n">
        <v>0</v>
      </c>
      <c r="Q45" s="55" t="n">
        <v>0</v>
      </c>
      <c r="R45" s="55" t="n">
        <v>0</v>
      </c>
      <c r="S45" s="55" t="n">
        <v>0</v>
      </c>
      <c r="T45" s="55" t="n">
        <v>0</v>
      </c>
      <c r="U45" s="55" t="n">
        <v>0</v>
      </c>
      <c r="V45" s="55" t="n">
        <v>0</v>
      </c>
      <c r="W45" s="55" t="n">
        <v>0</v>
      </c>
      <c r="X45" s="55" t="n">
        <v>0</v>
      </c>
      <c r="Y45" s="55" t="n">
        <v>0</v>
      </c>
      <c r="Z45" s="55" t="n">
        <v>0</v>
      </c>
      <c r="AA45" s="55" t="n">
        <v>0</v>
      </c>
      <c r="AB45" s="55" t="n">
        <v>0</v>
      </c>
      <c r="AC45" s="55" t="n">
        <v>0</v>
      </c>
      <c r="AD45" s="55" t="n">
        <v>0</v>
      </c>
      <c r="AE45" s="55" t="n">
        <v>0</v>
      </c>
      <c r="AF45" s="55" t="n">
        <v>0</v>
      </c>
      <c r="AG45" s="55" t="n">
        <v>0</v>
      </c>
      <c r="AH45" s="55" t="n">
        <v>0</v>
      </c>
      <c r="AI45" s="55" t="n">
        <v>0</v>
      </c>
      <c r="AJ45" s="55" t="n">
        <v>0</v>
      </c>
      <c r="AK45" s="55" t="n">
        <v>0</v>
      </c>
    </row>
    <row r="46" ht="14.25" customFormat="1" customHeight="1" s="49">
      <c r="A46" s="53" t="inlineStr">
        <is>
          <t>Electricity</t>
        </is>
      </c>
      <c r="B46" s="54" t="inlineStr">
        <is>
          <t>baseline</t>
        </is>
      </c>
      <c r="C46" s="54" t="inlineStr">
        <is>
          <t>Oil &amp; Gas (Fuel Combustion)</t>
        </is>
      </c>
      <c r="D46" s="54" t="inlineStr">
        <is>
          <t>industry electrification</t>
        </is>
      </c>
      <c r="E46" s="55" t="n">
        <v>0</v>
      </c>
      <c r="F46" s="55" t="n">
        <v>0</v>
      </c>
      <c r="G46" s="55" t="n">
        <v>0</v>
      </c>
      <c r="H46" s="55" t="n">
        <v>0</v>
      </c>
      <c r="I46" s="55" t="n">
        <v>0</v>
      </c>
      <c r="J46" s="55" t="n">
        <v>0</v>
      </c>
      <c r="K46" s="55" t="n">
        <v>0</v>
      </c>
      <c r="L46" s="55" t="n">
        <v>0</v>
      </c>
      <c r="M46" s="55" t="n">
        <v>0</v>
      </c>
      <c r="N46" s="55" t="n">
        <v>0</v>
      </c>
      <c r="O46" s="55" t="n">
        <v>0</v>
      </c>
      <c r="P46" s="55" t="n">
        <v>0</v>
      </c>
      <c r="Q46" s="55" t="n">
        <v>0</v>
      </c>
      <c r="R46" s="55" t="n">
        <v>0</v>
      </c>
      <c r="S46" s="55" t="n">
        <v>0</v>
      </c>
      <c r="T46" s="55" t="n">
        <v>0</v>
      </c>
      <c r="U46" s="55" t="n">
        <v>0</v>
      </c>
      <c r="V46" s="55" t="n">
        <v>0</v>
      </c>
      <c r="W46" s="55" t="n">
        <v>0</v>
      </c>
      <c r="X46" s="55" t="n">
        <v>0</v>
      </c>
      <c r="Y46" s="55" t="n">
        <v>0</v>
      </c>
      <c r="Z46" s="55" t="n">
        <v>0</v>
      </c>
      <c r="AA46" s="55" t="n">
        <v>0</v>
      </c>
      <c r="AB46" s="55" t="n">
        <v>0</v>
      </c>
      <c r="AC46" s="55" t="n">
        <v>0</v>
      </c>
      <c r="AD46" s="55" t="n">
        <v>0</v>
      </c>
      <c r="AE46" s="55" t="n">
        <v>0</v>
      </c>
      <c r="AF46" s="55" t="n">
        <v>0</v>
      </c>
      <c r="AG46" s="55" t="n">
        <v>0</v>
      </c>
      <c r="AH46" s="55" t="n">
        <v>0</v>
      </c>
      <c r="AI46" s="55" t="n">
        <v>0</v>
      </c>
      <c r="AJ46" s="55" t="n">
        <v>0</v>
      </c>
      <c r="AK46" s="55" t="n">
        <v>0</v>
      </c>
    </row>
    <row r="47" ht="14.25" customFormat="1" customHeight="1" s="49">
      <c r="A47" s="53" t="inlineStr">
        <is>
          <t>Electricity</t>
        </is>
      </c>
      <c r="B47" s="54" t="inlineStr">
        <is>
          <t>baseline</t>
        </is>
      </c>
      <c r="C47" s="54" t="inlineStr">
        <is>
          <t>Residential</t>
        </is>
      </c>
      <c r="D47" s="54" t="inlineStr">
        <is>
          <t>electricity</t>
        </is>
      </c>
      <c r="E47" s="55" t="n">
        <v>25.06678285595131</v>
      </c>
      <c r="F47" s="55" t="n">
        <v>24.67123883001914</v>
      </c>
      <c r="G47" s="55" t="n">
        <v>24.58188982617102</v>
      </c>
      <c r="H47" s="55" t="n">
        <v>24.43977053437718</v>
      </c>
      <c r="I47" s="55" t="n">
        <v>24.30948111007903</v>
      </c>
      <c r="J47" s="55" t="n">
        <v>24.23670841468731</v>
      </c>
      <c r="K47" s="55" t="n">
        <v>24.16681506265046</v>
      </c>
      <c r="L47" s="55" t="n">
        <v>24.12429872234754</v>
      </c>
      <c r="M47" s="55" t="n">
        <v>24.10302807423273</v>
      </c>
      <c r="N47" s="55" t="n">
        <v>24.09962554736224</v>
      </c>
      <c r="O47" s="55" t="n">
        <v>24.11521562754725</v>
      </c>
      <c r="P47" s="55" t="n">
        <v>24.14906547494928</v>
      </c>
      <c r="Q47" s="55" t="n">
        <v>24.20192260155819</v>
      </c>
      <c r="R47" s="55" t="n">
        <v>24.27710406991071</v>
      </c>
      <c r="S47" s="55" t="n">
        <v>24.37575833601881</v>
      </c>
      <c r="T47" s="55" t="n">
        <v>24.49844972797756</v>
      </c>
      <c r="U47" s="55" t="n">
        <v>24.64414861714025</v>
      </c>
      <c r="V47" s="55" t="n">
        <v>24.80886865201977</v>
      </c>
      <c r="W47" s="55" t="n">
        <v>24.98698390612854</v>
      </c>
      <c r="X47" s="55" t="n">
        <v>25.17515853126836</v>
      </c>
      <c r="Y47" s="55" t="n">
        <v>25.37222815764031</v>
      </c>
      <c r="Z47" s="55" t="n">
        <v>25.57620392205183</v>
      </c>
      <c r="AA47" s="55" t="n">
        <v>25.78448732773491</v>
      </c>
      <c r="AB47" s="55" t="n">
        <v>25.99537445263775</v>
      </c>
      <c r="AC47" s="55" t="n">
        <v>26.20717758231758</v>
      </c>
      <c r="AD47" s="55" t="n">
        <v>26.41860378556668</v>
      </c>
      <c r="AE47" s="55" t="n">
        <v>26.62886874680111</v>
      </c>
      <c r="AF47" s="55" t="n">
        <v>26.83767088127687</v>
      </c>
      <c r="AG47" s="55" t="n">
        <v>27.04512268496577</v>
      </c>
      <c r="AH47" s="55" t="n">
        <v>27.25167503269954</v>
      </c>
      <c r="AI47" s="55" t="n">
        <v>27.45802341099074</v>
      </c>
      <c r="AJ47" s="55" t="n">
        <v>27.66500404716318</v>
      </c>
      <c r="AK47" s="55" t="n">
        <v>27.87348643679031</v>
      </c>
    </row>
    <row r="48" ht="14.25" customFormat="1" customHeight="1" s="49">
      <c r="A48" s="53" t="inlineStr">
        <is>
          <t>Natural Gas</t>
        </is>
      </c>
      <c r="B48" s="54" t="inlineStr">
        <is>
          <t>baseline</t>
        </is>
      </c>
      <c r="C48" s="54" t="inlineStr">
        <is>
          <t>Residential</t>
        </is>
      </c>
      <c r="D48" s="54" t="inlineStr">
        <is>
          <t>natural gas</t>
        </is>
      </c>
      <c r="E48" s="55" t="n">
        <v>35.7679079957538</v>
      </c>
      <c r="F48" s="55" t="n">
        <v>36.0547054764658</v>
      </c>
      <c r="G48" s="55" t="n">
        <v>36.34187144806931</v>
      </c>
      <c r="H48" s="55" t="n">
        <v>36.63099503345781</v>
      </c>
      <c r="I48" s="55" t="n">
        <v>36.9221936382765</v>
      </c>
      <c r="J48" s="55" t="n">
        <v>37.21555369362879</v>
      </c>
      <c r="K48" s="55" t="n">
        <v>37.51115398176396</v>
      </c>
      <c r="L48" s="55" t="n">
        <v>37.80908026083824</v>
      </c>
      <c r="M48" s="55" t="n">
        <v>38.1094152844388</v>
      </c>
      <c r="N48" s="55" t="n">
        <v>38.41222883058773</v>
      </c>
      <c r="O48" s="55" t="n">
        <v>38.71757545542425</v>
      </c>
      <c r="P48" s="55" t="n">
        <v>39.02550365855971</v>
      </c>
      <c r="Q48" s="55" t="n">
        <v>39.33606437548575</v>
      </c>
      <c r="R48" s="55" t="n">
        <v>39.64931986806428</v>
      </c>
      <c r="S48" s="55" t="n">
        <v>39.9653469565712</v>
      </c>
      <c r="T48" s="55" t="n">
        <v>40.28423173089681</v>
      </c>
      <c r="U48" s="55" t="n">
        <v>40.60605871703979</v>
      </c>
      <c r="V48" s="55" t="n">
        <v>40.9308936174246</v>
      </c>
      <c r="W48" s="55" t="n">
        <v>41.25876956760753</v>
      </c>
      <c r="X48" s="55" t="n">
        <v>41.58968822626201</v>
      </c>
      <c r="Y48" s="55" t="n">
        <v>41.92362959452533</v>
      </c>
      <c r="Z48" s="55" t="n">
        <v>42.26055882129926</v>
      </c>
      <c r="AA48" s="55" t="n">
        <v>42.60042963433359</v>
      </c>
      <c r="AB48" s="55" t="n">
        <v>42.9431972968362</v>
      </c>
      <c r="AC48" s="55" t="n">
        <v>43.28882560233541</v>
      </c>
      <c r="AD48" s="55" t="n">
        <v>43.63729099766838</v>
      </c>
      <c r="AE48" s="55" t="n">
        <v>43.98858242185278</v>
      </c>
      <c r="AF48" s="55" t="n">
        <v>44.34270124921805</v>
      </c>
      <c r="AG48" s="55" t="n">
        <v>44.69965793414583</v>
      </c>
      <c r="AH48" s="55" t="n">
        <v>45.05946706348455</v>
      </c>
      <c r="AI48" s="55" t="n">
        <v>45.42214445623937</v>
      </c>
      <c r="AJ48" s="55" t="n">
        <v>45.78770400735502</v>
      </c>
      <c r="AK48" s="55" t="n">
        <v>46.15615547930923</v>
      </c>
    </row>
    <row r="49" ht="14.25" customFormat="1" customHeight="1" s="49">
      <c r="A49" s="53" t="inlineStr">
        <is>
          <t>Other</t>
        </is>
      </c>
      <c r="B49" s="54" t="inlineStr">
        <is>
          <t>baseline</t>
        </is>
      </c>
      <c r="C49" s="54" t="inlineStr">
        <is>
          <t>Residential</t>
        </is>
      </c>
      <c r="D49" s="54" t="inlineStr">
        <is>
          <t>wood</t>
        </is>
      </c>
      <c r="E49" s="55" t="n">
        <v>10.842314181184</v>
      </c>
      <c r="F49" s="55" t="n">
        <v>10.92917984759161</v>
      </c>
      <c r="G49" s="55" t="n">
        <v>11.01674046025818</v>
      </c>
      <c r="H49" s="55" t="n">
        <v>11.10500154493583</v>
      </c>
      <c r="I49" s="55" t="n">
        <v>11.19396872215798</v>
      </c>
      <c r="J49" s="55" t="n">
        <v>11.28364765037059</v>
      </c>
      <c r="K49" s="55" t="n">
        <v>11.37404401645404</v>
      </c>
      <c r="L49" s="55" t="n">
        <v>11.46516352624495</v>
      </c>
      <c r="M49" s="55" t="n">
        <v>11.55701199931758</v>
      </c>
      <c r="N49" s="55" t="n">
        <v>11.64959526472428</v>
      </c>
      <c r="O49" s="55" t="n">
        <v>11.74291919890812</v>
      </c>
      <c r="P49" s="55" t="n">
        <v>11.8369897257028</v>
      </c>
      <c r="Q49" s="55" t="n">
        <v>11.93181282581085</v>
      </c>
      <c r="R49" s="55" t="n">
        <v>12.02739448941293</v>
      </c>
      <c r="S49" s="55" t="n">
        <v>12.1237408299054</v>
      </c>
      <c r="T49" s="55" t="n">
        <v>12.2208579322503</v>
      </c>
      <c r="U49" s="55" t="n">
        <v>12.31875197619093</v>
      </c>
      <c r="V49" s="55" t="n">
        <v>12.41742915094866</v>
      </c>
      <c r="W49" s="55" t="n">
        <v>12.51689575948287</v>
      </c>
      <c r="X49" s="55" t="n">
        <v>12.6171580952742</v>
      </c>
      <c r="Y49" s="55" t="n">
        <v>12.71822254658503</v>
      </c>
      <c r="Z49" s="55" t="n">
        <v>12.8200954921995</v>
      </c>
      <c r="AA49" s="55" t="n">
        <v>12.92278342463936</v>
      </c>
      <c r="AB49" s="55" t="n">
        <v>13.0262928743389</v>
      </c>
      <c r="AC49" s="55" t="n">
        <v>13.13063042860121</v>
      </c>
      <c r="AD49" s="55" t="n">
        <v>13.23580274107634</v>
      </c>
      <c r="AE49" s="55" t="n">
        <v>13.34181648437056</v>
      </c>
      <c r="AF49" s="55" t="n">
        <v>13.44867843534955</v>
      </c>
      <c r="AG49" s="55" t="n">
        <v>13.55639550357326</v>
      </c>
      <c r="AH49" s="55" t="n">
        <v>13.6649746175573</v>
      </c>
      <c r="AI49" s="55" t="n">
        <v>13.77442283851146</v>
      </c>
      <c r="AJ49" s="55" t="n">
        <v>13.88474734138343</v>
      </c>
      <c r="AK49" s="55" t="n">
        <v>13.99595541485783</v>
      </c>
    </row>
    <row r="50" ht="14.25" customFormat="1" customHeight="1" s="49">
      <c r="A50" s="53" t="inlineStr">
        <is>
          <t>Other</t>
        </is>
      </c>
      <c r="B50" s="54" t="inlineStr">
        <is>
          <t>baseline</t>
        </is>
      </c>
      <c r="C50" s="54" t="inlineStr">
        <is>
          <t>Residential</t>
        </is>
      </c>
      <c r="D50" s="54" t="inlineStr">
        <is>
          <t>solar</t>
        </is>
      </c>
      <c r="E50" s="55" t="n">
        <v>0</v>
      </c>
      <c r="F50" s="55" t="n">
        <v>0</v>
      </c>
      <c r="G50" s="55" t="n">
        <v>0</v>
      </c>
      <c r="H50" s="55" t="n">
        <v>0</v>
      </c>
      <c r="I50" s="55" t="n">
        <v>0</v>
      </c>
      <c r="J50" s="55" t="n">
        <v>0</v>
      </c>
      <c r="K50" s="55" t="n">
        <v>0</v>
      </c>
      <c r="L50" s="55" t="n">
        <v>0</v>
      </c>
      <c r="M50" s="55" t="n">
        <v>0</v>
      </c>
      <c r="N50" s="55" t="n">
        <v>0</v>
      </c>
      <c r="O50" s="55" t="n">
        <v>0</v>
      </c>
      <c r="P50" s="55" t="n">
        <v>0</v>
      </c>
      <c r="Q50" s="55" t="n">
        <v>0</v>
      </c>
      <c r="R50" s="55" t="n">
        <v>0</v>
      </c>
      <c r="S50" s="55" t="n">
        <v>0</v>
      </c>
      <c r="T50" s="55" t="n">
        <v>0</v>
      </c>
      <c r="U50" s="55" t="n">
        <v>0</v>
      </c>
      <c r="V50" s="55" t="n">
        <v>0</v>
      </c>
      <c r="W50" s="55" t="n">
        <v>0</v>
      </c>
      <c r="X50" s="55" t="n">
        <v>0</v>
      </c>
      <c r="Y50" s="55" t="n">
        <v>0</v>
      </c>
      <c r="Z50" s="55" t="n">
        <v>0</v>
      </c>
      <c r="AA50" s="55" t="n">
        <v>0</v>
      </c>
      <c r="AB50" s="55" t="n">
        <v>0</v>
      </c>
      <c r="AC50" s="55" t="n">
        <v>0</v>
      </c>
      <c r="AD50" s="55" t="n">
        <v>0</v>
      </c>
      <c r="AE50" s="55" t="n">
        <v>0</v>
      </c>
      <c r="AF50" s="55" t="n">
        <v>0</v>
      </c>
      <c r="AG50" s="55" t="n">
        <v>0</v>
      </c>
      <c r="AH50" s="55" t="n">
        <v>0</v>
      </c>
      <c r="AI50" s="55" t="n">
        <v>0</v>
      </c>
      <c r="AJ50" s="55" t="n">
        <v>0</v>
      </c>
      <c r="AK50" s="55" t="n">
        <v>0</v>
      </c>
    </row>
    <row r="51" ht="14.25" customFormat="1" customHeight="1" s="49">
      <c r="A51" s="53" t="inlineStr">
        <is>
          <t>Diesel</t>
        </is>
      </c>
      <c r="B51" s="54" t="inlineStr">
        <is>
          <t>baseline</t>
        </is>
      </c>
      <c r="C51" s="54" t="inlineStr">
        <is>
          <t>Residential</t>
        </is>
      </c>
      <c r="D51" s="54" t="inlineStr">
        <is>
          <t>diesel</t>
        </is>
      </c>
      <c r="E51" s="55" t="n">
        <v>0.003768212234375287</v>
      </c>
      <c r="F51" s="55" t="n">
        <v>0.003798352700320361</v>
      </c>
      <c r="G51" s="55" t="n">
        <v>0.003828739597747995</v>
      </c>
      <c r="H51" s="55" t="n">
        <v>0.0038593729266582</v>
      </c>
      <c r="I51" s="55" t="n">
        <v>0.003890243208917028</v>
      </c>
      <c r="J51" s="55" t="n">
        <v>0.003921369400792372</v>
      </c>
      <c r="K51" s="55" t="n">
        <v>0.003952742024150276</v>
      </c>
      <c r="L51" s="55" t="n">
        <v>0.003984361078990768</v>
      </c>
      <c r="M51" s="55" t="n">
        <v>0.004016236043447767</v>
      </c>
      <c r="N51" s="55" t="n">
        <v>0.004048366917521269</v>
      </c>
      <c r="O51" s="55" t="n">
        <v>0.004080753701211305</v>
      </c>
      <c r="P51" s="55" t="n">
        <v>0.004113396394517847</v>
      </c>
      <c r="Q51" s="55" t="n">
        <v>0.004146304475574849</v>
      </c>
      <c r="R51" s="55" t="n">
        <v>0.004179477944382301</v>
      </c>
      <c r="S51" s="55" t="n">
        <v>0.004212916800940231</v>
      </c>
      <c r="T51" s="55" t="n">
        <v>0.004246621045248611</v>
      </c>
      <c r="U51" s="55" t="n">
        <v>0.004280590677307452</v>
      </c>
      <c r="V51" s="55" t="n">
        <v>0.004314835175250697</v>
      </c>
      <c r="W51" s="55" t="n">
        <v>0.004349354539078346</v>
      </c>
      <c r="X51" s="55" t="n">
        <v>0.004384148768790401</v>
      </c>
      <c r="Y51" s="55" t="n">
        <v>0.004419217864386859</v>
      </c>
      <c r="Z51" s="55" t="n">
        <v>0.004454571304001669</v>
      </c>
      <c r="AA51" s="55" t="n">
        <v>0.004490209087634827</v>
      </c>
      <c r="AB51" s="55" t="n">
        <v>0.004526131215286335</v>
      </c>
      <c r="AC51" s="55" t="n">
        <v>0.004562347165090137</v>
      </c>
      <c r="AD51" s="55" t="n">
        <v>0.004598837980778345</v>
      </c>
      <c r="AE51" s="55" t="n">
        <v>0.004635632096752792</v>
      </c>
      <c r="AF51" s="55" t="n">
        <v>0.004672720034879533</v>
      </c>
      <c r="AG51" s="55" t="n">
        <v>0.004710101795158569</v>
      </c>
      <c r="AH51" s="55" t="n">
        <v>0.0047477773775899</v>
      </c>
      <c r="AI51" s="55" t="n">
        <v>0.004785765738441407</v>
      </c>
      <c r="AJ51" s="55" t="n">
        <v>0.004824047921445226</v>
      </c>
      <c r="AK51" s="55" t="n">
        <v>0.004862642882869222</v>
      </c>
    </row>
    <row r="52" ht="14.25" customFormat="1" customHeight="1" s="49">
      <c r="A52" s="53" t="inlineStr">
        <is>
          <t>Other</t>
        </is>
      </c>
      <c r="B52" s="54" t="inlineStr">
        <is>
          <t>baseline</t>
        </is>
      </c>
      <c r="C52" s="54" t="inlineStr">
        <is>
          <t>Residential</t>
        </is>
      </c>
      <c r="D52" s="54" t="inlineStr">
        <is>
          <t>lpg</t>
        </is>
      </c>
      <c r="E52" s="55" t="n">
        <v>4.424387052508862</v>
      </c>
      <c r="F52" s="55" t="n">
        <v>4.460055359581443</v>
      </c>
      <c r="G52" s="55" t="n">
        <v>4.496008999507136</v>
      </c>
      <c r="H52" s="55" t="n">
        <v>4.532250283405683</v>
      </c>
      <c r="I52" s="55" t="n">
        <v>4.56878149517563</v>
      </c>
      <c r="J52" s="55" t="n">
        <v>4.60560496963206</v>
      </c>
      <c r="K52" s="55" t="n">
        <v>4.642723027515014</v>
      </c>
      <c r="L52" s="55" t="n">
        <v>4.680138021088849</v>
      </c>
      <c r="M52" s="55" t="n">
        <v>4.717852314550831</v>
      </c>
      <c r="N52" s="55" t="n">
        <v>4.755868361988892</v>
      </c>
      <c r="O52" s="55" t="n">
        <v>4.794188517562982</v>
      </c>
      <c r="P52" s="55" t="n">
        <v>4.832815259700871</v>
      </c>
      <c r="Q52" s="55" t="n">
        <v>4.871751006729475</v>
      </c>
      <c r="R52" s="55" t="n">
        <v>4.910998217399958</v>
      </c>
      <c r="S52" s="55" t="n">
        <v>4.950559442287642</v>
      </c>
      <c r="T52" s="55" t="n">
        <v>4.990437152948628</v>
      </c>
      <c r="U52" s="55" t="n">
        <v>5.030633868073854</v>
      </c>
      <c r="V52" s="55" t="n">
        <v>5.071152139015791</v>
      </c>
      <c r="W52" s="55" t="n">
        <v>5.111994566005714</v>
      </c>
      <c r="X52" s="55" t="n">
        <v>5.153163759691384</v>
      </c>
      <c r="Y52" s="55" t="n">
        <v>5.194662284761055</v>
      </c>
      <c r="Z52" s="55" t="n">
        <v>5.236492805669819</v>
      </c>
      <c r="AA52" s="55" t="n">
        <v>5.278657943624059</v>
      </c>
      <c r="AB52" s="55" t="n">
        <v>5.321160422051816</v>
      </c>
      <c r="AC52" s="55" t="n">
        <v>5.364002891143633</v>
      </c>
      <c r="AD52" s="55" t="n">
        <v>5.407188104629111</v>
      </c>
      <c r="AE52" s="55" t="n">
        <v>5.450718722442326</v>
      </c>
      <c r="AF52" s="55" t="n">
        <v>5.494597416023724</v>
      </c>
      <c r="AG52" s="55" t="n">
        <v>5.538826875978617</v>
      </c>
      <c r="AH52" s="55" t="n">
        <v>5.58340961184198</v>
      </c>
      <c r="AI52" s="55" t="n">
        <v>5.628347960390878</v>
      </c>
      <c r="AJ52" s="55" t="n">
        <v>5.67364393148257</v>
      </c>
      <c r="AK52" s="55" t="n">
        <v>5.719299097340435</v>
      </c>
    </row>
    <row r="53" ht="14.25" customFormat="1" customHeight="1" s="49">
      <c r="A53" s="53" t="inlineStr">
        <is>
          <t>Renewable Diesel</t>
        </is>
      </c>
      <c r="B53" s="54" t="inlineStr">
        <is>
          <t>baseline</t>
        </is>
      </c>
      <c r="C53" s="54" t="inlineStr">
        <is>
          <t>Residential</t>
        </is>
      </c>
      <c r="D53" s="54" t="inlineStr">
        <is>
          <t>renewable diesel</t>
        </is>
      </c>
      <c r="E53" s="55" t="n">
        <v>0</v>
      </c>
      <c r="F53" s="55" t="n">
        <v>0</v>
      </c>
      <c r="G53" s="55" t="n">
        <v>0</v>
      </c>
      <c r="H53" s="55" t="n">
        <v>0</v>
      </c>
      <c r="I53" s="55" t="n">
        <v>0</v>
      </c>
      <c r="J53" s="55" t="n">
        <v>0</v>
      </c>
      <c r="K53" s="55" t="n">
        <v>0</v>
      </c>
      <c r="L53" s="55" t="n">
        <v>0</v>
      </c>
      <c r="M53" s="55" t="n">
        <v>0</v>
      </c>
      <c r="N53" s="55" t="n">
        <v>0</v>
      </c>
      <c r="O53" s="55" t="n">
        <v>0</v>
      </c>
      <c r="P53" s="55" t="n">
        <v>0</v>
      </c>
      <c r="Q53" s="55" t="n">
        <v>0</v>
      </c>
      <c r="R53" s="55" t="n">
        <v>0</v>
      </c>
      <c r="S53" s="55" t="n">
        <v>0</v>
      </c>
      <c r="T53" s="55" t="n">
        <v>0</v>
      </c>
      <c r="U53" s="55" t="n">
        <v>0</v>
      </c>
      <c r="V53" s="55" t="n">
        <v>0</v>
      </c>
      <c r="W53" s="55" t="n">
        <v>0</v>
      </c>
      <c r="X53" s="55" t="n">
        <v>0</v>
      </c>
      <c r="Y53" s="55" t="n">
        <v>0</v>
      </c>
      <c r="Z53" s="55" t="n">
        <v>0</v>
      </c>
      <c r="AA53" s="55" t="n">
        <v>0</v>
      </c>
      <c r="AB53" s="55" t="n">
        <v>0</v>
      </c>
      <c r="AC53" s="55" t="n">
        <v>0</v>
      </c>
      <c r="AD53" s="55" t="n">
        <v>0</v>
      </c>
      <c r="AE53" s="55" t="n">
        <v>0</v>
      </c>
      <c r="AF53" s="55" t="n">
        <v>0</v>
      </c>
      <c r="AG53" s="55" t="n">
        <v>0</v>
      </c>
      <c r="AH53" s="55" t="n">
        <v>0</v>
      </c>
      <c r="AI53" s="55" t="n">
        <v>0</v>
      </c>
      <c r="AJ53" s="55" t="n">
        <v>0</v>
      </c>
      <c r="AK53" s="55" t="n">
        <v>0</v>
      </c>
    </row>
    <row r="54" ht="14.25" customFormat="1" customHeight="1" s="49">
      <c r="A54" s="53" t="inlineStr">
        <is>
          <t>Electricity</t>
        </is>
      </c>
      <c r="B54" s="54" t="inlineStr">
        <is>
          <t>baseline</t>
        </is>
      </c>
      <c r="C54" s="54" t="inlineStr">
        <is>
          <t>Transportation</t>
        </is>
      </c>
      <c r="D54" s="54" t="inlineStr">
        <is>
          <t>electricity</t>
        </is>
      </c>
      <c r="E54" s="55" t="n">
        <v>0.3091206376888508</v>
      </c>
      <c r="F54" s="55" t="n">
        <v>0.356572867893769</v>
      </c>
      <c r="G54" s="55" t="n">
        <v>0.4162821071787386</v>
      </c>
      <c r="H54" s="55" t="n">
        <v>0.4972712641935036</v>
      </c>
      <c r="I54" s="55" t="n">
        <v>0.5688625860140646</v>
      </c>
      <c r="J54" s="55" t="n">
        <v>0.6341654218717419</v>
      </c>
      <c r="K54" s="55" t="n">
        <v>0.6979209523628987</v>
      </c>
      <c r="L54" s="55" t="n">
        <v>0.7638072621462278</v>
      </c>
      <c r="M54" s="55" t="n">
        <v>0.8295345762326314</v>
      </c>
      <c r="N54" s="55" t="n">
        <v>0.8968490701950591</v>
      </c>
      <c r="O54" s="55" t="n">
        <v>0.963807356927568</v>
      </c>
      <c r="P54" s="55" t="n">
        <v>1.031521373192046</v>
      </c>
      <c r="Q54" s="55" t="n">
        <v>1.099473025230793</v>
      </c>
      <c r="R54" s="55" t="n">
        <v>1.172118296589768</v>
      </c>
      <c r="S54" s="55" t="n">
        <v>1.246159611775634</v>
      </c>
      <c r="T54" s="55" t="n">
        <v>1.32362923435634</v>
      </c>
      <c r="U54" s="55" t="n">
        <v>1.404425729342406</v>
      </c>
      <c r="V54" s="55" t="n">
        <v>1.493189060337801</v>
      </c>
      <c r="W54" s="55" t="n">
        <v>1.590652086137281</v>
      </c>
      <c r="X54" s="55" t="n">
        <v>1.698240412867515</v>
      </c>
      <c r="Y54" s="55" t="n">
        <v>1.808781841790979</v>
      </c>
      <c r="Z54" s="55" t="n">
        <v>1.917352918317442</v>
      </c>
      <c r="AA54" s="55" t="n">
        <v>2.020978778458097</v>
      </c>
      <c r="AB54" s="55" t="n">
        <v>2.117859363448524</v>
      </c>
      <c r="AC54" s="55" t="n">
        <v>2.208922118173373</v>
      </c>
      <c r="AD54" s="55" t="n">
        <v>2.29515564043751</v>
      </c>
      <c r="AE54" s="55" t="n">
        <v>2.377248298674957</v>
      </c>
      <c r="AF54" s="55" t="n">
        <v>2.456738953234887</v>
      </c>
      <c r="AG54" s="55" t="n">
        <v>2.532667042632645</v>
      </c>
      <c r="AH54" s="55" t="n">
        <v>2.607525268705098</v>
      </c>
      <c r="AI54" s="55" t="n">
        <v>2.679832862586013</v>
      </c>
      <c r="AJ54" s="55" t="n">
        <v>2.752786618770497</v>
      </c>
      <c r="AK54" s="55" t="n">
        <v>2.823982474930336</v>
      </c>
    </row>
    <row r="55" ht="14.25" customFormat="1" customHeight="1" s="49">
      <c r="A55" s="53" t="inlineStr">
        <is>
          <t>Natural Gas</t>
        </is>
      </c>
      <c r="B55" s="54" t="inlineStr">
        <is>
          <t>baseline</t>
        </is>
      </c>
      <c r="C55" s="54" t="inlineStr">
        <is>
          <t>Transportation</t>
        </is>
      </c>
      <c r="D55" s="54" t="inlineStr">
        <is>
          <t>natural gas</t>
        </is>
      </c>
      <c r="E55" s="55" t="n">
        <v>10.25968191382481</v>
      </c>
      <c r="F55" s="55" t="n">
        <v>10.3417593691354</v>
      </c>
      <c r="G55" s="55" t="n">
        <v>10.42449344113122</v>
      </c>
      <c r="H55" s="55" t="n">
        <v>10.50788939017686</v>
      </c>
      <c r="I55" s="55" t="n">
        <v>10.5919525050708</v>
      </c>
      <c r="J55" s="55" t="n">
        <v>10.67668813148067</v>
      </c>
      <c r="K55" s="55" t="n">
        <v>10.76210163403029</v>
      </c>
      <c r="L55" s="55" t="n">
        <v>10.84819844369041</v>
      </c>
      <c r="M55" s="55" t="n">
        <v>10.9349840293443</v>
      </c>
      <c r="N55" s="55" t="n">
        <v>11.02246390726594</v>
      </c>
      <c r="O55" s="55" t="n">
        <v>11.11064361268544</v>
      </c>
      <c r="P55" s="55" t="n">
        <v>11.19952876613652</v>
      </c>
      <c r="Q55" s="55" t="n">
        <v>11.28912499763037</v>
      </c>
      <c r="R55" s="55" t="n">
        <v>11.37943799404773</v>
      </c>
      <c r="S55" s="55" t="n">
        <v>11.47047349913749</v>
      </c>
      <c r="T55" s="55" t="n">
        <v>11.56223728508331</v>
      </c>
      <c r="U55" s="55" t="n">
        <v>11.65473518093748</v>
      </c>
      <c r="V55" s="55" t="n">
        <v>11.74797306314323</v>
      </c>
      <c r="W55" s="55" t="n">
        <v>11.84195685553428</v>
      </c>
      <c r="X55" s="55" t="n">
        <v>11.93669251037856</v>
      </c>
      <c r="Y55" s="55" t="n">
        <v>12.03218604629111</v>
      </c>
      <c r="Z55" s="55" t="n">
        <v>12.12844353875609</v>
      </c>
      <c r="AA55" s="55" t="n">
        <v>12.22547108221334</v>
      </c>
      <c r="AB55" s="55" t="n">
        <v>12.32327484692814</v>
      </c>
      <c r="AC55" s="55" t="n">
        <v>12.42186105055637</v>
      </c>
      <c r="AD55" s="55" t="n">
        <v>12.52123593918829</v>
      </c>
      <c r="AE55" s="55" t="n">
        <v>12.62140582526112</v>
      </c>
      <c r="AF55" s="55" t="n">
        <v>12.72237706860273</v>
      </c>
      <c r="AG55" s="55" t="n">
        <v>12.82415608590981</v>
      </c>
      <c r="AH55" s="55" t="n">
        <v>12.92674934126969</v>
      </c>
      <c r="AI55" s="55" t="n">
        <v>13.03016333668218</v>
      </c>
      <c r="AJ55" s="55" t="n">
        <v>13.13440464049438</v>
      </c>
      <c r="AK55" s="55" t="n">
        <v>13.23947987792164</v>
      </c>
    </row>
    <row r="56" ht="14.25" customFormat="1" customHeight="1" s="49">
      <c r="A56" s="53" t="inlineStr">
        <is>
          <t>Renewable Gasoline</t>
        </is>
      </c>
      <c r="B56" s="54" t="inlineStr">
        <is>
          <t>baseline</t>
        </is>
      </c>
      <c r="C56" s="54" t="inlineStr">
        <is>
          <t>Transportation</t>
        </is>
      </c>
      <c r="D56" s="54" t="inlineStr">
        <is>
          <t>ethanol</t>
        </is>
      </c>
      <c r="E56" s="55" t="n">
        <v>7.595101772126704</v>
      </c>
      <c r="F56" s="55" t="n">
        <v>7.683112429321556</v>
      </c>
      <c r="G56" s="55" t="n">
        <v>7.785504022283094</v>
      </c>
      <c r="H56" s="55" t="n">
        <v>7.879975443301803</v>
      </c>
      <c r="I56" s="55" t="n">
        <v>7.955986026851553</v>
      </c>
      <c r="J56" s="55" t="n">
        <v>8.006440045343391</v>
      </c>
      <c r="K56" s="55" t="n">
        <v>8.03794849162133</v>
      </c>
      <c r="L56" s="55" t="n">
        <v>8.058919635688966</v>
      </c>
      <c r="M56" s="55" t="n">
        <v>8.073075773396774</v>
      </c>
      <c r="N56" s="55" t="n">
        <v>8.081971668360092</v>
      </c>
      <c r="O56" s="55" t="n">
        <v>8.089963218935416</v>
      </c>
      <c r="P56" s="55" t="n">
        <v>8.089844373703865</v>
      </c>
      <c r="Q56" s="55" t="n">
        <v>8.085341983261616</v>
      </c>
      <c r="R56" s="55" t="n">
        <v>8.073692750080554</v>
      </c>
      <c r="S56" s="55" t="n">
        <v>8.060607853401702</v>
      </c>
      <c r="T56" s="55" t="n">
        <v>8.047125066109976</v>
      </c>
      <c r="U56" s="55" t="n">
        <v>8.033789603434867</v>
      </c>
      <c r="V56" s="55" t="n">
        <v>8.028578823820446</v>
      </c>
      <c r="W56" s="55" t="n">
        <v>8.037122694851478</v>
      </c>
      <c r="X56" s="55" t="n">
        <v>8.058425211618285</v>
      </c>
      <c r="Y56" s="55" t="n">
        <v>8.086855947983992</v>
      </c>
      <c r="Z56" s="55" t="n">
        <v>8.11322356704831</v>
      </c>
      <c r="AA56" s="55" t="n">
        <v>8.131957061351963</v>
      </c>
      <c r="AB56" s="55" t="n">
        <v>8.142986025353999</v>
      </c>
      <c r="AC56" s="55" t="n">
        <v>8.147771577066708</v>
      </c>
      <c r="AD56" s="55" t="n">
        <v>8.14821659310371</v>
      </c>
      <c r="AE56" s="55" t="n">
        <v>8.145835974001468</v>
      </c>
      <c r="AF56" s="55" t="n">
        <v>8.141293476077191</v>
      </c>
      <c r="AG56" s="55" t="n">
        <v>8.136078251938278</v>
      </c>
      <c r="AH56" s="55" t="n">
        <v>8.1305487740792</v>
      </c>
      <c r="AI56" s="55" t="n">
        <v>8.127028413113948</v>
      </c>
      <c r="AJ56" s="55" t="n">
        <v>8.126292495782229</v>
      </c>
      <c r="AK56" s="55" t="n">
        <v>8.131294624703807</v>
      </c>
    </row>
    <row r="57" ht="14.25" customFormat="1" customHeight="1" s="49">
      <c r="A57" s="53" t="inlineStr">
        <is>
          <t>Gasoline</t>
        </is>
      </c>
      <c r="B57" s="54" t="inlineStr">
        <is>
          <t>baseline</t>
        </is>
      </c>
      <c r="C57" s="54" t="inlineStr">
        <is>
          <t>Transportation</t>
        </is>
      </c>
      <c r="D57" s="54" t="inlineStr">
        <is>
          <t>gasoline</t>
        </is>
      </c>
      <c r="E57" s="55" t="n">
        <v>109.2526177942486</v>
      </c>
      <c r="F57" s="55" t="n">
        <v>110.518617253995</v>
      </c>
      <c r="G57" s="55" t="n">
        <v>111.9914809394727</v>
      </c>
      <c r="H57" s="55" t="n">
        <v>113.3504159858207</v>
      </c>
      <c r="I57" s="55" t="n">
        <v>114.4437990066916</v>
      </c>
      <c r="J57" s="55" t="n">
        <v>115.1695606695354</v>
      </c>
      <c r="K57" s="55" t="n">
        <v>115.6227975375808</v>
      </c>
      <c r="L57" s="55" t="n">
        <v>115.9244593767179</v>
      </c>
      <c r="M57" s="55" t="n">
        <v>116.1280899759255</v>
      </c>
      <c r="N57" s="55" t="n">
        <v>116.256053996929</v>
      </c>
      <c r="O57" s="55" t="n">
        <v>116.3710093738745</v>
      </c>
      <c r="P57" s="55" t="n">
        <v>116.3692998312892</v>
      </c>
      <c r="Q57" s="55" t="n">
        <v>116.3045346899702</v>
      </c>
      <c r="R57" s="55" t="n">
        <v>116.1369649403824</v>
      </c>
      <c r="S57" s="55" t="n">
        <v>115.9487437396925</v>
      </c>
      <c r="T57" s="55" t="n">
        <v>115.754799035126</v>
      </c>
      <c r="U57" s="55" t="n">
        <v>115.5629735275717</v>
      </c>
      <c r="V57" s="55" t="n">
        <v>115.4880184634049</v>
      </c>
      <c r="W57" s="55" t="n">
        <v>115.610918762914</v>
      </c>
      <c r="X57" s="55" t="n">
        <v>115.9173472693496</v>
      </c>
      <c r="Y57" s="55" t="n">
        <v>116.326312484598</v>
      </c>
      <c r="Z57" s="55" t="n">
        <v>116.7056005440448</v>
      </c>
      <c r="AA57" s="55" t="n">
        <v>116.9750746497828</v>
      </c>
      <c r="AB57" s="55" t="n">
        <v>117.1337220442439</v>
      </c>
      <c r="AC57" s="55" t="n">
        <v>117.2025603757132</v>
      </c>
      <c r="AD57" s="55" t="n">
        <v>117.2089617557295</v>
      </c>
      <c r="AE57" s="55" t="n">
        <v>117.1747174663052</v>
      </c>
      <c r="AF57" s="55" t="n">
        <v>117.109375390973</v>
      </c>
      <c r="AG57" s="55" t="n">
        <v>117.0343563967925</v>
      </c>
      <c r="AH57" s="55" t="n">
        <v>116.9548169867117</v>
      </c>
      <c r="AI57" s="55" t="n">
        <v>116.9041779424866</v>
      </c>
      <c r="AJ57" s="55" t="n">
        <v>116.8935920516369</v>
      </c>
      <c r="AK57" s="55" t="n">
        <v>116.9655457604307</v>
      </c>
    </row>
    <row r="58" ht="14.25" customFormat="1" customHeight="1" s="49">
      <c r="A58" s="53" t="inlineStr">
        <is>
          <t>Jet Fuel</t>
        </is>
      </c>
      <c r="B58" s="54" t="inlineStr">
        <is>
          <t>baseline</t>
        </is>
      </c>
      <c r="C58" s="54" t="inlineStr">
        <is>
          <t>Transportation</t>
        </is>
      </c>
      <c r="D58" s="54" t="inlineStr">
        <is>
          <t>jet kerosene</t>
        </is>
      </c>
      <c r="E58" s="55" t="n">
        <v>7.642314181184009</v>
      </c>
      <c r="F58" s="55" t="n">
        <v>7.71873732299585</v>
      </c>
      <c r="G58" s="55" t="n">
        <v>7.795924696225807</v>
      </c>
      <c r="H58" s="55" t="n">
        <v>7.873883940249835</v>
      </c>
      <c r="I58" s="55" t="n">
        <v>7.952622779747123</v>
      </c>
      <c r="J58" s="55" t="n">
        <v>8.032149005743751</v>
      </c>
      <c r="K58" s="55" t="n">
        <v>8.112470504047165</v>
      </c>
      <c r="L58" s="55" t="n">
        <v>8.193595207855479</v>
      </c>
      <c r="M58" s="55" t="n">
        <v>8.275531154626268</v>
      </c>
      <c r="N58" s="55" t="n">
        <v>8.358286467120344</v>
      </c>
      <c r="O58" s="55" t="n">
        <v>8.441869334445435</v>
      </c>
      <c r="P58" s="55" t="n">
        <v>8.526288031012454</v>
      </c>
      <c r="Q58" s="55" t="n">
        <v>8.611550907057408</v>
      </c>
      <c r="R58" s="55" t="n">
        <v>8.697666417075807</v>
      </c>
      <c r="S58" s="55" t="n">
        <v>8.784643081910033</v>
      </c>
      <c r="T58" s="55" t="n">
        <v>8.872489507705723</v>
      </c>
      <c r="U58" s="55" t="n">
        <v>8.961214404867968</v>
      </c>
      <c r="V58" s="55" t="n">
        <v>9.050826550148807</v>
      </c>
      <c r="W58" s="55" t="n">
        <v>9.141334815081597</v>
      </c>
      <c r="X58" s="55" t="n">
        <v>9.232748165981082</v>
      </c>
      <c r="Y58" s="55" t="n">
        <v>9.325075644987015</v>
      </c>
      <c r="Z58" s="55" t="n">
        <v>9.418326398498662</v>
      </c>
      <c r="AA58" s="55" t="n">
        <v>9.512509667696625</v>
      </c>
      <c r="AB58" s="55" t="n">
        <v>9.607634760108336</v>
      </c>
      <c r="AC58" s="55" t="n">
        <v>9.703711106477357</v>
      </c>
      <c r="AD58" s="55" t="n">
        <v>9.800748222849887</v>
      </c>
      <c r="AE58" s="55" t="n">
        <v>9.898755701097569</v>
      </c>
      <c r="AF58" s="55" t="n">
        <v>9.997743265785832</v>
      </c>
      <c r="AG58" s="55" t="n">
        <v>10.09772069834891</v>
      </c>
      <c r="AH58" s="55" t="n">
        <v>10.19869790343677</v>
      </c>
      <c r="AI58" s="55" t="n">
        <v>10.30068488048073</v>
      </c>
      <c r="AJ58" s="55" t="n">
        <v>10.40369173317157</v>
      </c>
      <c r="AK58" s="55" t="n">
        <v>10.50772865050329</v>
      </c>
    </row>
    <row r="59" ht="14.25" customFormat="1" customHeight="1" s="49">
      <c r="A59" s="53" t="inlineStr">
        <is>
          <t>Diesel</t>
        </is>
      </c>
      <c r="B59" s="54" t="inlineStr">
        <is>
          <t>baseline</t>
        </is>
      </c>
      <c r="C59" s="54" t="inlineStr">
        <is>
          <t>Transportation</t>
        </is>
      </c>
      <c r="D59" s="54" t="inlineStr">
        <is>
          <t>diesel</t>
        </is>
      </c>
      <c r="E59" s="55" t="n">
        <v>92.15662313991622</v>
      </c>
      <c r="F59" s="55" t="n">
        <v>90.59177083767739</v>
      </c>
      <c r="G59" s="55" t="n">
        <v>89.16514593482825</v>
      </c>
      <c r="H59" s="55" t="n">
        <v>87.71366460675213</v>
      </c>
      <c r="I59" s="55" t="n">
        <v>86.21436839611019</v>
      </c>
      <c r="J59" s="55" t="n">
        <v>84.64831141356879</v>
      </c>
      <c r="K59" s="55" t="n">
        <v>83.0983874471594</v>
      </c>
      <c r="L59" s="55" t="n">
        <v>81.54898056034727</v>
      </c>
      <c r="M59" s="55" t="n">
        <v>80.15572671696397</v>
      </c>
      <c r="N59" s="55" t="n">
        <v>78.99427429719627</v>
      </c>
      <c r="O59" s="55" t="n">
        <v>78.11687793111294</v>
      </c>
      <c r="P59" s="55" t="n">
        <v>77.45575231740376</v>
      </c>
      <c r="Q59" s="55" t="n">
        <v>76.96328347202993</v>
      </c>
      <c r="R59" s="55" t="n">
        <v>76.58185478550983</v>
      </c>
      <c r="S59" s="55" t="n">
        <v>76.30795137717277</v>
      </c>
      <c r="T59" s="55" t="n">
        <v>76.13865117623641</v>
      </c>
      <c r="U59" s="55" t="n">
        <v>76.08769570450958</v>
      </c>
      <c r="V59" s="55" t="n">
        <v>76.15516845487461</v>
      </c>
      <c r="W59" s="55" t="n">
        <v>76.27685767634067</v>
      </c>
      <c r="X59" s="55" t="n">
        <v>76.39894294163354</v>
      </c>
      <c r="Y59" s="55" t="n">
        <v>76.47159671487877</v>
      </c>
      <c r="Z59" s="55" t="n">
        <v>76.43891172066044</v>
      </c>
      <c r="AA59" s="55" t="n">
        <v>76.34981225712271</v>
      </c>
      <c r="AB59" s="55" t="n">
        <v>76.26864604856584</v>
      </c>
      <c r="AC59" s="55" t="n">
        <v>76.24130780239987</v>
      </c>
      <c r="AD59" s="55" t="n">
        <v>76.3041843402271</v>
      </c>
      <c r="AE59" s="55" t="n">
        <v>76.4916867666293</v>
      </c>
      <c r="AF59" s="55" t="n">
        <v>76.83177624021383</v>
      </c>
      <c r="AG59" s="55" t="n">
        <v>77.34190431823781</v>
      </c>
      <c r="AH59" s="55" t="n">
        <v>78.01773424260222</v>
      </c>
      <c r="AI59" s="55" t="n">
        <v>78.83412276079086</v>
      </c>
      <c r="AJ59" s="55" t="n">
        <v>79.74892310389929</v>
      </c>
      <c r="AK59" s="55" t="n">
        <v>80.71225516084394</v>
      </c>
    </row>
    <row r="60" ht="14.25" customFormat="1" customHeight="1" s="49">
      <c r="A60" s="53" t="inlineStr">
        <is>
          <t>Natural Gas</t>
        </is>
      </c>
      <c r="B60" s="54" t="inlineStr">
        <is>
          <t>baseline</t>
        </is>
      </c>
      <c r="C60" s="54" t="inlineStr">
        <is>
          <t>Transportation</t>
        </is>
      </c>
      <c r="D60" s="54" t="inlineStr">
        <is>
          <t>cng</t>
        </is>
      </c>
      <c r="E60" s="55" t="n">
        <v>0.2536702506682085</v>
      </c>
      <c r="F60" s="55" t="n">
        <v>0.2436372608098118</v>
      </c>
      <c r="G60" s="55" t="n">
        <v>0.2378936322863145</v>
      </c>
      <c r="H60" s="55" t="n">
        <v>0.2332723002672834</v>
      </c>
      <c r="I60" s="55" t="n">
        <v>0.2294151611472333</v>
      </c>
      <c r="J60" s="55" t="n">
        <v>0.2258633030254194</v>
      </c>
      <c r="K60" s="55" t="n">
        <v>0.22336105886869</v>
      </c>
      <c r="L60" s="55" t="n">
        <v>0.2221028511364282</v>
      </c>
      <c r="M60" s="55" t="n">
        <v>0.2230776401436885</v>
      </c>
      <c r="N60" s="55" t="n">
        <v>0.226868946998275</v>
      </c>
      <c r="O60" s="55" t="n">
        <v>0.2334450923170246</v>
      </c>
      <c r="P60" s="55" t="n">
        <v>0.24185995499782</v>
      </c>
      <c r="Q60" s="55" t="n">
        <v>0.250950700604705</v>
      </c>
      <c r="R60" s="55" t="n">
        <v>0.2600845164256052</v>
      </c>
      <c r="S60" s="55" t="n">
        <v>0.2688416608534103</v>
      </c>
      <c r="T60" s="55" t="n">
        <v>0.2767730597501564</v>
      </c>
      <c r="U60" s="55" t="n">
        <v>0.2837994400318447</v>
      </c>
      <c r="V60" s="55" t="n">
        <v>0.2896006955054689</v>
      </c>
      <c r="W60" s="55" t="n">
        <v>0.2936922080260839</v>
      </c>
      <c r="X60" s="55" t="n">
        <v>0.2961107927226888</v>
      </c>
      <c r="Y60" s="55" t="n">
        <v>0.2967709709305631</v>
      </c>
      <c r="Z60" s="55" t="n">
        <v>0.2961165831801035</v>
      </c>
      <c r="AA60" s="55" t="n">
        <v>0.2949120392773871</v>
      </c>
      <c r="AB60" s="55" t="n">
        <v>0.2937439765321402</v>
      </c>
      <c r="AC60" s="55" t="n">
        <v>0.2928734000720328</v>
      </c>
      <c r="AD60" s="55" t="n">
        <v>0.2925718020681288</v>
      </c>
      <c r="AE60" s="55" t="n">
        <v>0.2929497748184937</v>
      </c>
      <c r="AF60" s="55" t="n">
        <v>0.2942453418668132</v>
      </c>
      <c r="AG60" s="55" t="n">
        <v>0.2965223095179421</v>
      </c>
      <c r="AH60" s="55" t="n">
        <v>0.2995588698746992</v>
      </c>
      <c r="AI60" s="55" t="n">
        <v>0.303314481669289</v>
      </c>
      <c r="AJ60" s="55" t="n">
        <v>0.3075132647527155</v>
      </c>
      <c r="AK60" s="55" t="n">
        <v>0.3116524608079161</v>
      </c>
    </row>
    <row r="61" ht="14.25" customFormat="1" customHeight="1" s="49">
      <c r="A61" s="53" t="inlineStr">
        <is>
          <t>Other</t>
        </is>
      </c>
      <c r="B61" s="54" t="inlineStr">
        <is>
          <t>baseline</t>
        </is>
      </c>
      <c r="C61" s="54" t="inlineStr">
        <is>
          <t>Transportation</t>
        </is>
      </c>
      <c r="D61" s="54" t="inlineStr">
        <is>
          <t>residual fuel oil</t>
        </is>
      </c>
      <c r="E61" s="55" t="n">
        <v>0</v>
      </c>
      <c r="F61" s="55" t="n">
        <v>0</v>
      </c>
      <c r="G61" s="55" t="n">
        <v>0</v>
      </c>
      <c r="H61" s="55" t="n">
        <v>0</v>
      </c>
      <c r="I61" s="55" t="n">
        <v>0</v>
      </c>
      <c r="J61" s="55" t="n">
        <v>0</v>
      </c>
      <c r="K61" s="55" t="n">
        <v>0</v>
      </c>
      <c r="L61" s="55" t="n">
        <v>0</v>
      </c>
      <c r="M61" s="55" t="n">
        <v>0</v>
      </c>
      <c r="N61" s="55" t="n">
        <v>0</v>
      </c>
      <c r="O61" s="55" t="n">
        <v>0</v>
      </c>
      <c r="P61" s="55" t="n">
        <v>0</v>
      </c>
      <c r="Q61" s="55" t="n">
        <v>0</v>
      </c>
      <c r="R61" s="55" t="n">
        <v>0</v>
      </c>
      <c r="S61" s="55" t="n">
        <v>0</v>
      </c>
      <c r="T61" s="55" t="n">
        <v>0</v>
      </c>
      <c r="U61" s="55" t="n">
        <v>0</v>
      </c>
      <c r="V61" s="55" t="n">
        <v>0</v>
      </c>
      <c r="W61" s="55" t="n">
        <v>0</v>
      </c>
      <c r="X61" s="55" t="n">
        <v>0</v>
      </c>
      <c r="Y61" s="55" t="n">
        <v>0</v>
      </c>
      <c r="Z61" s="55" t="n">
        <v>0</v>
      </c>
      <c r="AA61" s="55" t="n">
        <v>0</v>
      </c>
      <c r="AB61" s="55" t="n">
        <v>0</v>
      </c>
      <c r="AC61" s="55" t="n">
        <v>0</v>
      </c>
      <c r="AD61" s="55" t="n">
        <v>0</v>
      </c>
      <c r="AE61" s="55" t="n">
        <v>0</v>
      </c>
      <c r="AF61" s="55" t="n">
        <v>0</v>
      </c>
      <c r="AG61" s="55" t="n">
        <v>0</v>
      </c>
      <c r="AH61" s="55" t="n">
        <v>0</v>
      </c>
      <c r="AI61" s="55" t="n">
        <v>0</v>
      </c>
      <c r="AJ61" s="55" t="n">
        <v>0</v>
      </c>
      <c r="AK61" s="55" t="n">
        <v>0</v>
      </c>
    </row>
    <row r="62" ht="14.25" customFormat="1" customHeight="1" s="49">
      <c r="A62" s="53" t="inlineStr">
        <is>
          <t>Renewable Diesel</t>
        </is>
      </c>
      <c r="B62" s="54" t="inlineStr">
        <is>
          <t>baseline</t>
        </is>
      </c>
      <c r="C62" s="54" t="inlineStr">
        <is>
          <t>Transportation</t>
        </is>
      </c>
      <c r="D62" s="54" t="inlineStr">
        <is>
          <t>renewable diesel</t>
        </is>
      </c>
      <c r="E62" s="55" t="n">
        <v>0</v>
      </c>
      <c r="F62" s="55" t="n">
        <v>0</v>
      </c>
      <c r="G62" s="55" t="n">
        <v>0</v>
      </c>
      <c r="H62" s="55" t="n">
        <v>0</v>
      </c>
      <c r="I62" s="55" t="n">
        <v>0</v>
      </c>
      <c r="J62" s="55" t="n">
        <v>0</v>
      </c>
      <c r="K62" s="55" t="n">
        <v>0</v>
      </c>
      <c r="L62" s="55" t="n">
        <v>0</v>
      </c>
      <c r="M62" s="55" t="n">
        <v>0</v>
      </c>
      <c r="N62" s="55" t="n">
        <v>0</v>
      </c>
      <c r="O62" s="55" t="n">
        <v>0</v>
      </c>
      <c r="P62" s="55" t="n">
        <v>0</v>
      </c>
      <c r="Q62" s="55" t="n">
        <v>0</v>
      </c>
      <c r="R62" s="55" t="n">
        <v>0</v>
      </c>
      <c r="S62" s="55" t="n">
        <v>0</v>
      </c>
      <c r="T62" s="55" t="n">
        <v>0</v>
      </c>
      <c r="U62" s="55" t="n">
        <v>0</v>
      </c>
      <c r="V62" s="55" t="n">
        <v>0</v>
      </c>
      <c r="W62" s="55" t="n">
        <v>0</v>
      </c>
      <c r="X62" s="55" t="n">
        <v>0</v>
      </c>
      <c r="Y62" s="55" t="n">
        <v>0</v>
      </c>
      <c r="Z62" s="55" t="n">
        <v>0</v>
      </c>
      <c r="AA62" s="55" t="n">
        <v>0</v>
      </c>
      <c r="AB62" s="55" t="n">
        <v>0</v>
      </c>
      <c r="AC62" s="55" t="n">
        <v>0</v>
      </c>
      <c r="AD62" s="55" t="n">
        <v>0</v>
      </c>
      <c r="AE62" s="55" t="n">
        <v>0</v>
      </c>
      <c r="AF62" s="55" t="n">
        <v>0</v>
      </c>
      <c r="AG62" s="55" t="n">
        <v>0</v>
      </c>
      <c r="AH62" s="55" t="n">
        <v>0</v>
      </c>
      <c r="AI62" s="55" t="n">
        <v>0</v>
      </c>
      <c r="AJ62" s="55" t="n">
        <v>0</v>
      </c>
      <c r="AK62" s="55" t="n">
        <v>0</v>
      </c>
    </row>
    <row r="63" ht="14.25" customFormat="1" customHeight="1" s="49">
      <c r="A63" s="53" t="inlineStr">
        <is>
          <t>Hydrogen</t>
        </is>
      </c>
      <c r="B63" s="54" t="inlineStr">
        <is>
          <t>baseline</t>
        </is>
      </c>
      <c r="C63" s="54" t="inlineStr">
        <is>
          <t>Transportation</t>
        </is>
      </c>
      <c r="D63" s="54" t="inlineStr">
        <is>
          <t>liquid hydrogen</t>
        </is>
      </c>
      <c r="E63" s="55" t="n">
        <v>0</v>
      </c>
      <c r="F63" s="55" t="n">
        <v>0</v>
      </c>
      <c r="G63" s="55" t="n">
        <v>0</v>
      </c>
      <c r="H63" s="55" t="n">
        <v>0</v>
      </c>
      <c r="I63" s="55" t="n">
        <v>0</v>
      </c>
      <c r="J63" s="55" t="n">
        <v>0</v>
      </c>
      <c r="K63" s="55" t="n">
        <v>0</v>
      </c>
      <c r="L63" s="55" t="n">
        <v>0</v>
      </c>
      <c r="M63" s="55" t="n">
        <v>0</v>
      </c>
      <c r="N63" s="55" t="n">
        <v>0</v>
      </c>
      <c r="O63" s="55" t="n">
        <v>0</v>
      </c>
      <c r="P63" s="55" t="n">
        <v>0</v>
      </c>
      <c r="Q63" s="55" t="n">
        <v>0</v>
      </c>
      <c r="R63" s="55" t="n">
        <v>0</v>
      </c>
      <c r="S63" s="55" t="n">
        <v>0</v>
      </c>
      <c r="T63" s="55" t="n">
        <v>0</v>
      </c>
      <c r="U63" s="55" t="n">
        <v>0</v>
      </c>
      <c r="V63" s="55" t="n">
        <v>0</v>
      </c>
      <c r="W63" s="55" t="n">
        <v>0</v>
      </c>
      <c r="X63" s="55" t="n">
        <v>0</v>
      </c>
      <c r="Y63" s="55" t="n">
        <v>0</v>
      </c>
      <c r="Z63" s="55" t="n">
        <v>0</v>
      </c>
      <c r="AA63" s="55" t="n">
        <v>0</v>
      </c>
      <c r="AB63" s="55" t="n">
        <v>0</v>
      </c>
      <c r="AC63" s="55" t="n">
        <v>0</v>
      </c>
      <c r="AD63" s="55" t="n">
        <v>0</v>
      </c>
      <c r="AE63" s="55" t="n">
        <v>0</v>
      </c>
      <c r="AF63" s="55" t="n">
        <v>0</v>
      </c>
      <c r="AG63" s="55" t="n">
        <v>0</v>
      </c>
      <c r="AH63" s="55" t="n">
        <v>0</v>
      </c>
      <c r="AI63" s="55" t="n">
        <v>0</v>
      </c>
      <c r="AJ63" s="55" t="n">
        <v>0</v>
      </c>
      <c r="AK63" s="55" t="n">
        <v>0</v>
      </c>
    </row>
    <row r="65" ht="14.5" customFormat="1" customHeight="1" s="51">
      <c r="A65" s="50" t="inlineStr">
        <is>
          <t>Oil and Gas Extraction Energy divided</t>
        </is>
      </c>
    </row>
    <row r="66" ht="15" customHeight="1" s="27">
      <c r="B66" s="30" t="n">
        <v>2020</v>
      </c>
      <c r="C66" s="30" t="n">
        <v>2021</v>
      </c>
      <c r="D66" s="30" t="n">
        <v>2022</v>
      </c>
      <c r="E66" s="30" t="n">
        <v>2023</v>
      </c>
      <c r="F66" s="30" t="n">
        <v>2024</v>
      </c>
      <c r="G66" s="30" t="n">
        <v>2025</v>
      </c>
      <c r="H66" s="30" t="n">
        <v>2026</v>
      </c>
      <c r="I66" s="30" t="n">
        <v>2027</v>
      </c>
      <c r="J66" s="30" t="n">
        <v>2028</v>
      </c>
      <c r="K66" s="30" t="n">
        <v>2029</v>
      </c>
      <c r="L66" s="30" t="n">
        <v>2030</v>
      </c>
      <c r="M66" s="30" t="n">
        <v>2031</v>
      </c>
      <c r="N66" s="30" t="n">
        <v>2032</v>
      </c>
      <c r="O66" s="30" t="n">
        <v>2033</v>
      </c>
      <c r="P66" s="30" t="n">
        <v>2034</v>
      </c>
      <c r="Q66" s="30" t="n">
        <v>2035</v>
      </c>
      <c r="R66" s="30" t="n">
        <v>2036</v>
      </c>
      <c r="S66" s="30" t="n">
        <v>2037</v>
      </c>
      <c r="T66" s="30" t="n">
        <v>2038</v>
      </c>
      <c r="U66" s="30" t="n">
        <v>2039</v>
      </c>
      <c r="V66" s="30" t="n">
        <v>2040</v>
      </c>
      <c r="W66" s="30" t="n">
        <v>2041</v>
      </c>
      <c r="X66" s="30" t="n">
        <v>2042</v>
      </c>
      <c r="Y66" s="30" t="n">
        <v>2043</v>
      </c>
      <c r="Z66" s="30" t="n">
        <v>2044</v>
      </c>
      <c r="AA66" s="30" t="n">
        <v>2045</v>
      </c>
      <c r="AB66" s="30" t="n">
        <v>2046</v>
      </c>
      <c r="AC66" s="30" t="n">
        <v>2047</v>
      </c>
      <c r="AD66" s="30" t="n">
        <v>2048</v>
      </c>
      <c r="AE66" s="30" t="n">
        <v>2049</v>
      </c>
      <c r="AF66" s="30" t="n">
        <v>2050</v>
      </c>
    </row>
    <row r="67" ht="14.5" customHeight="1" s="27">
      <c r="A67" s="56" t="inlineStr">
        <is>
          <t>Natural Gas</t>
        </is>
      </c>
    </row>
    <row r="68">
      <c r="A68" s="49" t="inlineStr">
        <is>
          <t>oil and gas extraction 06</t>
        </is>
      </c>
      <c r="B68">
        <f>B5*G36</f>
        <v/>
      </c>
      <c r="C68">
        <f>C5*H36</f>
        <v/>
      </c>
      <c r="D68">
        <f>D5*I36</f>
        <v/>
      </c>
      <c r="E68">
        <f>E5*J36</f>
        <v/>
      </c>
      <c r="F68">
        <f>F5*K36</f>
        <v/>
      </c>
      <c r="G68">
        <f>G5*L36</f>
        <v/>
      </c>
      <c r="H68">
        <f>H5*M36</f>
        <v/>
      </c>
      <c r="I68">
        <f>I5*N36</f>
        <v/>
      </c>
      <c r="J68">
        <f>J5*O36</f>
        <v/>
      </c>
      <c r="K68">
        <f>K5*P36</f>
        <v/>
      </c>
      <c r="L68">
        <f>L5*Q36</f>
        <v/>
      </c>
      <c r="M68">
        <f>M5*R36</f>
        <v/>
      </c>
      <c r="N68">
        <f>N5*S36</f>
        <v/>
      </c>
      <c r="O68">
        <f>O5*T36</f>
        <v/>
      </c>
      <c r="P68">
        <f>P5*U36</f>
        <v/>
      </c>
      <c r="Q68">
        <f>Q5*V36</f>
        <v/>
      </c>
      <c r="R68">
        <f>R5*W36</f>
        <v/>
      </c>
      <c r="S68">
        <f>S5*X36</f>
        <v/>
      </c>
      <c r="T68">
        <f>T5*Y36</f>
        <v/>
      </c>
      <c r="U68">
        <f>U5*Z36</f>
        <v/>
      </c>
      <c r="V68">
        <f>V5*AA36</f>
        <v/>
      </c>
      <c r="W68">
        <f>W5*AB36</f>
        <v/>
      </c>
      <c r="X68">
        <f>X5*AC36</f>
        <v/>
      </c>
      <c r="Y68">
        <f>Y5*AD36</f>
        <v/>
      </c>
      <c r="Z68">
        <f>Z5*AE36</f>
        <v/>
      </c>
      <c r="AA68">
        <f>AA5*AF36</f>
        <v/>
      </c>
      <c r="AB68">
        <f>AB5*AG36</f>
        <v/>
      </c>
      <c r="AC68">
        <f>AC5*AH36</f>
        <v/>
      </c>
      <c r="AD68">
        <f>AD5*AI36</f>
        <v/>
      </c>
      <c r="AE68">
        <f>AE5*AJ36</f>
        <v/>
      </c>
      <c r="AF68">
        <f>AF5*AK36</f>
        <v/>
      </c>
    </row>
    <row r="69">
      <c r="A69" s="49" t="inlineStr">
        <is>
          <t>refined petroleum and coke 19</t>
        </is>
      </c>
      <c r="B69">
        <f>B6*G36</f>
        <v/>
      </c>
      <c r="C69">
        <f>C6*H36</f>
        <v/>
      </c>
      <c r="D69">
        <f>D6*I36</f>
        <v/>
      </c>
      <c r="E69">
        <f>E6*J36</f>
        <v/>
      </c>
      <c r="F69">
        <f>F6*K36</f>
        <v/>
      </c>
      <c r="G69">
        <f>G6*L36</f>
        <v/>
      </c>
      <c r="H69">
        <f>H6*M36</f>
        <v/>
      </c>
      <c r="I69">
        <f>I6*N36</f>
        <v/>
      </c>
      <c r="J69">
        <f>J6*O36</f>
        <v/>
      </c>
      <c r="K69">
        <f>K6*P36</f>
        <v/>
      </c>
      <c r="L69">
        <f>L6*Q36</f>
        <v/>
      </c>
      <c r="M69">
        <f>M6*R36</f>
        <v/>
      </c>
      <c r="N69">
        <f>N6*S36</f>
        <v/>
      </c>
      <c r="O69">
        <f>O6*T36</f>
        <v/>
      </c>
      <c r="P69">
        <f>P6*U36</f>
        <v/>
      </c>
      <c r="Q69">
        <f>Q6*V36</f>
        <v/>
      </c>
      <c r="R69">
        <f>R6*W36</f>
        <v/>
      </c>
      <c r="S69">
        <f>S6*X36</f>
        <v/>
      </c>
      <c r="T69">
        <f>T6*Y36</f>
        <v/>
      </c>
      <c r="U69">
        <f>U6*Z36</f>
        <v/>
      </c>
      <c r="V69">
        <f>V6*AA36</f>
        <v/>
      </c>
      <c r="W69">
        <f>W6*AB36</f>
        <v/>
      </c>
      <c r="X69">
        <f>X6*AC36</f>
        <v/>
      </c>
      <c r="Y69">
        <f>Y6*AD36</f>
        <v/>
      </c>
      <c r="Z69">
        <f>Z6*AE36</f>
        <v/>
      </c>
      <c r="AA69">
        <f>AA6*AF36</f>
        <v/>
      </c>
      <c r="AB69">
        <f>AB6*AG36</f>
        <v/>
      </c>
      <c r="AC69">
        <f>AC6*AH36</f>
        <v/>
      </c>
      <c r="AD69">
        <f>AD6*AI36</f>
        <v/>
      </c>
      <c r="AE69">
        <f>AE6*AJ36</f>
        <v/>
      </c>
      <c r="AF69">
        <f>AF6*AK36</f>
        <v/>
      </c>
    </row>
    <row r="70" ht="14.5" customHeight="1" s="27">
      <c r="A70" s="15" t="n"/>
    </row>
    <row r="71" ht="14.5" customHeight="1" s="27">
      <c r="A71" s="15" t="inlineStr">
        <is>
          <t>Heavy and Residual Oil</t>
        </is>
      </c>
    </row>
    <row r="72">
      <c r="A72" s="49" t="inlineStr">
        <is>
          <t>oil and gas extraction 06</t>
        </is>
      </c>
      <c r="B72">
        <f>B9*G39</f>
        <v/>
      </c>
      <c r="C72">
        <f>C9*H39</f>
        <v/>
      </c>
      <c r="D72">
        <f>D9*I39</f>
        <v/>
      </c>
      <c r="E72">
        <f>E9*J39</f>
        <v/>
      </c>
      <c r="F72">
        <f>F9*K39</f>
        <v/>
      </c>
      <c r="G72">
        <f>G9*L39</f>
        <v/>
      </c>
      <c r="H72">
        <f>H9*M39</f>
        <v/>
      </c>
      <c r="I72">
        <f>I9*N39</f>
        <v/>
      </c>
      <c r="J72">
        <f>J9*O39</f>
        <v/>
      </c>
      <c r="K72">
        <f>K9*P39</f>
        <v/>
      </c>
      <c r="L72">
        <f>L9*Q39</f>
        <v/>
      </c>
      <c r="M72">
        <f>M9*R39</f>
        <v/>
      </c>
      <c r="N72">
        <f>N9*S39</f>
        <v/>
      </c>
      <c r="O72">
        <f>O9*T39</f>
        <v/>
      </c>
      <c r="P72">
        <f>P9*U39</f>
        <v/>
      </c>
      <c r="Q72">
        <f>Q9*V39</f>
        <v/>
      </c>
      <c r="R72">
        <f>R9*W39</f>
        <v/>
      </c>
      <c r="S72">
        <f>S9*X39</f>
        <v/>
      </c>
      <c r="T72">
        <f>T9*Y39</f>
        <v/>
      </c>
      <c r="U72">
        <f>U9*Z39</f>
        <v/>
      </c>
      <c r="V72">
        <f>V9*AA39</f>
        <v/>
      </c>
      <c r="W72">
        <f>W9*AB39</f>
        <v/>
      </c>
      <c r="X72">
        <f>X9*AC39</f>
        <v/>
      </c>
      <c r="Y72">
        <f>Y9*AD39</f>
        <v/>
      </c>
      <c r="Z72">
        <f>Z9*AE39</f>
        <v/>
      </c>
      <c r="AA72">
        <f>AA9*AF39</f>
        <v/>
      </c>
      <c r="AB72">
        <f>AB9*AG39</f>
        <v/>
      </c>
      <c r="AC72">
        <f>AC9*AH39</f>
        <v/>
      </c>
      <c r="AD72">
        <f>AD9*AI39</f>
        <v/>
      </c>
      <c r="AE72">
        <f>AE9*AJ39</f>
        <v/>
      </c>
      <c r="AF72">
        <f>AF9*AK39</f>
        <v/>
      </c>
    </row>
    <row r="73">
      <c r="A73" s="49" t="inlineStr">
        <is>
          <t>refined petroleum and coke 19</t>
        </is>
      </c>
      <c r="B73">
        <f>B10*G39</f>
        <v/>
      </c>
      <c r="C73">
        <f>C10*H39</f>
        <v/>
      </c>
      <c r="D73">
        <f>D10*I39</f>
        <v/>
      </c>
      <c r="E73">
        <f>E10*J39</f>
        <v/>
      </c>
      <c r="F73">
        <f>F10*K39</f>
        <v/>
      </c>
      <c r="G73">
        <f>G10*L39</f>
        <v/>
      </c>
      <c r="H73">
        <f>H10*M39</f>
        <v/>
      </c>
      <c r="I73">
        <f>I10*N39</f>
        <v/>
      </c>
      <c r="J73">
        <f>J10*O39</f>
        <v/>
      </c>
      <c r="K73">
        <f>K10*P39</f>
        <v/>
      </c>
      <c r="L73">
        <f>L10*Q39</f>
        <v/>
      </c>
      <c r="M73">
        <f>M10*R39</f>
        <v/>
      </c>
      <c r="N73">
        <f>N10*S39</f>
        <v/>
      </c>
      <c r="O73">
        <f>O10*T39</f>
        <v/>
      </c>
      <c r="P73">
        <f>P10*U39</f>
        <v/>
      </c>
      <c r="Q73">
        <f>Q10*V39</f>
        <v/>
      </c>
      <c r="R73">
        <f>R10*W39</f>
        <v/>
      </c>
      <c r="S73">
        <f>S10*X39</f>
        <v/>
      </c>
      <c r="T73">
        <f>T10*Y39</f>
        <v/>
      </c>
      <c r="U73">
        <f>U10*Z39</f>
        <v/>
      </c>
      <c r="V73">
        <f>V10*AA39</f>
        <v/>
      </c>
      <c r="W73">
        <f>W10*AB39</f>
        <v/>
      </c>
      <c r="X73">
        <f>X10*AC39</f>
        <v/>
      </c>
      <c r="Y73">
        <f>Y10*AD39</f>
        <v/>
      </c>
      <c r="Z73">
        <f>Z10*AE39</f>
        <v/>
      </c>
      <c r="AA73">
        <f>AA10*AF39</f>
        <v/>
      </c>
      <c r="AB73">
        <f>AB10*AG39</f>
        <v/>
      </c>
      <c r="AC73">
        <f>AC10*AH39</f>
        <v/>
      </c>
      <c r="AD73">
        <f>AD10*AI39</f>
        <v/>
      </c>
      <c r="AE73">
        <f>AE10*AJ39</f>
        <v/>
      </c>
      <c r="AF73">
        <f>AF10*AK39</f>
        <v/>
      </c>
    </row>
    <row r="75" ht="14.5" customFormat="1" customHeight="1" s="51">
      <c r="A75" s="50" t="inlineStr">
        <is>
          <t>Oil and Gas Extraction Energy divided, using AEO trajectory</t>
        </is>
      </c>
    </row>
    <row r="76" ht="15" customHeight="1" s="27">
      <c r="B76" s="30" t="n">
        <v>2020</v>
      </c>
      <c r="C76" s="30" t="n">
        <v>2021</v>
      </c>
      <c r="D76" s="30" t="n">
        <v>2022</v>
      </c>
      <c r="E76" s="30" t="n">
        <v>2023</v>
      </c>
      <c r="F76" s="30" t="n">
        <v>2024</v>
      </c>
      <c r="G76" s="30" t="n">
        <v>2025</v>
      </c>
      <c r="H76" s="30" t="n">
        <v>2026</v>
      </c>
      <c r="I76" s="30" t="n">
        <v>2027</v>
      </c>
      <c r="J76" s="30" t="n">
        <v>2028</v>
      </c>
      <c r="K76" s="30" t="n">
        <v>2029</v>
      </c>
      <c r="L76" s="30" t="n">
        <v>2030</v>
      </c>
      <c r="M76" s="30" t="n">
        <v>2031</v>
      </c>
      <c r="N76" s="30" t="n">
        <v>2032</v>
      </c>
      <c r="O76" s="30" t="n">
        <v>2033</v>
      </c>
      <c r="P76" s="30" t="n">
        <v>2034</v>
      </c>
      <c r="Q76" s="30" t="n">
        <v>2035</v>
      </c>
      <c r="R76" s="30" t="n">
        <v>2036</v>
      </c>
      <c r="S76" s="30" t="n">
        <v>2037</v>
      </c>
      <c r="T76" s="30" t="n">
        <v>2038</v>
      </c>
      <c r="U76" s="30" t="n">
        <v>2039</v>
      </c>
      <c r="V76" s="30" t="n">
        <v>2040</v>
      </c>
      <c r="W76" s="30" t="n">
        <v>2041</v>
      </c>
      <c r="X76" s="30" t="n">
        <v>2042</v>
      </c>
      <c r="Y76" s="30" t="n">
        <v>2043</v>
      </c>
      <c r="Z76" s="30" t="n">
        <v>2044</v>
      </c>
      <c r="AA76" s="30" t="n">
        <v>2045</v>
      </c>
      <c r="AB76" s="30" t="n">
        <v>2046</v>
      </c>
      <c r="AC76" s="30" t="n">
        <v>2047</v>
      </c>
      <c r="AD76" s="30" t="n">
        <v>2048</v>
      </c>
      <c r="AE76" s="30" t="n">
        <v>2049</v>
      </c>
      <c r="AF76" s="30" t="n">
        <v>2050</v>
      </c>
    </row>
    <row r="77" ht="14.5" customHeight="1" s="27">
      <c r="A77" s="56" t="inlineStr">
        <is>
          <t>Natural Gas</t>
        </is>
      </c>
    </row>
    <row r="78">
      <c r="A78" s="49" t="inlineStr">
        <is>
          <t>oil and gas extraction 06</t>
        </is>
      </c>
      <c r="B78">
        <f>B5*G36</f>
        <v/>
      </c>
      <c r="C78">
        <f>$B$78*('BIFUbC-natural-gas'!C4/'BIFUbC-natural-gas'!$B$4)</f>
        <v/>
      </c>
      <c r="D78">
        <f>$B$78*('BIFUbC-natural-gas'!D4/'BIFUbC-natural-gas'!$B$4)</f>
        <v/>
      </c>
      <c r="E78">
        <f>$B$78*('BIFUbC-natural-gas'!E4/'BIFUbC-natural-gas'!$B$4)</f>
        <v/>
      </c>
      <c r="F78">
        <f>$B$78*('BIFUbC-natural-gas'!F4/'BIFUbC-natural-gas'!$B$4)</f>
        <v/>
      </c>
      <c r="G78">
        <f>$B$78*('BIFUbC-natural-gas'!G4/'BIFUbC-natural-gas'!$B$4)</f>
        <v/>
      </c>
      <c r="H78">
        <f>$B$78*('BIFUbC-natural-gas'!H4/'BIFUbC-natural-gas'!$B$4)</f>
        <v/>
      </c>
      <c r="I78">
        <f>$B$78*('BIFUbC-natural-gas'!I4/'BIFUbC-natural-gas'!$B$4)</f>
        <v/>
      </c>
      <c r="J78">
        <f>$B$78*('BIFUbC-natural-gas'!J4/'BIFUbC-natural-gas'!$B$4)</f>
        <v/>
      </c>
      <c r="K78">
        <f>$B$78*('BIFUbC-natural-gas'!K4/'BIFUbC-natural-gas'!$B$4)</f>
        <v/>
      </c>
      <c r="L78">
        <f>$B$78*('BIFUbC-natural-gas'!L4/'BIFUbC-natural-gas'!$B$4)</f>
        <v/>
      </c>
      <c r="M78">
        <f>$B$78*('BIFUbC-natural-gas'!M4/'BIFUbC-natural-gas'!$B$4)</f>
        <v/>
      </c>
      <c r="N78">
        <f>$B$78*('BIFUbC-natural-gas'!N4/'BIFUbC-natural-gas'!$B$4)</f>
        <v/>
      </c>
      <c r="O78">
        <f>$B$78*('BIFUbC-natural-gas'!O4/'BIFUbC-natural-gas'!$B$4)</f>
        <v/>
      </c>
      <c r="P78">
        <f>$B$78*('BIFUbC-natural-gas'!P4/'BIFUbC-natural-gas'!$B$4)</f>
        <v/>
      </c>
      <c r="Q78">
        <f>$B$78*('BIFUbC-natural-gas'!Q4/'BIFUbC-natural-gas'!$B$4)</f>
        <v/>
      </c>
      <c r="R78">
        <f>$B$78*('BIFUbC-natural-gas'!R4/'BIFUbC-natural-gas'!$B$4)</f>
        <v/>
      </c>
      <c r="S78">
        <f>$B$78*('BIFUbC-natural-gas'!S4/'BIFUbC-natural-gas'!$B$4)</f>
        <v/>
      </c>
      <c r="T78">
        <f>$B$78*('BIFUbC-natural-gas'!T4/'BIFUbC-natural-gas'!$B$4)</f>
        <v/>
      </c>
      <c r="U78">
        <f>$B$78*('BIFUbC-natural-gas'!U4/'BIFUbC-natural-gas'!$B$4)</f>
        <v/>
      </c>
      <c r="V78">
        <f>$B$78*('BIFUbC-natural-gas'!V4/'BIFUbC-natural-gas'!$B$4)</f>
        <v/>
      </c>
      <c r="W78">
        <f>$B$78*('BIFUbC-natural-gas'!W4/'BIFUbC-natural-gas'!$B$4)</f>
        <v/>
      </c>
      <c r="X78">
        <f>$B$78*('BIFUbC-natural-gas'!X4/'BIFUbC-natural-gas'!$B$4)</f>
        <v/>
      </c>
      <c r="Y78">
        <f>$B$78*('BIFUbC-natural-gas'!Y4/'BIFUbC-natural-gas'!$B$4)</f>
        <v/>
      </c>
      <c r="Z78">
        <f>$B$78*('BIFUbC-natural-gas'!Z4/'BIFUbC-natural-gas'!$B$4)</f>
        <v/>
      </c>
      <c r="AA78">
        <f>$B$78*('BIFUbC-natural-gas'!AA4/'BIFUbC-natural-gas'!$B$4)</f>
        <v/>
      </c>
      <c r="AB78">
        <f>$B$78*('BIFUbC-natural-gas'!AB4/'BIFUbC-natural-gas'!$B$4)</f>
        <v/>
      </c>
      <c r="AC78">
        <f>$B$78*('BIFUbC-natural-gas'!AC4/'BIFUbC-natural-gas'!$B$4)</f>
        <v/>
      </c>
      <c r="AD78">
        <f>$B$78*('BIFUbC-natural-gas'!AD4/'BIFUbC-natural-gas'!$B$4)</f>
        <v/>
      </c>
      <c r="AE78">
        <f>$B$78*('BIFUbC-natural-gas'!AE4/'BIFUbC-natural-gas'!$B$4)</f>
        <v/>
      </c>
      <c r="AF78">
        <f>$B$78*('BIFUbC-natural-gas'!AF4/'BIFUbC-natural-gas'!$B$4)</f>
        <v/>
      </c>
    </row>
    <row r="79">
      <c r="A79" s="49" t="inlineStr">
        <is>
          <t>refined petroleum and coke 19</t>
        </is>
      </c>
      <c r="B79">
        <f>B6*G36</f>
        <v/>
      </c>
      <c r="C79">
        <f>$B$79*('BIFUbC-natural-gas'!C10/'BIFUbC-natural-gas'!$B$10)</f>
        <v/>
      </c>
      <c r="D79">
        <f>$B$79*('BIFUbC-natural-gas'!D10/'BIFUbC-natural-gas'!$B$10)</f>
        <v/>
      </c>
      <c r="E79">
        <f>$B$79*('BIFUbC-natural-gas'!E10/'BIFUbC-natural-gas'!$B$10)</f>
        <v/>
      </c>
      <c r="F79">
        <f>$B$79*('BIFUbC-natural-gas'!F10/'BIFUbC-natural-gas'!$B$10)</f>
        <v/>
      </c>
      <c r="G79">
        <f>$B$79*('BIFUbC-natural-gas'!G10/'BIFUbC-natural-gas'!$B$10)</f>
        <v/>
      </c>
      <c r="H79">
        <f>$B$79*('BIFUbC-natural-gas'!H10/'BIFUbC-natural-gas'!$B$10)</f>
        <v/>
      </c>
      <c r="I79">
        <f>$B$79*('BIFUbC-natural-gas'!I10/'BIFUbC-natural-gas'!$B$10)</f>
        <v/>
      </c>
      <c r="J79">
        <f>$B$79*('BIFUbC-natural-gas'!J10/'BIFUbC-natural-gas'!$B$10)</f>
        <v/>
      </c>
      <c r="K79">
        <f>$B$79*('BIFUbC-natural-gas'!K10/'BIFUbC-natural-gas'!$B$10)</f>
        <v/>
      </c>
      <c r="L79">
        <f>$B$79*('BIFUbC-natural-gas'!L10/'BIFUbC-natural-gas'!$B$10)</f>
        <v/>
      </c>
      <c r="M79">
        <f>$B$79*('BIFUbC-natural-gas'!M10/'BIFUbC-natural-gas'!$B$10)</f>
        <v/>
      </c>
      <c r="N79">
        <f>$B$79*('BIFUbC-natural-gas'!N10/'BIFUbC-natural-gas'!$B$10)</f>
        <v/>
      </c>
      <c r="O79">
        <f>$B$79*('BIFUbC-natural-gas'!O10/'BIFUbC-natural-gas'!$B$10)</f>
        <v/>
      </c>
      <c r="P79">
        <f>$B$79*('BIFUbC-natural-gas'!P10/'BIFUbC-natural-gas'!$B$10)</f>
        <v/>
      </c>
      <c r="Q79">
        <f>$B$79*('BIFUbC-natural-gas'!Q10/'BIFUbC-natural-gas'!$B$10)</f>
        <v/>
      </c>
      <c r="R79">
        <f>$B$79*('BIFUbC-natural-gas'!R10/'BIFUbC-natural-gas'!$B$10)</f>
        <v/>
      </c>
      <c r="S79">
        <f>$B$79*('BIFUbC-natural-gas'!S10/'BIFUbC-natural-gas'!$B$10)</f>
        <v/>
      </c>
      <c r="T79">
        <f>$B$79*('BIFUbC-natural-gas'!T10/'BIFUbC-natural-gas'!$B$10)</f>
        <v/>
      </c>
      <c r="U79">
        <f>$B$79*('BIFUbC-natural-gas'!U10/'BIFUbC-natural-gas'!$B$10)</f>
        <v/>
      </c>
      <c r="V79">
        <f>$B$79*('BIFUbC-natural-gas'!V10/'BIFUbC-natural-gas'!$B$10)</f>
        <v/>
      </c>
      <c r="W79">
        <f>$B$79*('BIFUbC-natural-gas'!W10/'BIFUbC-natural-gas'!$B$10)</f>
        <v/>
      </c>
      <c r="X79">
        <f>$B$79*('BIFUbC-natural-gas'!X10/'BIFUbC-natural-gas'!$B$10)</f>
        <v/>
      </c>
      <c r="Y79">
        <f>$B$79*('BIFUbC-natural-gas'!Y10/'BIFUbC-natural-gas'!$B$10)</f>
        <v/>
      </c>
      <c r="Z79">
        <f>$B$79*('BIFUbC-natural-gas'!Z10/'BIFUbC-natural-gas'!$B$10)</f>
        <v/>
      </c>
      <c r="AA79">
        <f>$B$79*('BIFUbC-natural-gas'!AA10/'BIFUbC-natural-gas'!$B$10)</f>
        <v/>
      </c>
      <c r="AB79">
        <f>$B$79*('BIFUbC-natural-gas'!AB10/'BIFUbC-natural-gas'!$B$10)</f>
        <v/>
      </c>
      <c r="AC79">
        <f>$B$79*('BIFUbC-natural-gas'!AC10/'BIFUbC-natural-gas'!$B$10)</f>
        <v/>
      </c>
      <c r="AD79">
        <f>$B$79*('BIFUbC-natural-gas'!AD10/'BIFUbC-natural-gas'!$B$10)</f>
        <v/>
      </c>
      <c r="AE79">
        <f>$B$79*('BIFUbC-natural-gas'!AE10/'BIFUbC-natural-gas'!$B$10)</f>
        <v/>
      </c>
      <c r="AF79">
        <f>$B$79*('BIFUbC-natural-gas'!AF10/'BIFUbC-natural-gas'!$B$10)</f>
        <v/>
      </c>
    </row>
    <row r="80" ht="14.5" customHeight="1" s="27">
      <c r="A80" s="15" t="n"/>
    </row>
    <row r="81" ht="14.5" customHeight="1" s="27">
      <c r="A81" s="15" t="inlineStr">
        <is>
          <t>Heavy and Residual Oil</t>
        </is>
      </c>
    </row>
    <row r="82">
      <c r="A82" s="49" t="inlineStr">
        <is>
          <t>oil and gas extraction 06</t>
        </is>
      </c>
      <c r="B82">
        <f>B9*G39</f>
        <v/>
      </c>
      <c r="C82">
        <f>B82*1</f>
        <v/>
      </c>
      <c r="D82">
        <f>C82*1</f>
        <v/>
      </c>
      <c r="E82">
        <f>D82*1</f>
        <v/>
      </c>
      <c r="F82">
        <f>E82*1</f>
        <v/>
      </c>
      <c r="G82">
        <f>F82*1</f>
        <v/>
      </c>
      <c r="H82">
        <f>G82*1</f>
        <v/>
      </c>
      <c r="I82">
        <f>H82*1</f>
        <v/>
      </c>
      <c r="J82">
        <f>I82*1</f>
        <v/>
      </c>
      <c r="K82">
        <f>J82*1</f>
        <v/>
      </c>
      <c r="L82">
        <f>K82*1</f>
        <v/>
      </c>
      <c r="M82">
        <f>L82*1</f>
        <v/>
      </c>
      <c r="N82">
        <f>M82*1</f>
        <v/>
      </c>
      <c r="O82">
        <f>N82*1</f>
        <v/>
      </c>
      <c r="P82">
        <f>O82*1</f>
        <v/>
      </c>
      <c r="Q82">
        <f>P82*1</f>
        <v/>
      </c>
      <c r="R82">
        <f>Q82*1</f>
        <v/>
      </c>
      <c r="S82">
        <f>R82*1</f>
        <v/>
      </c>
      <c r="T82">
        <f>S82*1</f>
        <v/>
      </c>
      <c r="U82">
        <f>T82*1</f>
        <v/>
      </c>
      <c r="V82">
        <f>U82*1</f>
        <v/>
      </c>
      <c r="W82">
        <f>V82*1</f>
        <v/>
      </c>
      <c r="X82">
        <f>W82*1</f>
        <v/>
      </c>
      <c r="Y82">
        <f>X82*1</f>
        <v/>
      </c>
      <c r="Z82">
        <f>Y82*1</f>
        <v/>
      </c>
      <c r="AA82">
        <f>Z82*1</f>
        <v/>
      </c>
      <c r="AB82">
        <f>AA82*1</f>
        <v/>
      </c>
      <c r="AC82">
        <f>AB82*1</f>
        <v/>
      </c>
      <c r="AD82">
        <f>AC82*1</f>
        <v/>
      </c>
      <c r="AE82">
        <f>AD82*1</f>
        <v/>
      </c>
      <c r="AF82">
        <f>AE82*1</f>
        <v/>
      </c>
    </row>
    <row r="83">
      <c r="A83" s="49" t="inlineStr">
        <is>
          <t>refined petroleum and coke 19</t>
        </is>
      </c>
      <c r="B83">
        <f>B10*G39</f>
        <v/>
      </c>
      <c r="C83">
        <f>B83*1</f>
        <v/>
      </c>
      <c r="D83">
        <f>C83*1</f>
        <v/>
      </c>
      <c r="E83">
        <f>D83*1</f>
        <v/>
      </c>
      <c r="F83">
        <f>E83*1</f>
        <v/>
      </c>
      <c r="G83">
        <f>F83*1</f>
        <v/>
      </c>
      <c r="H83">
        <f>G83*1</f>
        <v/>
      </c>
      <c r="I83">
        <f>H83*1</f>
        <v/>
      </c>
      <c r="J83">
        <f>I83*1</f>
        <v/>
      </c>
      <c r="K83">
        <f>J83*1</f>
        <v/>
      </c>
      <c r="L83">
        <f>K83*1</f>
        <v/>
      </c>
      <c r="M83">
        <f>L83*1</f>
        <v/>
      </c>
      <c r="N83">
        <f>M83*1</f>
        <v/>
      </c>
      <c r="O83">
        <f>N83*1</f>
        <v/>
      </c>
      <c r="P83">
        <f>O83*1</f>
        <v/>
      </c>
      <c r="Q83">
        <f>P83*1</f>
        <v/>
      </c>
      <c r="R83">
        <f>Q83*1</f>
        <v/>
      </c>
      <c r="S83">
        <f>R83*1</f>
        <v/>
      </c>
      <c r="T83">
        <f>S83*1</f>
        <v/>
      </c>
      <c r="U83">
        <f>T83*1</f>
        <v/>
      </c>
      <c r="V83">
        <f>U83*1</f>
        <v/>
      </c>
      <c r="W83">
        <f>V83*1</f>
        <v/>
      </c>
      <c r="X83">
        <f>W83*1</f>
        <v/>
      </c>
      <c r="Y83">
        <f>X83*1</f>
        <v/>
      </c>
      <c r="Z83">
        <f>Y83*1</f>
        <v/>
      </c>
      <c r="AA83">
        <f>Z83*1</f>
        <v/>
      </c>
      <c r="AB83">
        <f>AA83*1</f>
        <v/>
      </c>
      <c r="AC83">
        <f>AB83*1</f>
        <v/>
      </c>
      <c r="AD83">
        <f>AC83*1</f>
        <v/>
      </c>
      <c r="AE83">
        <f>AD83*1</f>
        <v/>
      </c>
      <c r="AF83">
        <f>AE83*1</f>
        <v/>
      </c>
    </row>
    <row r="92">
      <c r="Y92" s="14" t="inlineStr">
        <is>
          <t xml:space="preserve"> </t>
        </is>
      </c>
    </row>
  </sheetData>
  <conditionalFormatting sqref="AL14:AL63">
    <cfRule type="colorScale" priority="1">
      <colorScale>
        <cfvo type="min"/>
        <cfvo type="max"/>
        <color rgb="FFFCFCFF"/>
        <color rgb="FFF8696B"/>
      </colorScale>
    </cfRule>
  </conditionalFormatting>
  <conditionalFormatting sqref="E14:AK63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51"/>
  <sheetViews>
    <sheetView tabSelected="1" workbookViewId="0">
      <selection activeCell="C27" sqref="C27"/>
    </sheetView>
  </sheetViews>
  <sheetFormatPr baseColWidth="8" defaultColWidth="8.83203125" defaultRowHeight="14.25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0"/>
    <col width="8.83203125" customWidth="1" style="49" min="41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'BIFUbC-natural-gas'!B2</f>
        <v/>
      </c>
      <c r="C2">
        <f>'BIFUbC-natural-gas'!C2</f>
        <v/>
      </c>
      <c r="D2">
        <f>'BIFUbC-natural-gas'!D2</f>
        <v/>
      </c>
      <c r="E2">
        <f>'BIFUbC-natural-gas'!E2</f>
        <v/>
      </c>
      <c r="F2">
        <f>'BIFUbC-natural-gas'!F2</f>
        <v/>
      </c>
      <c r="G2">
        <f>'BIFUbC-natural-gas'!G2</f>
        <v/>
      </c>
      <c r="H2">
        <f>'BIFUbC-natural-gas'!H2</f>
        <v/>
      </c>
      <c r="I2">
        <f>'BIFUbC-natural-gas'!I2</f>
        <v/>
      </c>
      <c r="J2">
        <f>'BIFUbC-natural-gas'!J2</f>
        <v/>
      </c>
      <c r="K2">
        <f>'BIFUbC-natural-gas'!K2</f>
        <v/>
      </c>
      <c r="L2">
        <f>'BIFUbC-natural-gas'!L2</f>
        <v/>
      </c>
      <c r="M2">
        <f>'BIFUbC-natural-gas'!M2</f>
        <v/>
      </c>
      <c r="N2">
        <f>'BIFUbC-natural-gas'!N2</f>
        <v/>
      </c>
      <c r="O2">
        <f>'BIFUbC-natural-gas'!O2</f>
        <v/>
      </c>
      <c r="P2">
        <f>'BIFUbC-natural-gas'!P2</f>
        <v/>
      </c>
      <c r="Q2">
        <f>'BIFUbC-natural-gas'!Q2</f>
        <v/>
      </c>
      <c r="R2">
        <f>'BIFUbC-natural-gas'!R2</f>
        <v/>
      </c>
      <c r="S2">
        <f>'BIFUbC-natural-gas'!S2</f>
        <v/>
      </c>
      <c r="T2">
        <f>'BIFUbC-natural-gas'!T2</f>
        <v/>
      </c>
      <c r="U2">
        <f>'BIFUbC-natural-gas'!U2</f>
        <v/>
      </c>
      <c r="V2">
        <f>'BIFUbC-natural-gas'!V2</f>
        <v/>
      </c>
      <c r="W2">
        <f>'BIFUbC-natural-gas'!W2</f>
        <v/>
      </c>
      <c r="X2">
        <f>'BIFUbC-natural-gas'!X2</f>
        <v/>
      </c>
      <c r="Y2">
        <f>'BIFUbC-natural-gas'!Y2</f>
        <v/>
      </c>
      <c r="Z2">
        <f>'BIFUbC-natural-gas'!Z2</f>
        <v/>
      </c>
      <c r="AA2">
        <f>'BIFUbC-natural-gas'!AA2</f>
        <v/>
      </c>
      <c r="AB2">
        <f>'BIFUbC-natural-gas'!AB2</f>
        <v/>
      </c>
      <c r="AC2">
        <f>'BIFUbC-natural-gas'!AC2</f>
        <v/>
      </c>
      <c r="AD2">
        <f>'BIFUbC-natural-gas'!AD2</f>
        <v/>
      </c>
      <c r="AE2">
        <f>'BIFUbC-natural-gas'!AE2</f>
        <v/>
      </c>
      <c r="AF2">
        <f>'BIFUbC-natural-gas'!AF2</f>
        <v/>
      </c>
      <c r="AG2" s="58" t="n"/>
    </row>
    <row r="3" ht="14" customHeight="1" s="27">
      <c r="A3" s="49" t="inlineStr">
        <is>
          <t>coal mining 05</t>
        </is>
      </c>
      <c r="B3">
        <f>'BIFUbC-natural-gas'!B3</f>
        <v/>
      </c>
      <c r="C3">
        <f>'BIFUbC-natural-gas'!C3</f>
        <v/>
      </c>
      <c r="D3">
        <f>'BIFUbC-natural-gas'!D3</f>
        <v/>
      </c>
      <c r="E3">
        <f>'BIFUbC-natural-gas'!E3</f>
        <v/>
      </c>
      <c r="F3">
        <f>'BIFUbC-natural-gas'!F3</f>
        <v/>
      </c>
      <c r="G3">
        <f>'BIFUbC-natural-gas'!G3</f>
        <v/>
      </c>
      <c r="H3">
        <f>'BIFUbC-natural-gas'!H3</f>
        <v/>
      </c>
      <c r="I3">
        <f>'BIFUbC-natural-gas'!I3</f>
        <v/>
      </c>
      <c r="J3">
        <f>'BIFUbC-natural-gas'!J3</f>
        <v/>
      </c>
      <c r="K3">
        <f>'BIFUbC-natural-gas'!K3</f>
        <v/>
      </c>
      <c r="L3">
        <f>'BIFUbC-natural-gas'!L3</f>
        <v/>
      </c>
      <c r="M3">
        <f>'BIFUbC-natural-gas'!M3</f>
        <v/>
      </c>
      <c r="N3">
        <f>'BIFUbC-natural-gas'!N3</f>
        <v/>
      </c>
      <c r="O3">
        <f>'BIFUbC-natural-gas'!O3</f>
        <v/>
      </c>
      <c r="P3">
        <f>'BIFUbC-natural-gas'!P3</f>
        <v/>
      </c>
      <c r="Q3">
        <f>'BIFUbC-natural-gas'!Q3</f>
        <v/>
      </c>
      <c r="R3">
        <f>'BIFUbC-natural-gas'!R3</f>
        <v/>
      </c>
      <c r="S3">
        <f>'BIFUbC-natural-gas'!S3</f>
        <v/>
      </c>
      <c r="T3">
        <f>'BIFUbC-natural-gas'!T3</f>
        <v/>
      </c>
      <c r="U3">
        <f>'BIFUbC-natural-gas'!U3</f>
        <v/>
      </c>
      <c r="V3">
        <f>'BIFUbC-natural-gas'!V3</f>
        <v/>
      </c>
      <c r="W3">
        <f>'BIFUbC-natural-gas'!W3</f>
        <v/>
      </c>
      <c r="X3">
        <f>'BIFUbC-natural-gas'!X3</f>
        <v/>
      </c>
      <c r="Y3">
        <f>'BIFUbC-natural-gas'!Y3</f>
        <v/>
      </c>
      <c r="Z3">
        <f>'BIFUbC-natural-gas'!Z3</f>
        <v/>
      </c>
      <c r="AA3">
        <f>'BIFUbC-natural-gas'!AA3</f>
        <v/>
      </c>
      <c r="AB3">
        <f>'BIFUbC-natural-gas'!AB3</f>
        <v/>
      </c>
      <c r="AC3">
        <f>'BIFUbC-natural-gas'!AC3</f>
        <v/>
      </c>
      <c r="AD3">
        <f>'BIFUbC-natural-gas'!AD3</f>
        <v/>
      </c>
      <c r="AE3">
        <f>'BIFUbC-natural-gas'!AE3</f>
        <v/>
      </c>
      <c r="AF3">
        <f>'BIFUbC-natural-gas'!AF3</f>
        <v/>
      </c>
    </row>
    <row r="4" ht="14" customHeight="1" s="27">
      <c r="A4" s="49" t="inlineStr">
        <is>
          <t>oil and gas extraction 06</t>
        </is>
      </c>
      <c r="B4">
        <f>'BIFUbC-natural-gas'!B4+('E3 Oil + Gas Ext vs. Refi'!B78*1000000000000)</f>
        <v/>
      </c>
      <c r="C4">
        <f>'BIFUbC-natural-gas'!C4+('E3 Oil + Gas Ext vs. Refi'!C78*1000000000000)</f>
        <v/>
      </c>
      <c r="D4">
        <f>'BIFUbC-natural-gas'!D4+('E3 Oil + Gas Ext vs. Refi'!D78*1000000000000)</f>
        <v/>
      </c>
      <c r="E4">
        <f>'BIFUbC-natural-gas'!E4+('E3 Oil + Gas Ext vs. Refi'!E78*1000000000000)</f>
        <v/>
      </c>
      <c r="F4">
        <f>'BIFUbC-natural-gas'!F4+('E3 Oil + Gas Ext vs. Refi'!F78*1000000000000)</f>
        <v/>
      </c>
      <c r="G4">
        <f>'BIFUbC-natural-gas'!G4+('E3 Oil + Gas Ext vs. Refi'!G78*1000000000000)</f>
        <v/>
      </c>
      <c r="H4">
        <f>'BIFUbC-natural-gas'!H4+('E3 Oil + Gas Ext vs. Refi'!H78*1000000000000)</f>
        <v/>
      </c>
      <c r="I4">
        <f>'BIFUbC-natural-gas'!I4+('E3 Oil + Gas Ext vs. Refi'!I78*1000000000000)</f>
        <v/>
      </c>
      <c r="J4">
        <f>'BIFUbC-natural-gas'!J4+('E3 Oil + Gas Ext vs. Refi'!J78*1000000000000)</f>
        <v/>
      </c>
      <c r="K4">
        <f>'BIFUbC-natural-gas'!K4+('E3 Oil + Gas Ext vs. Refi'!K78*1000000000000)</f>
        <v/>
      </c>
      <c r="L4">
        <f>'BIFUbC-natural-gas'!L4+('E3 Oil + Gas Ext vs. Refi'!L78*1000000000000)</f>
        <v/>
      </c>
      <c r="M4">
        <f>'BIFUbC-natural-gas'!M4+('E3 Oil + Gas Ext vs. Refi'!M78*1000000000000)</f>
        <v/>
      </c>
      <c r="N4">
        <f>'BIFUbC-natural-gas'!N4+('E3 Oil + Gas Ext vs. Refi'!N78*1000000000000)</f>
        <v/>
      </c>
      <c r="O4">
        <f>'BIFUbC-natural-gas'!O4+('E3 Oil + Gas Ext vs. Refi'!O78*1000000000000)</f>
        <v/>
      </c>
      <c r="P4">
        <f>'BIFUbC-natural-gas'!P4+('E3 Oil + Gas Ext vs. Refi'!P78*1000000000000)</f>
        <v/>
      </c>
      <c r="Q4">
        <f>'BIFUbC-natural-gas'!Q4+('E3 Oil + Gas Ext vs. Refi'!Q78*1000000000000)</f>
        <v/>
      </c>
      <c r="R4">
        <f>'BIFUbC-natural-gas'!R4+('E3 Oil + Gas Ext vs. Refi'!R78*1000000000000)</f>
        <v/>
      </c>
      <c r="S4">
        <f>'BIFUbC-natural-gas'!S4+('E3 Oil + Gas Ext vs. Refi'!S78*1000000000000)</f>
        <v/>
      </c>
      <c r="T4">
        <f>'BIFUbC-natural-gas'!T4+('E3 Oil + Gas Ext vs. Refi'!T78*1000000000000)</f>
        <v/>
      </c>
      <c r="U4">
        <f>'BIFUbC-natural-gas'!U4+('E3 Oil + Gas Ext vs. Refi'!U78*1000000000000)</f>
        <v/>
      </c>
      <c r="V4">
        <f>'BIFUbC-natural-gas'!V4+('E3 Oil + Gas Ext vs. Refi'!V78*1000000000000)</f>
        <v/>
      </c>
      <c r="W4">
        <f>'BIFUbC-natural-gas'!W4+('E3 Oil + Gas Ext vs. Refi'!W78*1000000000000)</f>
        <v/>
      </c>
      <c r="X4">
        <f>'BIFUbC-natural-gas'!X4+('E3 Oil + Gas Ext vs. Refi'!X78*1000000000000)</f>
        <v/>
      </c>
      <c r="Y4">
        <f>'BIFUbC-natural-gas'!Y4+('E3 Oil + Gas Ext vs. Refi'!Y78*1000000000000)</f>
        <v/>
      </c>
      <c r="Z4">
        <f>'BIFUbC-natural-gas'!Z4+('E3 Oil + Gas Ext vs. Refi'!Z78*1000000000000)</f>
        <v/>
      </c>
      <c r="AA4">
        <f>'BIFUbC-natural-gas'!AA4+('E3 Oil + Gas Ext vs. Refi'!AA78*1000000000000)</f>
        <v/>
      </c>
      <c r="AB4">
        <f>'BIFUbC-natural-gas'!AB4+('E3 Oil + Gas Ext vs. Refi'!AB78*1000000000000)</f>
        <v/>
      </c>
      <c r="AC4">
        <f>'BIFUbC-natural-gas'!AC4+('E3 Oil + Gas Ext vs. Refi'!AC78*1000000000000)</f>
        <v/>
      </c>
      <c r="AD4">
        <f>'BIFUbC-natural-gas'!AD4+('E3 Oil + Gas Ext vs. Refi'!AD78*1000000000000)</f>
        <v/>
      </c>
      <c r="AE4">
        <f>'BIFUbC-natural-gas'!AE4+('E3 Oil + Gas Ext vs. Refi'!AE78*1000000000000)</f>
        <v/>
      </c>
      <c r="AF4">
        <f>'BIFUbC-natural-gas'!AF4+('E3 Oil + Gas Ext vs. Refi'!AF78*1000000000000)</f>
        <v/>
      </c>
    </row>
    <row r="5" ht="14" customHeight="1" s="27">
      <c r="A5" s="49" t="inlineStr">
        <is>
          <t>other mining and quarrying 07T08</t>
        </is>
      </c>
      <c r="B5">
        <f>'BIFUbC-natural-gas'!B5</f>
        <v/>
      </c>
      <c r="C5">
        <f>'BIFUbC-natural-gas'!C5</f>
        <v/>
      </c>
      <c r="D5">
        <f>'BIFUbC-natural-gas'!D5</f>
        <v/>
      </c>
      <c r="E5">
        <f>'BIFUbC-natural-gas'!E5</f>
        <v/>
      </c>
      <c r="F5">
        <f>'BIFUbC-natural-gas'!F5</f>
        <v/>
      </c>
      <c r="G5">
        <f>'BIFUbC-natural-gas'!G5</f>
        <v/>
      </c>
      <c r="H5">
        <f>'BIFUbC-natural-gas'!H5</f>
        <v/>
      </c>
      <c r="I5">
        <f>'BIFUbC-natural-gas'!I5</f>
        <v/>
      </c>
      <c r="J5">
        <f>'BIFUbC-natural-gas'!J5</f>
        <v/>
      </c>
      <c r="K5">
        <f>'BIFUbC-natural-gas'!K5</f>
        <v/>
      </c>
      <c r="L5">
        <f>'BIFUbC-natural-gas'!L5</f>
        <v/>
      </c>
      <c r="M5">
        <f>'BIFUbC-natural-gas'!M5</f>
        <v/>
      </c>
      <c r="N5">
        <f>'BIFUbC-natural-gas'!N5</f>
        <v/>
      </c>
      <c r="O5">
        <f>'BIFUbC-natural-gas'!O5</f>
        <v/>
      </c>
      <c r="P5">
        <f>'BIFUbC-natural-gas'!P5</f>
        <v/>
      </c>
      <c r="Q5">
        <f>'BIFUbC-natural-gas'!Q5</f>
        <v/>
      </c>
      <c r="R5">
        <f>'BIFUbC-natural-gas'!R5</f>
        <v/>
      </c>
      <c r="S5">
        <f>'BIFUbC-natural-gas'!S5</f>
        <v/>
      </c>
      <c r="T5">
        <f>'BIFUbC-natural-gas'!T5</f>
        <v/>
      </c>
      <c r="U5">
        <f>'BIFUbC-natural-gas'!U5</f>
        <v/>
      </c>
      <c r="V5">
        <f>'BIFUbC-natural-gas'!V5</f>
        <v/>
      </c>
      <c r="W5">
        <f>'BIFUbC-natural-gas'!W5</f>
        <v/>
      </c>
      <c r="X5">
        <f>'BIFUbC-natural-gas'!X5</f>
        <v/>
      </c>
      <c r="Y5">
        <f>'BIFUbC-natural-gas'!Y5</f>
        <v/>
      </c>
      <c r="Z5">
        <f>'BIFUbC-natural-gas'!Z5</f>
        <v/>
      </c>
      <c r="AA5">
        <f>'BIFUbC-natural-gas'!AA5</f>
        <v/>
      </c>
      <c r="AB5">
        <f>'BIFUbC-natural-gas'!AB5</f>
        <v/>
      </c>
      <c r="AC5">
        <f>'BIFUbC-natural-gas'!AC5</f>
        <v/>
      </c>
      <c r="AD5">
        <f>'BIFUbC-natural-gas'!AD5</f>
        <v/>
      </c>
      <c r="AE5">
        <f>'BIFUbC-natural-gas'!AE5</f>
        <v/>
      </c>
      <c r="AF5">
        <f>'BIFUbC-natural-gas'!AF5</f>
        <v/>
      </c>
    </row>
    <row r="6" ht="14" customHeight="1" s="27">
      <c r="A6" s="49" t="inlineStr">
        <is>
          <t>food beverage and tobacco 10T12</t>
        </is>
      </c>
      <c r="B6">
        <f>'BIFUbC-natural-gas'!B6</f>
        <v/>
      </c>
      <c r="C6">
        <f>'BIFUbC-natural-gas'!C6</f>
        <v/>
      </c>
      <c r="D6">
        <f>'BIFUbC-natural-gas'!D6</f>
        <v/>
      </c>
      <c r="E6">
        <f>'BIFUbC-natural-gas'!E6</f>
        <v/>
      </c>
      <c r="F6">
        <f>'BIFUbC-natural-gas'!F6</f>
        <v/>
      </c>
      <c r="G6">
        <f>'BIFUbC-natural-gas'!G6</f>
        <v/>
      </c>
      <c r="H6">
        <f>'BIFUbC-natural-gas'!H6</f>
        <v/>
      </c>
      <c r="I6">
        <f>'BIFUbC-natural-gas'!I6</f>
        <v/>
      </c>
      <c r="J6">
        <f>'BIFUbC-natural-gas'!J6</f>
        <v/>
      </c>
      <c r="K6">
        <f>'BIFUbC-natural-gas'!K6</f>
        <v/>
      </c>
      <c r="L6">
        <f>'BIFUbC-natural-gas'!L6</f>
        <v/>
      </c>
      <c r="M6">
        <f>'BIFUbC-natural-gas'!M6</f>
        <v/>
      </c>
      <c r="N6">
        <f>'BIFUbC-natural-gas'!N6</f>
        <v/>
      </c>
      <c r="O6">
        <f>'BIFUbC-natural-gas'!O6</f>
        <v/>
      </c>
      <c r="P6">
        <f>'BIFUbC-natural-gas'!P6</f>
        <v/>
      </c>
      <c r="Q6">
        <f>'BIFUbC-natural-gas'!Q6</f>
        <v/>
      </c>
      <c r="R6">
        <f>'BIFUbC-natural-gas'!R6</f>
        <v/>
      </c>
      <c r="S6">
        <f>'BIFUbC-natural-gas'!S6</f>
        <v/>
      </c>
      <c r="T6">
        <f>'BIFUbC-natural-gas'!T6</f>
        <v/>
      </c>
      <c r="U6">
        <f>'BIFUbC-natural-gas'!U6</f>
        <v/>
      </c>
      <c r="V6">
        <f>'BIFUbC-natural-gas'!V6</f>
        <v/>
      </c>
      <c r="W6">
        <f>'BIFUbC-natural-gas'!W6</f>
        <v/>
      </c>
      <c r="X6">
        <f>'BIFUbC-natural-gas'!X6</f>
        <v/>
      </c>
      <c r="Y6">
        <f>'BIFUbC-natural-gas'!Y6</f>
        <v/>
      </c>
      <c r="Z6">
        <f>'BIFUbC-natural-gas'!Z6</f>
        <v/>
      </c>
      <c r="AA6">
        <f>'BIFUbC-natural-gas'!AA6</f>
        <v/>
      </c>
      <c r="AB6">
        <f>'BIFUbC-natural-gas'!AB6</f>
        <v/>
      </c>
      <c r="AC6">
        <f>'BIFUbC-natural-gas'!AC6</f>
        <v/>
      </c>
      <c r="AD6">
        <f>'BIFUbC-natural-gas'!AD6</f>
        <v/>
      </c>
      <c r="AE6">
        <f>'BIFUbC-natural-gas'!AE6</f>
        <v/>
      </c>
      <c r="AF6">
        <f>'BIFUbC-natural-gas'!AF6</f>
        <v/>
      </c>
    </row>
    <row r="7" ht="14" customHeight="1" s="27">
      <c r="A7" s="49" t="inlineStr">
        <is>
          <t>textiles apparel and leather 13T15</t>
        </is>
      </c>
      <c r="B7">
        <f>'BIFUbC-natural-gas'!B7</f>
        <v/>
      </c>
      <c r="C7">
        <f>'BIFUbC-natural-gas'!C7</f>
        <v/>
      </c>
      <c r="D7">
        <f>'BIFUbC-natural-gas'!D7</f>
        <v/>
      </c>
      <c r="E7">
        <f>'BIFUbC-natural-gas'!E7</f>
        <v/>
      </c>
      <c r="F7">
        <f>'BIFUbC-natural-gas'!F7</f>
        <v/>
      </c>
      <c r="G7">
        <f>'BIFUbC-natural-gas'!G7</f>
        <v/>
      </c>
      <c r="H7">
        <f>'BIFUbC-natural-gas'!H7</f>
        <v/>
      </c>
      <c r="I7">
        <f>'BIFUbC-natural-gas'!I7</f>
        <v/>
      </c>
      <c r="J7">
        <f>'BIFUbC-natural-gas'!J7</f>
        <v/>
      </c>
      <c r="K7">
        <f>'BIFUbC-natural-gas'!K7</f>
        <v/>
      </c>
      <c r="L7">
        <f>'BIFUbC-natural-gas'!L7</f>
        <v/>
      </c>
      <c r="M7">
        <f>'BIFUbC-natural-gas'!M7</f>
        <v/>
      </c>
      <c r="N7">
        <f>'BIFUbC-natural-gas'!N7</f>
        <v/>
      </c>
      <c r="O7">
        <f>'BIFUbC-natural-gas'!O7</f>
        <v/>
      </c>
      <c r="P7">
        <f>'BIFUbC-natural-gas'!P7</f>
        <v/>
      </c>
      <c r="Q7">
        <f>'BIFUbC-natural-gas'!Q7</f>
        <v/>
      </c>
      <c r="R7">
        <f>'BIFUbC-natural-gas'!R7</f>
        <v/>
      </c>
      <c r="S7">
        <f>'BIFUbC-natural-gas'!S7</f>
        <v/>
      </c>
      <c r="T7">
        <f>'BIFUbC-natural-gas'!T7</f>
        <v/>
      </c>
      <c r="U7">
        <f>'BIFUbC-natural-gas'!U7</f>
        <v/>
      </c>
      <c r="V7">
        <f>'BIFUbC-natural-gas'!V7</f>
        <v/>
      </c>
      <c r="W7">
        <f>'BIFUbC-natural-gas'!W7</f>
        <v/>
      </c>
      <c r="X7">
        <f>'BIFUbC-natural-gas'!X7</f>
        <v/>
      </c>
      <c r="Y7">
        <f>'BIFUbC-natural-gas'!Y7</f>
        <v/>
      </c>
      <c r="Z7">
        <f>'BIFUbC-natural-gas'!Z7</f>
        <v/>
      </c>
      <c r="AA7">
        <f>'BIFUbC-natural-gas'!AA7</f>
        <v/>
      </c>
      <c r="AB7">
        <f>'BIFUbC-natural-gas'!AB7</f>
        <v/>
      </c>
      <c r="AC7">
        <f>'BIFUbC-natural-gas'!AC7</f>
        <v/>
      </c>
      <c r="AD7">
        <f>'BIFUbC-natural-gas'!AD7</f>
        <v/>
      </c>
      <c r="AE7">
        <f>'BIFUbC-natural-gas'!AE7</f>
        <v/>
      </c>
      <c r="AF7">
        <f>'BIFUbC-natural-gas'!AF7</f>
        <v/>
      </c>
    </row>
    <row r="8" ht="14" customHeight="1" s="27">
      <c r="A8" s="49" t="inlineStr">
        <is>
          <t>wood products 16</t>
        </is>
      </c>
      <c r="B8">
        <f>'BIFUbC-natural-gas'!B8</f>
        <v/>
      </c>
      <c r="C8">
        <f>'BIFUbC-natural-gas'!C8</f>
        <v/>
      </c>
      <c r="D8">
        <f>'BIFUbC-natural-gas'!D8</f>
        <v/>
      </c>
      <c r="E8">
        <f>'BIFUbC-natural-gas'!E8</f>
        <v/>
      </c>
      <c r="F8">
        <f>'BIFUbC-natural-gas'!F8</f>
        <v/>
      </c>
      <c r="G8">
        <f>'BIFUbC-natural-gas'!G8</f>
        <v/>
      </c>
      <c r="H8">
        <f>'BIFUbC-natural-gas'!H8</f>
        <v/>
      </c>
      <c r="I8">
        <f>'BIFUbC-natural-gas'!I8</f>
        <v/>
      </c>
      <c r="J8">
        <f>'BIFUbC-natural-gas'!J8</f>
        <v/>
      </c>
      <c r="K8">
        <f>'BIFUbC-natural-gas'!K8</f>
        <v/>
      </c>
      <c r="L8">
        <f>'BIFUbC-natural-gas'!L8</f>
        <v/>
      </c>
      <c r="M8">
        <f>'BIFUbC-natural-gas'!M8</f>
        <v/>
      </c>
      <c r="N8">
        <f>'BIFUbC-natural-gas'!N8</f>
        <v/>
      </c>
      <c r="O8">
        <f>'BIFUbC-natural-gas'!O8</f>
        <v/>
      </c>
      <c r="P8">
        <f>'BIFUbC-natural-gas'!P8</f>
        <v/>
      </c>
      <c r="Q8">
        <f>'BIFUbC-natural-gas'!Q8</f>
        <v/>
      </c>
      <c r="R8">
        <f>'BIFUbC-natural-gas'!R8</f>
        <v/>
      </c>
      <c r="S8">
        <f>'BIFUbC-natural-gas'!S8</f>
        <v/>
      </c>
      <c r="T8">
        <f>'BIFUbC-natural-gas'!T8</f>
        <v/>
      </c>
      <c r="U8">
        <f>'BIFUbC-natural-gas'!U8</f>
        <v/>
      </c>
      <c r="V8">
        <f>'BIFUbC-natural-gas'!V8</f>
        <v/>
      </c>
      <c r="W8">
        <f>'BIFUbC-natural-gas'!W8</f>
        <v/>
      </c>
      <c r="X8">
        <f>'BIFUbC-natural-gas'!X8</f>
        <v/>
      </c>
      <c r="Y8">
        <f>'BIFUbC-natural-gas'!Y8</f>
        <v/>
      </c>
      <c r="Z8">
        <f>'BIFUbC-natural-gas'!Z8</f>
        <v/>
      </c>
      <c r="AA8">
        <f>'BIFUbC-natural-gas'!AA8</f>
        <v/>
      </c>
      <c r="AB8">
        <f>'BIFUbC-natural-gas'!AB8</f>
        <v/>
      </c>
      <c r="AC8">
        <f>'BIFUbC-natural-gas'!AC8</f>
        <v/>
      </c>
      <c r="AD8">
        <f>'BIFUbC-natural-gas'!AD8</f>
        <v/>
      </c>
      <c r="AE8">
        <f>'BIFUbC-natural-gas'!AE8</f>
        <v/>
      </c>
      <c r="AF8">
        <f>'BIFUbC-natural-gas'!AF8</f>
        <v/>
      </c>
    </row>
    <row r="9" ht="14" customHeight="1" s="27">
      <c r="A9" s="49" t="inlineStr">
        <is>
          <t>pulp paper and printing 17T18</t>
        </is>
      </c>
      <c r="B9">
        <f>'BIFUbC-natural-gas'!B9</f>
        <v/>
      </c>
      <c r="C9">
        <f>'BIFUbC-natural-gas'!C9</f>
        <v/>
      </c>
      <c r="D9">
        <f>'BIFUbC-natural-gas'!D9</f>
        <v/>
      </c>
      <c r="E9">
        <f>'BIFUbC-natural-gas'!E9</f>
        <v/>
      </c>
      <c r="F9">
        <f>'BIFUbC-natural-gas'!F9</f>
        <v/>
      </c>
      <c r="G9">
        <f>'BIFUbC-natural-gas'!G9</f>
        <v/>
      </c>
      <c r="H9">
        <f>'BIFUbC-natural-gas'!H9</f>
        <v/>
      </c>
      <c r="I9">
        <f>'BIFUbC-natural-gas'!I9</f>
        <v/>
      </c>
      <c r="J9">
        <f>'BIFUbC-natural-gas'!J9</f>
        <v/>
      </c>
      <c r="K9">
        <f>'BIFUbC-natural-gas'!K9</f>
        <v/>
      </c>
      <c r="L9">
        <f>'BIFUbC-natural-gas'!L9</f>
        <v/>
      </c>
      <c r="M9">
        <f>'BIFUbC-natural-gas'!M9</f>
        <v/>
      </c>
      <c r="N9">
        <f>'BIFUbC-natural-gas'!N9</f>
        <v/>
      </c>
      <c r="O9">
        <f>'BIFUbC-natural-gas'!O9</f>
        <v/>
      </c>
      <c r="P9">
        <f>'BIFUbC-natural-gas'!P9</f>
        <v/>
      </c>
      <c r="Q9">
        <f>'BIFUbC-natural-gas'!Q9</f>
        <v/>
      </c>
      <c r="R9">
        <f>'BIFUbC-natural-gas'!R9</f>
        <v/>
      </c>
      <c r="S9">
        <f>'BIFUbC-natural-gas'!S9</f>
        <v/>
      </c>
      <c r="T9">
        <f>'BIFUbC-natural-gas'!T9</f>
        <v/>
      </c>
      <c r="U9">
        <f>'BIFUbC-natural-gas'!U9</f>
        <v/>
      </c>
      <c r="V9">
        <f>'BIFUbC-natural-gas'!V9</f>
        <v/>
      </c>
      <c r="W9">
        <f>'BIFUbC-natural-gas'!W9</f>
        <v/>
      </c>
      <c r="X9">
        <f>'BIFUbC-natural-gas'!X9</f>
        <v/>
      </c>
      <c r="Y9">
        <f>'BIFUbC-natural-gas'!Y9</f>
        <v/>
      </c>
      <c r="Z9">
        <f>'BIFUbC-natural-gas'!Z9</f>
        <v/>
      </c>
      <c r="AA9">
        <f>'BIFUbC-natural-gas'!AA9</f>
        <v/>
      </c>
      <c r="AB9">
        <f>'BIFUbC-natural-gas'!AB9</f>
        <v/>
      </c>
      <c r="AC9">
        <f>'BIFUbC-natural-gas'!AC9</f>
        <v/>
      </c>
      <c r="AD9">
        <f>'BIFUbC-natural-gas'!AD9</f>
        <v/>
      </c>
      <c r="AE9">
        <f>'BIFUbC-natural-gas'!AE9</f>
        <v/>
      </c>
      <c r="AF9">
        <f>'BIFUbC-natural-gas'!AF9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'BIFUbC-natural-gas'!B10+('E3 Oil + Gas Ext vs. Refi'!B79*1000000000000)</f>
        <v/>
      </c>
      <c r="C10">
        <f>'BIFUbC-natural-gas'!C10+('E3 Oil + Gas Ext vs. Refi'!C79*1000000000000)</f>
        <v/>
      </c>
      <c r="D10">
        <f>'BIFUbC-natural-gas'!D10+('E3 Oil + Gas Ext vs. Refi'!D79*1000000000000)</f>
        <v/>
      </c>
      <c r="E10">
        <f>'BIFUbC-natural-gas'!E10+('E3 Oil + Gas Ext vs. Refi'!E79*1000000000000)</f>
        <v/>
      </c>
      <c r="F10">
        <f>'BIFUbC-natural-gas'!F10+('E3 Oil + Gas Ext vs. Refi'!F79*1000000000000)</f>
        <v/>
      </c>
      <c r="G10">
        <f>'BIFUbC-natural-gas'!G10+('E3 Oil + Gas Ext vs. Refi'!G79*1000000000000)</f>
        <v/>
      </c>
      <c r="H10">
        <f>'BIFUbC-natural-gas'!H10+('E3 Oil + Gas Ext vs. Refi'!H79*1000000000000)</f>
        <v/>
      </c>
      <c r="I10">
        <f>'BIFUbC-natural-gas'!I10+('E3 Oil + Gas Ext vs. Refi'!I79*1000000000000)</f>
        <v/>
      </c>
      <c r="J10">
        <f>'BIFUbC-natural-gas'!J10+('E3 Oil + Gas Ext vs. Refi'!J79*1000000000000)</f>
        <v/>
      </c>
      <c r="K10">
        <f>'BIFUbC-natural-gas'!K10+('E3 Oil + Gas Ext vs. Refi'!K79*1000000000000)</f>
        <v/>
      </c>
      <c r="L10">
        <f>'BIFUbC-natural-gas'!L10+('E3 Oil + Gas Ext vs. Refi'!L79*1000000000000)</f>
        <v/>
      </c>
      <c r="M10">
        <f>'BIFUbC-natural-gas'!M10+('E3 Oil + Gas Ext vs. Refi'!M79*1000000000000)</f>
        <v/>
      </c>
      <c r="N10">
        <f>'BIFUbC-natural-gas'!N10+('E3 Oil + Gas Ext vs. Refi'!N79*1000000000000)</f>
        <v/>
      </c>
      <c r="O10">
        <f>'BIFUbC-natural-gas'!O10+('E3 Oil + Gas Ext vs. Refi'!O79*1000000000000)</f>
        <v/>
      </c>
      <c r="P10">
        <f>'BIFUbC-natural-gas'!P10+('E3 Oil + Gas Ext vs. Refi'!P79*1000000000000)</f>
        <v/>
      </c>
      <c r="Q10">
        <f>'BIFUbC-natural-gas'!Q10+('E3 Oil + Gas Ext vs. Refi'!Q79*1000000000000)</f>
        <v/>
      </c>
      <c r="R10">
        <f>'BIFUbC-natural-gas'!R10+('E3 Oil + Gas Ext vs. Refi'!R79*1000000000000)</f>
        <v/>
      </c>
      <c r="S10">
        <f>'BIFUbC-natural-gas'!S10+('E3 Oil + Gas Ext vs. Refi'!S79*1000000000000)</f>
        <v/>
      </c>
      <c r="T10">
        <f>'BIFUbC-natural-gas'!T10+('E3 Oil + Gas Ext vs. Refi'!T79*1000000000000)</f>
        <v/>
      </c>
      <c r="U10">
        <f>'BIFUbC-natural-gas'!U10+('E3 Oil + Gas Ext vs. Refi'!U79*1000000000000)</f>
        <v/>
      </c>
      <c r="V10">
        <f>'BIFUbC-natural-gas'!V10+('E3 Oil + Gas Ext vs. Refi'!V79*1000000000000)</f>
        <v/>
      </c>
      <c r="W10">
        <f>'BIFUbC-natural-gas'!W10+('E3 Oil + Gas Ext vs. Refi'!W79*1000000000000)</f>
        <v/>
      </c>
      <c r="X10">
        <f>'BIFUbC-natural-gas'!X10+('E3 Oil + Gas Ext vs. Refi'!X79*1000000000000)</f>
        <v/>
      </c>
      <c r="Y10">
        <f>'BIFUbC-natural-gas'!Y10+('E3 Oil + Gas Ext vs. Refi'!Y79*1000000000000)</f>
        <v/>
      </c>
      <c r="Z10">
        <f>'BIFUbC-natural-gas'!Z10+('E3 Oil + Gas Ext vs. Refi'!Z79*1000000000000)</f>
        <v/>
      </c>
      <c r="AA10">
        <f>'BIFUbC-natural-gas'!AA10+('E3 Oil + Gas Ext vs. Refi'!AA79*1000000000000)</f>
        <v/>
      </c>
      <c r="AB10">
        <f>'BIFUbC-natural-gas'!AB10+('E3 Oil + Gas Ext vs. Refi'!AB79*1000000000000)</f>
        <v/>
      </c>
      <c r="AC10">
        <f>'BIFUbC-natural-gas'!AC10+('E3 Oil + Gas Ext vs. Refi'!AC79*1000000000000)</f>
        <v/>
      </c>
      <c r="AD10">
        <f>'BIFUbC-natural-gas'!AD10+('E3 Oil + Gas Ext vs. Refi'!AD79*1000000000000)</f>
        <v/>
      </c>
      <c r="AE10">
        <f>'BIFUbC-natural-gas'!AE10+('E3 Oil + Gas Ext vs. Refi'!AE79*1000000000000)</f>
        <v/>
      </c>
      <c r="AF10">
        <f>'BIFUbC-natural-gas'!AF10+('E3 Oil + Gas Ext vs. Refi'!AF79*1000000000000)</f>
        <v/>
      </c>
    </row>
    <row r="11" ht="14" customHeight="1" s="27">
      <c r="A11" s="49" t="inlineStr">
        <is>
          <t>chemicals 20</t>
        </is>
      </c>
      <c r="B11">
        <f>'BIFUbC-natural-gas'!B11</f>
        <v/>
      </c>
      <c r="C11">
        <f>'BIFUbC-natural-gas'!C11</f>
        <v/>
      </c>
      <c r="D11">
        <f>'BIFUbC-natural-gas'!D11</f>
        <v/>
      </c>
      <c r="E11">
        <f>'BIFUbC-natural-gas'!E11</f>
        <v/>
      </c>
      <c r="F11">
        <f>'BIFUbC-natural-gas'!F11</f>
        <v/>
      </c>
      <c r="G11">
        <f>'BIFUbC-natural-gas'!G11</f>
        <v/>
      </c>
      <c r="H11">
        <f>'BIFUbC-natural-gas'!H11</f>
        <v/>
      </c>
      <c r="I11">
        <f>'BIFUbC-natural-gas'!I11</f>
        <v/>
      </c>
      <c r="J11">
        <f>'BIFUbC-natural-gas'!J11</f>
        <v/>
      </c>
      <c r="K11">
        <f>'BIFUbC-natural-gas'!K11</f>
        <v/>
      </c>
      <c r="L11">
        <f>'BIFUbC-natural-gas'!L11</f>
        <v/>
      </c>
      <c r="M11">
        <f>'BIFUbC-natural-gas'!M11</f>
        <v/>
      </c>
      <c r="N11">
        <f>'BIFUbC-natural-gas'!N11</f>
        <v/>
      </c>
      <c r="O11">
        <f>'BIFUbC-natural-gas'!O11</f>
        <v/>
      </c>
      <c r="P11">
        <f>'BIFUbC-natural-gas'!P11</f>
        <v/>
      </c>
      <c r="Q11">
        <f>'BIFUbC-natural-gas'!Q11</f>
        <v/>
      </c>
      <c r="R11">
        <f>'BIFUbC-natural-gas'!R11</f>
        <v/>
      </c>
      <c r="S11">
        <f>'BIFUbC-natural-gas'!S11</f>
        <v/>
      </c>
      <c r="T11">
        <f>'BIFUbC-natural-gas'!T11</f>
        <v/>
      </c>
      <c r="U11">
        <f>'BIFUbC-natural-gas'!U11</f>
        <v/>
      </c>
      <c r="V11">
        <f>'BIFUbC-natural-gas'!V11</f>
        <v/>
      </c>
      <c r="W11">
        <f>'BIFUbC-natural-gas'!W11</f>
        <v/>
      </c>
      <c r="X11">
        <f>'BIFUbC-natural-gas'!X11</f>
        <v/>
      </c>
      <c r="Y11">
        <f>'BIFUbC-natural-gas'!Y11</f>
        <v/>
      </c>
      <c r="Z11">
        <f>'BIFUbC-natural-gas'!Z11</f>
        <v/>
      </c>
      <c r="AA11">
        <f>'BIFUbC-natural-gas'!AA11</f>
        <v/>
      </c>
      <c r="AB11">
        <f>'BIFUbC-natural-gas'!AB11</f>
        <v/>
      </c>
      <c r="AC11">
        <f>'BIFUbC-natural-gas'!AC11</f>
        <v/>
      </c>
      <c r="AD11">
        <f>'BIFUbC-natural-gas'!AD11</f>
        <v/>
      </c>
      <c r="AE11">
        <f>'BIFUbC-natural-gas'!AE11</f>
        <v/>
      </c>
      <c r="AF11">
        <f>'BIFUbC-natural-gas'!AF11</f>
        <v/>
      </c>
    </row>
    <row r="12" ht="14" customHeight="1" s="27">
      <c r="A12" s="49" t="inlineStr">
        <is>
          <t>rubber and plastic products 22</t>
        </is>
      </c>
      <c r="B12">
        <f>'BIFUbC-natural-gas'!B12</f>
        <v/>
      </c>
      <c r="C12">
        <f>'BIFUbC-natural-gas'!C12</f>
        <v/>
      </c>
      <c r="D12">
        <f>'BIFUbC-natural-gas'!D12</f>
        <v/>
      </c>
      <c r="E12">
        <f>'BIFUbC-natural-gas'!E12</f>
        <v/>
      </c>
      <c r="F12">
        <f>'BIFUbC-natural-gas'!F12</f>
        <v/>
      </c>
      <c r="G12">
        <f>'BIFUbC-natural-gas'!G12</f>
        <v/>
      </c>
      <c r="H12">
        <f>'BIFUbC-natural-gas'!H12</f>
        <v/>
      </c>
      <c r="I12">
        <f>'BIFUbC-natural-gas'!I12</f>
        <v/>
      </c>
      <c r="J12">
        <f>'BIFUbC-natural-gas'!J12</f>
        <v/>
      </c>
      <c r="K12">
        <f>'BIFUbC-natural-gas'!K12</f>
        <v/>
      </c>
      <c r="L12">
        <f>'BIFUbC-natural-gas'!L12</f>
        <v/>
      </c>
      <c r="M12">
        <f>'BIFUbC-natural-gas'!M12</f>
        <v/>
      </c>
      <c r="N12">
        <f>'BIFUbC-natural-gas'!N12</f>
        <v/>
      </c>
      <c r="O12">
        <f>'BIFUbC-natural-gas'!O12</f>
        <v/>
      </c>
      <c r="P12">
        <f>'BIFUbC-natural-gas'!P12</f>
        <v/>
      </c>
      <c r="Q12">
        <f>'BIFUbC-natural-gas'!Q12</f>
        <v/>
      </c>
      <c r="R12">
        <f>'BIFUbC-natural-gas'!R12</f>
        <v/>
      </c>
      <c r="S12">
        <f>'BIFUbC-natural-gas'!S12</f>
        <v/>
      </c>
      <c r="T12">
        <f>'BIFUbC-natural-gas'!T12</f>
        <v/>
      </c>
      <c r="U12">
        <f>'BIFUbC-natural-gas'!U12</f>
        <v/>
      </c>
      <c r="V12">
        <f>'BIFUbC-natural-gas'!V12</f>
        <v/>
      </c>
      <c r="W12">
        <f>'BIFUbC-natural-gas'!W12</f>
        <v/>
      </c>
      <c r="X12">
        <f>'BIFUbC-natural-gas'!X12</f>
        <v/>
      </c>
      <c r="Y12">
        <f>'BIFUbC-natural-gas'!Y12</f>
        <v/>
      </c>
      <c r="Z12">
        <f>'BIFUbC-natural-gas'!Z12</f>
        <v/>
      </c>
      <c r="AA12">
        <f>'BIFUbC-natural-gas'!AA12</f>
        <v/>
      </c>
      <c r="AB12">
        <f>'BIFUbC-natural-gas'!AB12</f>
        <v/>
      </c>
      <c r="AC12">
        <f>'BIFUbC-natural-gas'!AC12</f>
        <v/>
      </c>
      <c r="AD12">
        <f>'BIFUbC-natural-gas'!AD12</f>
        <v/>
      </c>
      <c r="AE12">
        <f>'BIFUbC-natural-gas'!AE12</f>
        <v/>
      </c>
      <c r="AF12">
        <f>'BIFUbC-natural-gas'!AF12</f>
        <v/>
      </c>
    </row>
    <row r="13" ht="14" customHeight="1" s="27">
      <c r="A13" s="49" t="inlineStr">
        <is>
          <t>glass and glass products 231</t>
        </is>
      </c>
      <c r="B13">
        <f>'BIFUbC-natural-gas'!B13</f>
        <v/>
      </c>
      <c r="C13">
        <f>'BIFUbC-natural-gas'!C13</f>
        <v/>
      </c>
      <c r="D13">
        <f>'BIFUbC-natural-gas'!D13</f>
        <v/>
      </c>
      <c r="E13">
        <f>'BIFUbC-natural-gas'!E13</f>
        <v/>
      </c>
      <c r="F13">
        <f>'BIFUbC-natural-gas'!F13</f>
        <v/>
      </c>
      <c r="G13">
        <f>'BIFUbC-natural-gas'!G13</f>
        <v/>
      </c>
      <c r="H13">
        <f>'BIFUbC-natural-gas'!H13</f>
        <v/>
      </c>
      <c r="I13">
        <f>'BIFUbC-natural-gas'!I13</f>
        <v/>
      </c>
      <c r="J13">
        <f>'BIFUbC-natural-gas'!J13</f>
        <v/>
      </c>
      <c r="K13">
        <f>'BIFUbC-natural-gas'!K13</f>
        <v/>
      </c>
      <c r="L13">
        <f>'BIFUbC-natural-gas'!L13</f>
        <v/>
      </c>
      <c r="M13">
        <f>'BIFUbC-natural-gas'!M13</f>
        <v/>
      </c>
      <c r="N13">
        <f>'BIFUbC-natural-gas'!N13</f>
        <v/>
      </c>
      <c r="O13">
        <f>'BIFUbC-natural-gas'!O13</f>
        <v/>
      </c>
      <c r="P13">
        <f>'BIFUbC-natural-gas'!P13</f>
        <v/>
      </c>
      <c r="Q13">
        <f>'BIFUbC-natural-gas'!Q13</f>
        <v/>
      </c>
      <c r="R13">
        <f>'BIFUbC-natural-gas'!R13</f>
        <v/>
      </c>
      <c r="S13">
        <f>'BIFUbC-natural-gas'!S13</f>
        <v/>
      </c>
      <c r="T13">
        <f>'BIFUbC-natural-gas'!T13</f>
        <v/>
      </c>
      <c r="U13">
        <f>'BIFUbC-natural-gas'!U13</f>
        <v/>
      </c>
      <c r="V13">
        <f>'BIFUbC-natural-gas'!V13</f>
        <v/>
      </c>
      <c r="W13">
        <f>'BIFUbC-natural-gas'!W13</f>
        <v/>
      </c>
      <c r="X13">
        <f>'BIFUbC-natural-gas'!X13</f>
        <v/>
      </c>
      <c r="Y13">
        <f>'BIFUbC-natural-gas'!Y13</f>
        <v/>
      </c>
      <c r="Z13">
        <f>'BIFUbC-natural-gas'!Z13</f>
        <v/>
      </c>
      <c r="AA13">
        <f>'BIFUbC-natural-gas'!AA13</f>
        <v/>
      </c>
      <c r="AB13">
        <f>'BIFUbC-natural-gas'!AB13</f>
        <v/>
      </c>
      <c r="AC13">
        <f>'BIFUbC-natural-gas'!AC13</f>
        <v/>
      </c>
      <c r="AD13">
        <f>'BIFUbC-natural-gas'!AD13</f>
        <v/>
      </c>
      <c r="AE13">
        <f>'BIFUbC-natural-gas'!AE13</f>
        <v/>
      </c>
      <c r="AF13">
        <f>'BIFUbC-natural-gas'!AF13</f>
        <v/>
      </c>
    </row>
    <row r="14" ht="14" customHeight="1" s="27">
      <c r="A14" s="49" t="inlineStr">
        <is>
          <t>cement and other nonmetallic minerals 239</t>
        </is>
      </c>
      <c r="B14">
        <f>'BIFUbC-natural-gas'!B14</f>
        <v/>
      </c>
      <c r="C14">
        <f>'BIFUbC-natural-gas'!C14</f>
        <v/>
      </c>
      <c r="D14">
        <f>'BIFUbC-natural-gas'!D14</f>
        <v/>
      </c>
      <c r="E14">
        <f>'BIFUbC-natural-gas'!E14</f>
        <v/>
      </c>
      <c r="F14">
        <f>'BIFUbC-natural-gas'!F14</f>
        <v/>
      </c>
      <c r="G14">
        <f>'BIFUbC-natural-gas'!G14</f>
        <v/>
      </c>
      <c r="H14">
        <f>'BIFUbC-natural-gas'!H14</f>
        <v/>
      </c>
      <c r="I14">
        <f>'BIFUbC-natural-gas'!I14</f>
        <v/>
      </c>
      <c r="J14">
        <f>'BIFUbC-natural-gas'!J14</f>
        <v/>
      </c>
      <c r="K14">
        <f>'BIFUbC-natural-gas'!K14</f>
        <v/>
      </c>
      <c r="L14">
        <f>'BIFUbC-natural-gas'!L14</f>
        <v/>
      </c>
      <c r="M14">
        <f>'BIFUbC-natural-gas'!M14</f>
        <v/>
      </c>
      <c r="N14">
        <f>'BIFUbC-natural-gas'!N14</f>
        <v/>
      </c>
      <c r="O14">
        <f>'BIFUbC-natural-gas'!O14</f>
        <v/>
      </c>
      <c r="P14">
        <f>'BIFUbC-natural-gas'!P14</f>
        <v/>
      </c>
      <c r="Q14">
        <f>'BIFUbC-natural-gas'!Q14</f>
        <v/>
      </c>
      <c r="R14">
        <f>'BIFUbC-natural-gas'!R14</f>
        <v/>
      </c>
      <c r="S14">
        <f>'BIFUbC-natural-gas'!S14</f>
        <v/>
      </c>
      <c r="T14">
        <f>'BIFUbC-natural-gas'!T14</f>
        <v/>
      </c>
      <c r="U14">
        <f>'BIFUbC-natural-gas'!U14</f>
        <v/>
      </c>
      <c r="V14">
        <f>'BIFUbC-natural-gas'!V14</f>
        <v/>
      </c>
      <c r="W14">
        <f>'BIFUbC-natural-gas'!W14</f>
        <v/>
      </c>
      <c r="X14">
        <f>'BIFUbC-natural-gas'!X14</f>
        <v/>
      </c>
      <c r="Y14">
        <f>'BIFUbC-natural-gas'!Y14</f>
        <v/>
      </c>
      <c r="Z14">
        <f>'BIFUbC-natural-gas'!Z14</f>
        <v/>
      </c>
      <c r="AA14">
        <f>'BIFUbC-natural-gas'!AA14</f>
        <v/>
      </c>
      <c r="AB14">
        <f>'BIFUbC-natural-gas'!AB14</f>
        <v/>
      </c>
      <c r="AC14">
        <f>'BIFUbC-natural-gas'!AC14</f>
        <v/>
      </c>
      <c r="AD14">
        <f>'BIFUbC-natural-gas'!AD14</f>
        <v/>
      </c>
      <c r="AE14">
        <f>'BIFUbC-natural-gas'!AE14</f>
        <v/>
      </c>
      <c r="AF14">
        <f>'BIFUbC-natural-gas'!AF14</f>
        <v/>
      </c>
    </row>
    <row r="15" ht="14" customHeight="1" s="27">
      <c r="A15" s="49" t="inlineStr">
        <is>
          <t>iron and steel 241</t>
        </is>
      </c>
      <c r="B15">
        <f>'BIFUbC-natural-gas'!B15</f>
        <v/>
      </c>
      <c r="C15">
        <f>'BIFUbC-natural-gas'!C15</f>
        <v/>
      </c>
      <c r="D15">
        <f>'BIFUbC-natural-gas'!D15</f>
        <v/>
      </c>
      <c r="E15">
        <f>'BIFUbC-natural-gas'!E15</f>
        <v/>
      </c>
      <c r="F15">
        <f>'BIFUbC-natural-gas'!F15</f>
        <v/>
      </c>
      <c r="G15">
        <f>'BIFUbC-natural-gas'!G15</f>
        <v/>
      </c>
      <c r="H15">
        <f>'BIFUbC-natural-gas'!H15</f>
        <v/>
      </c>
      <c r="I15">
        <f>'BIFUbC-natural-gas'!I15</f>
        <v/>
      </c>
      <c r="J15">
        <f>'BIFUbC-natural-gas'!J15</f>
        <v/>
      </c>
      <c r="K15">
        <f>'BIFUbC-natural-gas'!K15</f>
        <v/>
      </c>
      <c r="L15">
        <f>'BIFUbC-natural-gas'!L15</f>
        <v/>
      </c>
      <c r="M15">
        <f>'BIFUbC-natural-gas'!M15</f>
        <v/>
      </c>
      <c r="N15">
        <f>'BIFUbC-natural-gas'!N15</f>
        <v/>
      </c>
      <c r="O15">
        <f>'BIFUbC-natural-gas'!O15</f>
        <v/>
      </c>
      <c r="P15">
        <f>'BIFUbC-natural-gas'!P15</f>
        <v/>
      </c>
      <c r="Q15">
        <f>'BIFUbC-natural-gas'!Q15</f>
        <v/>
      </c>
      <c r="R15">
        <f>'BIFUbC-natural-gas'!R15</f>
        <v/>
      </c>
      <c r="S15">
        <f>'BIFUbC-natural-gas'!S15</f>
        <v/>
      </c>
      <c r="T15">
        <f>'BIFUbC-natural-gas'!T15</f>
        <v/>
      </c>
      <c r="U15">
        <f>'BIFUbC-natural-gas'!U15</f>
        <v/>
      </c>
      <c r="V15">
        <f>'BIFUbC-natural-gas'!V15</f>
        <v/>
      </c>
      <c r="W15">
        <f>'BIFUbC-natural-gas'!W15</f>
        <v/>
      </c>
      <c r="X15">
        <f>'BIFUbC-natural-gas'!X15</f>
        <v/>
      </c>
      <c r="Y15">
        <f>'BIFUbC-natural-gas'!Y15</f>
        <v/>
      </c>
      <c r="Z15">
        <f>'BIFUbC-natural-gas'!Z15</f>
        <v/>
      </c>
      <c r="AA15">
        <f>'BIFUbC-natural-gas'!AA15</f>
        <v/>
      </c>
      <c r="AB15">
        <f>'BIFUbC-natural-gas'!AB15</f>
        <v/>
      </c>
      <c r="AC15">
        <f>'BIFUbC-natural-gas'!AC15</f>
        <v/>
      </c>
      <c r="AD15">
        <f>'BIFUbC-natural-gas'!AD15</f>
        <v/>
      </c>
      <c r="AE15">
        <f>'BIFUbC-natural-gas'!AE15</f>
        <v/>
      </c>
      <c r="AF15">
        <f>'BIFUbC-natural-gas'!AF15</f>
        <v/>
      </c>
      <c r="AG15" s="58" t="n"/>
    </row>
    <row r="16" ht="14" customHeight="1" s="27">
      <c r="A16" s="49" t="inlineStr">
        <is>
          <t>other metals 242</t>
        </is>
      </c>
      <c r="B16">
        <f>'BIFUbC-natural-gas'!B16</f>
        <v/>
      </c>
      <c r="C16">
        <f>'BIFUbC-natural-gas'!C16</f>
        <v/>
      </c>
      <c r="D16">
        <f>'BIFUbC-natural-gas'!D16</f>
        <v/>
      </c>
      <c r="E16">
        <f>'BIFUbC-natural-gas'!E16</f>
        <v/>
      </c>
      <c r="F16">
        <f>'BIFUbC-natural-gas'!F16</f>
        <v/>
      </c>
      <c r="G16">
        <f>'BIFUbC-natural-gas'!G16</f>
        <v/>
      </c>
      <c r="H16">
        <f>'BIFUbC-natural-gas'!H16</f>
        <v/>
      </c>
      <c r="I16">
        <f>'BIFUbC-natural-gas'!I16</f>
        <v/>
      </c>
      <c r="J16">
        <f>'BIFUbC-natural-gas'!J16</f>
        <v/>
      </c>
      <c r="K16">
        <f>'BIFUbC-natural-gas'!K16</f>
        <v/>
      </c>
      <c r="L16">
        <f>'BIFUbC-natural-gas'!L16</f>
        <v/>
      </c>
      <c r="M16">
        <f>'BIFUbC-natural-gas'!M16</f>
        <v/>
      </c>
      <c r="N16">
        <f>'BIFUbC-natural-gas'!N16</f>
        <v/>
      </c>
      <c r="O16">
        <f>'BIFUbC-natural-gas'!O16</f>
        <v/>
      </c>
      <c r="P16">
        <f>'BIFUbC-natural-gas'!P16</f>
        <v/>
      </c>
      <c r="Q16">
        <f>'BIFUbC-natural-gas'!Q16</f>
        <v/>
      </c>
      <c r="R16">
        <f>'BIFUbC-natural-gas'!R16</f>
        <v/>
      </c>
      <c r="S16">
        <f>'BIFUbC-natural-gas'!S16</f>
        <v/>
      </c>
      <c r="T16">
        <f>'BIFUbC-natural-gas'!T16</f>
        <v/>
      </c>
      <c r="U16">
        <f>'BIFUbC-natural-gas'!U16</f>
        <v/>
      </c>
      <c r="V16">
        <f>'BIFUbC-natural-gas'!V16</f>
        <v/>
      </c>
      <c r="W16">
        <f>'BIFUbC-natural-gas'!W16</f>
        <v/>
      </c>
      <c r="X16">
        <f>'BIFUbC-natural-gas'!X16</f>
        <v/>
      </c>
      <c r="Y16">
        <f>'BIFUbC-natural-gas'!Y16</f>
        <v/>
      </c>
      <c r="Z16">
        <f>'BIFUbC-natural-gas'!Z16</f>
        <v/>
      </c>
      <c r="AA16">
        <f>'BIFUbC-natural-gas'!AA16</f>
        <v/>
      </c>
      <c r="AB16">
        <f>'BIFUbC-natural-gas'!AB16</f>
        <v/>
      </c>
      <c r="AC16">
        <f>'BIFUbC-natural-gas'!AC16</f>
        <v/>
      </c>
      <c r="AD16">
        <f>'BIFUbC-natural-gas'!AD16</f>
        <v/>
      </c>
      <c r="AE16">
        <f>'BIFUbC-natural-gas'!AE16</f>
        <v/>
      </c>
      <c r="AF16">
        <f>'BIFUbC-natural-gas'!AF16</f>
        <v/>
      </c>
    </row>
    <row r="17" ht="14" customHeight="1" s="27">
      <c r="A17" s="49" t="inlineStr">
        <is>
          <t>metal products except machinery and vehicles 25</t>
        </is>
      </c>
      <c r="B17">
        <f>'BIFUbC-natural-gas'!B17</f>
        <v/>
      </c>
      <c r="C17">
        <f>'BIFUbC-natural-gas'!C17</f>
        <v/>
      </c>
      <c r="D17">
        <f>'BIFUbC-natural-gas'!D17</f>
        <v/>
      </c>
      <c r="E17">
        <f>'BIFUbC-natural-gas'!E17</f>
        <v/>
      </c>
      <c r="F17">
        <f>'BIFUbC-natural-gas'!F17</f>
        <v/>
      </c>
      <c r="G17">
        <f>'BIFUbC-natural-gas'!G17</f>
        <v/>
      </c>
      <c r="H17">
        <f>'BIFUbC-natural-gas'!H17</f>
        <v/>
      </c>
      <c r="I17">
        <f>'BIFUbC-natural-gas'!I17</f>
        <v/>
      </c>
      <c r="J17">
        <f>'BIFUbC-natural-gas'!J17</f>
        <v/>
      </c>
      <c r="K17">
        <f>'BIFUbC-natural-gas'!K17</f>
        <v/>
      </c>
      <c r="L17">
        <f>'BIFUbC-natural-gas'!L17</f>
        <v/>
      </c>
      <c r="M17">
        <f>'BIFUbC-natural-gas'!M17</f>
        <v/>
      </c>
      <c r="N17">
        <f>'BIFUbC-natural-gas'!N17</f>
        <v/>
      </c>
      <c r="O17">
        <f>'BIFUbC-natural-gas'!O17</f>
        <v/>
      </c>
      <c r="P17">
        <f>'BIFUbC-natural-gas'!P17</f>
        <v/>
      </c>
      <c r="Q17">
        <f>'BIFUbC-natural-gas'!Q17</f>
        <v/>
      </c>
      <c r="R17">
        <f>'BIFUbC-natural-gas'!R17</f>
        <v/>
      </c>
      <c r="S17">
        <f>'BIFUbC-natural-gas'!S17</f>
        <v/>
      </c>
      <c r="T17">
        <f>'BIFUbC-natural-gas'!T17</f>
        <v/>
      </c>
      <c r="U17">
        <f>'BIFUbC-natural-gas'!U17</f>
        <v/>
      </c>
      <c r="V17">
        <f>'BIFUbC-natural-gas'!V17</f>
        <v/>
      </c>
      <c r="W17">
        <f>'BIFUbC-natural-gas'!W17</f>
        <v/>
      </c>
      <c r="X17">
        <f>'BIFUbC-natural-gas'!X17</f>
        <v/>
      </c>
      <c r="Y17">
        <f>'BIFUbC-natural-gas'!Y17</f>
        <v/>
      </c>
      <c r="Z17">
        <f>'BIFUbC-natural-gas'!Z17</f>
        <v/>
      </c>
      <c r="AA17">
        <f>'BIFUbC-natural-gas'!AA17</f>
        <v/>
      </c>
      <c r="AB17">
        <f>'BIFUbC-natural-gas'!AB17</f>
        <v/>
      </c>
      <c r="AC17">
        <f>'BIFUbC-natural-gas'!AC17</f>
        <v/>
      </c>
      <c r="AD17">
        <f>'BIFUbC-natural-gas'!AD17</f>
        <v/>
      </c>
      <c r="AE17">
        <f>'BIFUbC-natural-gas'!AE17</f>
        <v/>
      </c>
      <c r="AF17">
        <f>'BIFUbC-natural-gas'!AF17</f>
        <v/>
      </c>
    </row>
    <row r="18" ht="14" customHeight="1" s="27">
      <c r="A18" s="49" t="inlineStr">
        <is>
          <t>computers and electronics 26</t>
        </is>
      </c>
      <c r="B18">
        <f>'BIFUbC-natural-gas'!B18</f>
        <v/>
      </c>
      <c r="C18">
        <f>'BIFUbC-natural-gas'!C18</f>
        <v/>
      </c>
      <c r="D18">
        <f>'BIFUbC-natural-gas'!D18</f>
        <v/>
      </c>
      <c r="E18">
        <f>'BIFUbC-natural-gas'!E18</f>
        <v/>
      </c>
      <c r="F18">
        <f>'BIFUbC-natural-gas'!F18</f>
        <v/>
      </c>
      <c r="G18">
        <f>'BIFUbC-natural-gas'!G18</f>
        <v/>
      </c>
      <c r="H18">
        <f>'BIFUbC-natural-gas'!H18</f>
        <v/>
      </c>
      <c r="I18">
        <f>'BIFUbC-natural-gas'!I18</f>
        <v/>
      </c>
      <c r="J18">
        <f>'BIFUbC-natural-gas'!J18</f>
        <v/>
      </c>
      <c r="K18">
        <f>'BIFUbC-natural-gas'!K18</f>
        <v/>
      </c>
      <c r="L18">
        <f>'BIFUbC-natural-gas'!L18</f>
        <v/>
      </c>
      <c r="M18">
        <f>'BIFUbC-natural-gas'!M18</f>
        <v/>
      </c>
      <c r="N18">
        <f>'BIFUbC-natural-gas'!N18</f>
        <v/>
      </c>
      <c r="O18">
        <f>'BIFUbC-natural-gas'!O18</f>
        <v/>
      </c>
      <c r="P18">
        <f>'BIFUbC-natural-gas'!P18</f>
        <v/>
      </c>
      <c r="Q18">
        <f>'BIFUbC-natural-gas'!Q18</f>
        <v/>
      </c>
      <c r="R18">
        <f>'BIFUbC-natural-gas'!R18</f>
        <v/>
      </c>
      <c r="S18">
        <f>'BIFUbC-natural-gas'!S18</f>
        <v/>
      </c>
      <c r="T18">
        <f>'BIFUbC-natural-gas'!T18</f>
        <v/>
      </c>
      <c r="U18">
        <f>'BIFUbC-natural-gas'!U18</f>
        <v/>
      </c>
      <c r="V18">
        <f>'BIFUbC-natural-gas'!V18</f>
        <v/>
      </c>
      <c r="W18">
        <f>'BIFUbC-natural-gas'!W18</f>
        <v/>
      </c>
      <c r="X18">
        <f>'BIFUbC-natural-gas'!X18</f>
        <v/>
      </c>
      <c r="Y18">
        <f>'BIFUbC-natural-gas'!Y18</f>
        <v/>
      </c>
      <c r="Z18">
        <f>'BIFUbC-natural-gas'!Z18</f>
        <v/>
      </c>
      <c r="AA18">
        <f>'BIFUbC-natural-gas'!AA18</f>
        <v/>
      </c>
      <c r="AB18">
        <f>'BIFUbC-natural-gas'!AB18</f>
        <v/>
      </c>
      <c r="AC18">
        <f>'BIFUbC-natural-gas'!AC18</f>
        <v/>
      </c>
      <c r="AD18">
        <f>'BIFUbC-natural-gas'!AD18</f>
        <v/>
      </c>
      <c r="AE18">
        <f>'BIFUbC-natural-gas'!AE18</f>
        <v/>
      </c>
      <c r="AF18">
        <f>'BIFUbC-natural-gas'!AF18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'BIFUbC-natural-gas'!B19</f>
        <v/>
      </c>
      <c r="C19">
        <f>'BIFUbC-natural-gas'!C19</f>
        <v/>
      </c>
      <c r="D19">
        <f>'BIFUbC-natural-gas'!D19</f>
        <v/>
      </c>
      <c r="E19">
        <f>'BIFUbC-natural-gas'!E19</f>
        <v/>
      </c>
      <c r="F19">
        <f>'BIFUbC-natural-gas'!F19</f>
        <v/>
      </c>
      <c r="G19">
        <f>'BIFUbC-natural-gas'!G19</f>
        <v/>
      </c>
      <c r="H19">
        <f>'BIFUbC-natural-gas'!H19</f>
        <v/>
      </c>
      <c r="I19">
        <f>'BIFUbC-natural-gas'!I19</f>
        <v/>
      </c>
      <c r="J19">
        <f>'BIFUbC-natural-gas'!J19</f>
        <v/>
      </c>
      <c r="K19">
        <f>'BIFUbC-natural-gas'!K19</f>
        <v/>
      </c>
      <c r="L19">
        <f>'BIFUbC-natural-gas'!L19</f>
        <v/>
      </c>
      <c r="M19">
        <f>'BIFUbC-natural-gas'!M19</f>
        <v/>
      </c>
      <c r="N19">
        <f>'BIFUbC-natural-gas'!N19</f>
        <v/>
      </c>
      <c r="O19">
        <f>'BIFUbC-natural-gas'!O19</f>
        <v/>
      </c>
      <c r="P19">
        <f>'BIFUbC-natural-gas'!P19</f>
        <v/>
      </c>
      <c r="Q19">
        <f>'BIFUbC-natural-gas'!Q19</f>
        <v/>
      </c>
      <c r="R19">
        <f>'BIFUbC-natural-gas'!R19</f>
        <v/>
      </c>
      <c r="S19">
        <f>'BIFUbC-natural-gas'!S19</f>
        <v/>
      </c>
      <c r="T19">
        <f>'BIFUbC-natural-gas'!T19</f>
        <v/>
      </c>
      <c r="U19">
        <f>'BIFUbC-natural-gas'!U19</f>
        <v/>
      </c>
      <c r="V19">
        <f>'BIFUbC-natural-gas'!V19</f>
        <v/>
      </c>
      <c r="W19">
        <f>'BIFUbC-natural-gas'!W19</f>
        <v/>
      </c>
      <c r="X19">
        <f>'BIFUbC-natural-gas'!X19</f>
        <v/>
      </c>
      <c r="Y19">
        <f>'BIFUbC-natural-gas'!Y19</f>
        <v/>
      </c>
      <c r="Z19">
        <f>'BIFUbC-natural-gas'!Z19</f>
        <v/>
      </c>
      <c r="AA19">
        <f>'BIFUbC-natural-gas'!AA19</f>
        <v/>
      </c>
      <c r="AB19">
        <f>'BIFUbC-natural-gas'!AB19</f>
        <v/>
      </c>
      <c r="AC19">
        <f>'BIFUbC-natural-gas'!AC19</f>
        <v/>
      </c>
      <c r="AD19">
        <f>'BIFUbC-natural-gas'!AD19</f>
        <v/>
      </c>
      <c r="AE19">
        <f>'BIFUbC-natural-gas'!AE19</f>
        <v/>
      </c>
      <c r="AF19">
        <f>'BIFUbC-natural-gas'!AF19</f>
        <v/>
      </c>
    </row>
    <row r="20" ht="14" customHeight="1" s="27">
      <c r="A20" s="49" t="inlineStr">
        <is>
          <t>other machinery 28</t>
        </is>
      </c>
      <c r="B20">
        <f>'BIFUbC-natural-gas'!B20</f>
        <v/>
      </c>
      <c r="C20">
        <f>'BIFUbC-natural-gas'!C20</f>
        <v/>
      </c>
      <c r="D20">
        <f>'BIFUbC-natural-gas'!D20</f>
        <v/>
      </c>
      <c r="E20">
        <f>'BIFUbC-natural-gas'!E20</f>
        <v/>
      </c>
      <c r="F20">
        <f>'BIFUbC-natural-gas'!F20</f>
        <v/>
      </c>
      <c r="G20">
        <f>'BIFUbC-natural-gas'!G20</f>
        <v/>
      </c>
      <c r="H20">
        <f>'BIFUbC-natural-gas'!H20</f>
        <v/>
      </c>
      <c r="I20">
        <f>'BIFUbC-natural-gas'!I20</f>
        <v/>
      </c>
      <c r="J20">
        <f>'BIFUbC-natural-gas'!J20</f>
        <v/>
      </c>
      <c r="K20">
        <f>'BIFUbC-natural-gas'!K20</f>
        <v/>
      </c>
      <c r="L20">
        <f>'BIFUbC-natural-gas'!L20</f>
        <v/>
      </c>
      <c r="M20">
        <f>'BIFUbC-natural-gas'!M20</f>
        <v/>
      </c>
      <c r="N20">
        <f>'BIFUbC-natural-gas'!N20</f>
        <v/>
      </c>
      <c r="O20">
        <f>'BIFUbC-natural-gas'!O20</f>
        <v/>
      </c>
      <c r="P20">
        <f>'BIFUbC-natural-gas'!P20</f>
        <v/>
      </c>
      <c r="Q20">
        <f>'BIFUbC-natural-gas'!Q20</f>
        <v/>
      </c>
      <c r="R20">
        <f>'BIFUbC-natural-gas'!R20</f>
        <v/>
      </c>
      <c r="S20">
        <f>'BIFUbC-natural-gas'!S20</f>
        <v/>
      </c>
      <c r="T20">
        <f>'BIFUbC-natural-gas'!T20</f>
        <v/>
      </c>
      <c r="U20">
        <f>'BIFUbC-natural-gas'!U20</f>
        <v/>
      </c>
      <c r="V20">
        <f>'BIFUbC-natural-gas'!V20</f>
        <v/>
      </c>
      <c r="W20">
        <f>'BIFUbC-natural-gas'!W20</f>
        <v/>
      </c>
      <c r="X20">
        <f>'BIFUbC-natural-gas'!X20</f>
        <v/>
      </c>
      <c r="Y20">
        <f>'BIFUbC-natural-gas'!Y20</f>
        <v/>
      </c>
      <c r="Z20">
        <f>'BIFUbC-natural-gas'!Z20</f>
        <v/>
      </c>
      <c r="AA20">
        <f>'BIFUbC-natural-gas'!AA20</f>
        <v/>
      </c>
      <c r="AB20">
        <f>'BIFUbC-natural-gas'!AB20</f>
        <v/>
      </c>
      <c r="AC20">
        <f>'BIFUbC-natural-gas'!AC20</f>
        <v/>
      </c>
      <c r="AD20">
        <f>'BIFUbC-natural-gas'!AD20</f>
        <v/>
      </c>
      <c r="AE20">
        <f>'BIFUbC-natural-gas'!AE20</f>
        <v/>
      </c>
      <c r="AF20">
        <f>'BIFUbC-natural-gas'!AF20</f>
        <v/>
      </c>
      <c r="AG20" s="58" t="n"/>
    </row>
    <row r="21" ht="14" customHeight="1" s="27">
      <c r="A21" s="49" t="inlineStr">
        <is>
          <t>road vehicles 29</t>
        </is>
      </c>
      <c r="B21">
        <f>'BIFUbC-natural-gas'!B21</f>
        <v/>
      </c>
      <c r="C21">
        <f>'BIFUbC-natural-gas'!C21</f>
        <v/>
      </c>
      <c r="D21">
        <f>'BIFUbC-natural-gas'!D21</f>
        <v/>
      </c>
      <c r="E21">
        <f>'BIFUbC-natural-gas'!E21</f>
        <v/>
      </c>
      <c r="F21">
        <f>'BIFUbC-natural-gas'!F21</f>
        <v/>
      </c>
      <c r="G21">
        <f>'BIFUbC-natural-gas'!G21</f>
        <v/>
      </c>
      <c r="H21">
        <f>'BIFUbC-natural-gas'!H21</f>
        <v/>
      </c>
      <c r="I21">
        <f>'BIFUbC-natural-gas'!I21</f>
        <v/>
      </c>
      <c r="J21">
        <f>'BIFUbC-natural-gas'!J21</f>
        <v/>
      </c>
      <c r="K21">
        <f>'BIFUbC-natural-gas'!K21</f>
        <v/>
      </c>
      <c r="L21">
        <f>'BIFUbC-natural-gas'!L21</f>
        <v/>
      </c>
      <c r="M21">
        <f>'BIFUbC-natural-gas'!M21</f>
        <v/>
      </c>
      <c r="N21">
        <f>'BIFUbC-natural-gas'!N21</f>
        <v/>
      </c>
      <c r="O21">
        <f>'BIFUbC-natural-gas'!O21</f>
        <v/>
      </c>
      <c r="P21">
        <f>'BIFUbC-natural-gas'!P21</f>
        <v/>
      </c>
      <c r="Q21">
        <f>'BIFUbC-natural-gas'!Q21</f>
        <v/>
      </c>
      <c r="R21">
        <f>'BIFUbC-natural-gas'!R21</f>
        <v/>
      </c>
      <c r="S21">
        <f>'BIFUbC-natural-gas'!S21</f>
        <v/>
      </c>
      <c r="T21">
        <f>'BIFUbC-natural-gas'!T21</f>
        <v/>
      </c>
      <c r="U21">
        <f>'BIFUbC-natural-gas'!U21</f>
        <v/>
      </c>
      <c r="V21">
        <f>'BIFUbC-natural-gas'!V21</f>
        <v/>
      </c>
      <c r="W21">
        <f>'BIFUbC-natural-gas'!W21</f>
        <v/>
      </c>
      <c r="X21">
        <f>'BIFUbC-natural-gas'!X21</f>
        <v/>
      </c>
      <c r="Y21">
        <f>'BIFUbC-natural-gas'!Y21</f>
        <v/>
      </c>
      <c r="Z21">
        <f>'BIFUbC-natural-gas'!Z21</f>
        <v/>
      </c>
      <c r="AA21">
        <f>'BIFUbC-natural-gas'!AA21</f>
        <v/>
      </c>
      <c r="AB21">
        <f>'BIFUbC-natural-gas'!AB21</f>
        <v/>
      </c>
      <c r="AC21">
        <f>'BIFUbC-natural-gas'!AC21</f>
        <v/>
      </c>
      <c r="AD21">
        <f>'BIFUbC-natural-gas'!AD21</f>
        <v/>
      </c>
      <c r="AE21">
        <f>'BIFUbC-natural-gas'!AE21</f>
        <v/>
      </c>
      <c r="AF21">
        <f>'BIFUbC-natural-gas'!AF21</f>
        <v/>
      </c>
    </row>
    <row r="22" ht="14" customHeight="1" s="27">
      <c r="A22" s="49" t="inlineStr">
        <is>
          <t>nonroad vehicles 30</t>
        </is>
      </c>
      <c r="B22">
        <f>'BIFUbC-natural-gas'!B22</f>
        <v/>
      </c>
      <c r="C22">
        <f>'BIFUbC-natural-gas'!C22</f>
        <v/>
      </c>
      <c r="D22">
        <f>'BIFUbC-natural-gas'!D22</f>
        <v/>
      </c>
      <c r="E22">
        <f>'BIFUbC-natural-gas'!E22</f>
        <v/>
      </c>
      <c r="F22">
        <f>'BIFUbC-natural-gas'!F22</f>
        <v/>
      </c>
      <c r="G22">
        <f>'BIFUbC-natural-gas'!G22</f>
        <v/>
      </c>
      <c r="H22">
        <f>'BIFUbC-natural-gas'!H22</f>
        <v/>
      </c>
      <c r="I22">
        <f>'BIFUbC-natural-gas'!I22</f>
        <v/>
      </c>
      <c r="J22">
        <f>'BIFUbC-natural-gas'!J22</f>
        <v/>
      </c>
      <c r="K22">
        <f>'BIFUbC-natural-gas'!K22</f>
        <v/>
      </c>
      <c r="L22">
        <f>'BIFUbC-natural-gas'!L22</f>
        <v/>
      </c>
      <c r="M22">
        <f>'BIFUbC-natural-gas'!M22</f>
        <v/>
      </c>
      <c r="N22">
        <f>'BIFUbC-natural-gas'!N22</f>
        <v/>
      </c>
      <c r="O22">
        <f>'BIFUbC-natural-gas'!O22</f>
        <v/>
      </c>
      <c r="P22">
        <f>'BIFUbC-natural-gas'!P22</f>
        <v/>
      </c>
      <c r="Q22">
        <f>'BIFUbC-natural-gas'!Q22</f>
        <v/>
      </c>
      <c r="R22">
        <f>'BIFUbC-natural-gas'!R22</f>
        <v/>
      </c>
      <c r="S22">
        <f>'BIFUbC-natural-gas'!S22</f>
        <v/>
      </c>
      <c r="T22">
        <f>'BIFUbC-natural-gas'!T22</f>
        <v/>
      </c>
      <c r="U22">
        <f>'BIFUbC-natural-gas'!U22</f>
        <v/>
      </c>
      <c r="V22">
        <f>'BIFUbC-natural-gas'!V22</f>
        <v/>
      </c>
      <c r="W22">
        <f>'BIFUbC-natural-gas'!W22</f>
        <v/>
      </c>
      <c r="X22">
        <f>'BIFUbC-natural-gas'!X22</f>
        <v/>
      </c>
      <c r="Y22">
        <f>'BIFUbC-natural-gas'!Y22</f>
        <v/>
      </c>
      <c r="Z22">
        <f>'BIFUbC-natural-gas'!Z22</f>
        <v/>
      </c>
      <c r="AA22">
        <f>'BIFUbC-natural-gas'!AA22</f>
        <v/>
      </c>
      <c r="AB22">
        <f>'BIFUbC-natural-gas'!AB22</f>
        <v/>
      </c>
      <c r="AC22">
        <f>'BIFUbC-natural-gas'!AC22</f>
        <v/>
      </c>
      <c r="AD22">
        <f>'BIFUbC-natural-gas'!AD22</f>
        <v/>
      </c>
      <c r="AE22">
        <f>'BIFUbC-natural-gas'!AE22</f>
        <v/>
      </c>
      <c r="AF22">
        <f>'BIFUbC-natural-gas'!AF22</f>
        <v/>
      </c>
    </row>
    <row r="23" ht="14" customHeight="1" s="27">
      <c r="A23" s="49" t="inlineStr">
        <is>
          <t>other manufacturing 31T33</t>
        </is>
      </c>
      <c r="B23">
        <f>'BIFUbC-natural-gas'!B23</f>
        <v/>
      </c>
      <c r="C23">
        <f>'BIFUbC-natural-gas'!C23</f>
        <v/>
      </c>
      <c r="D23">
        <f>'BIFUbC-natural-gas'!D23</f>
        <v/>
      </c>
      <c r="E23">
        <f>'BIFUbC-natural-gas'!E23</f>
        <v/>
      </c>
      <c r="F23">
        <f>'BIFUbC-natural-gas'!F23</f>
        <v/>
      </c>
      <c r="G23">
        <f>'BIFUbC-natural-gas'!G23</f>
        <v/>
      </c>
      <c r="H23">
        <f>'BIFUbC-natural-gas'!H23</f>
        <v/>
      </c>
      <c r="I23">
        <f>'BIFUbC-natural-gas'!I23</f>
        <v/>
      </c>
      <c r="J23">
        <f>'BIFUbC-natural-gas'!J23</f>
        <v/>
      </c>
      <c r="K23">
        <f>'BIFUbC-natural-gas'!K23</f>
        <v/>
      </c>
      <c r="L23">
        <f>'BIFUbC-natural-gas'!L23</f>
        <v/>
      </c>
      <c r="M23">
        <f>'BIFUbC-natural-gas'!M23</f>
        <v/>
      </c>
      <c r="N23">
        <f>'BIFUbC-natural-gas'!N23</f>
        <v/>
      </c>
      <c r="O23">
        <f>'BIFUbC-natural-gas'!O23</f>
        <v/>
      </c>
      <c r="P23">
        <f>'BIFUbC-natural-gas'!P23</f>
        <v/>
      </c>
      <c r="Q23">
        <f>'BIFUbC-natural-gas'!Q23</f>
        <v/>
      </c>
      <c r="R23">
        <f>'BIFUbC-natural-gas'!R23</f>
        <v/>
      </c>
      <c r="S23">
        <f>'BIFUbC-natural-gas'!S23</f>
        <v/>
      </c>
      <c r="T23">
        <f>'BIFUbC-natural-gas'!T23</f>
        <v/>
      </c>
      <c r="U23">
        <f>'BIFUbC-natural-gas'!U23</f>
        <v/>
      </c>
      <c r="V23">
        <f>'BIFUbC-natural-gas'!V23</f>
        <v/>
      </c>
      <c r="W23">
        <f>'BIFUbC-natural-gas'!W23</f>
        <v/>
      </c>
      <c r="X23">
        <f>'BIFUbC-natural-gas'!X23</f>
        <v/>
      </c>
      <c r="Y23">
        <f>'BIFUbC-natural-gas'!Y23</f>
        <v/>
      </c>
      <c r="Z23">
        <f>'BIFUbC-natural-gas'!Z23</f>
        <v/>
      </c>
      <c r="AA23">
        <f>'BIFUbC-natural-gas'!AA23</f>
        <v/>
      </c>
      <c r="AB23">
        <f>'BIFUbC-natural-gas'!AB23</f>
        <v/>
      </c>
      <c r="AC23">
        <f>'BIFUbC-natural-gas'!AC23</f>
        <v/>
      </c>
      <c r="AD23">
        <f>'BIFUbC-natural-gas'!AD23</f>
        <v/>
      </c>
      <c r="AE23">
        <f>'BIFUbC-natural-gas'!AE23</f>
        <v/>
      </c>
      <c r="AF23">
        <f>'BIFUbC-natural-gas'!AF23</f>
        <v/>
      </c>
    </row>
    <row r="24" ht="14" customHeight="1" s="27">
      <c r="A24" s="49" t="inlineStr">
        <is>
          <t>energy pipelines and gas processing 352T353</t>
        </is>
      </c>
      <c r="B24">
        <f>'BIFUbC-natural-gas'!B24</f>
        <v/>
      </c>
      <c r="C24">
        <f>'BIFUbC-natural-gas'!C24</f>
        <v/>
      </c>
      <c r="D24">
        <f>'BIFUbC-natural-gas'!D24</f>
        <v/>
      </c>
      <c r="E24">
        <f>'BIFUbC-natural-gas'!E24</f>
        <v/>
      </c>
      <c r="F24">
        <f>'BIFUbC-natural-gas'!F24</f>
        <v/>
      </c>
      <c r="G24">
        <f>'BIFUbC-natural-gas'!G24</f>
        <v/>
      </c>
      <c r="H24">
        <f>'BIFUbC-natural-gas'!H24</f>
        <v/>
      </c>
      <c r="I24">
        <f>'BIFUbC-natural-gas'!I24</f>
        <v/>
      </c>
      <c r="J24">
        <f>'BIFUbC-natural-gas'!J24</f>
        <v/>
      </c>
      <c r="K24">
        <f>'BIFUbC-natural-gas'!K24</f>
        <v/>
      </c>
      <c r="L24">
        <f>'BIFUbC-natural-gas'!L24</f>
        <v/>
      </c>
      <c r="M24">
        <f>'BIFUbC-natural-gas'!M24</f>
        <v/>
      </c>
      <c r="N24">
        <f>'BIFUbC-natural-gas'!N24</f>
        <v/>
      </c>
      <c r="O24">
        <f>'BIFUbC-natural-gas'!O24</f>
        <v/>
      </c>
      <c r="P24">
        <f>'BIFUbC-natural-gas'!P24</f>
        <v/>
      </c>
      <c r="Q24">
        <f>'BIFUbC-natural-gas'!Q24</f>
        <v/>
      </c>
      <c r="R24">
        <f>'BIFUbC-natural-gas'!R24</f>
        <v/>
      </c>
      <c r="S24">
        <f>'BIFUbC-natural-gas'!S24</f>
        <v/>
      </c>
      <c r="T24">
        <f>'BIFUbC-natural-gas'!T24</f>
        <v/>
      </c>
      <c r="U24">
        <f>'BIFUbC-natural-gas'!U24</f>
        <v/>
      </c>
      <c r="V24">
        <f>'BIFUbC-natural-gas'!V24</f>
        <v/>
      </c>
      <c r="W24">
        <f>'BIFUbC-natural-gas'!W24</f>
        <v/>
      </c>
      <c r="X24">
        <f>'BIFUbC-natural-gas'!X24</f>
        <v/>
      </c>
      <c r="Y24">
        <f>'BIFUbC-natural-gas'!Y24</f>
        <v/>
      </c>
      <c r="Z24">
        <f>'BIFUbC-natural-gas'!Z24</f>
        <v/>
      </c>
      <c r="AA24">
        <f>'BIFUbC-natural-gas'!AA24</f>
        <v/>
      </c>
      <c r="AB24">
        <f>'BIFUbC-natural-gas'!AB24</f>
        <v/>
      </c>
      <c r="AC24">
        <f>'BIFUbC-natural-gas'!AC24</f>
        <v/>
      </c>
      <c r="AD24">
        <f>'BIFUbC-natural-gas'!AD24</f>
        <v/>
      </c>
      <c r="AE24">
        <f>'BIFUbC-natural-gas'!AE24</f>
        <v/>
      </c>
      <c r="AF24">
        <f>'BIFUbC-natural-gas'!AF24</f>
        <v/>
      </c>
    </row>
    <row r="25" ht="14" customHeight="1" s="27">
      <c r="A25" s="49" t="inlineStr">
        <is>
          <t>water and waste 36T39</t>
        </is>
      </c>
      <c r="B25">
        <f>'BIFUbC-natural-gas'!B25</f>
        <v/>
      </c>
      <c r="C25">
        <f>'BIFUbC-natural-gas'!C25</f>
        <v/>
      </c>
      <c r="D25">
        <f>'BIFUbC-natural-gas'!D25</f>
        <v/>
      </c>
      <c r="E25">
        <f>'BIFUbC-natural-gas'!E25</f>
        <v/>
      </c>
      <c r="F25">
        <f>'BIFUbC-natural-gas'!F25</f>
        <v/>
      </c>
      <c r="G25">
        <f>'BIFUbC-natural-gas'!G25</f>
        <v/>
      </c>
      <c r="H25">
        <f>'BIFUbC-natural-gas'!H25</f>
        <v/>
      </c>
      <c r="I25">
        <f>'BIFUbC-natural-gas'!I25</f>
        <v/>
      </c>
      <c r="J25">
        <f>'BIFUbC-natural-gas'!J25</f>
        <v/>
      </c>
      <c r="K25">
        <f>'BIFUbC-natural-gas'!K25</f>
        <v/>
      </c>
      <c r="L25">
        <f>'BIFUbC-natural-gas'!L25</f>
        <v/>
      </c>
      <c r="M25">
        <f>'BIFUbC-natural-gas'!M25</f>
        <v/>
      </c>
      <c r="N25">
        <f>'BIFUbC-natural-gas'!N25</f>
        <v/>
      </c>
      <c r="O25">
        <f>'BIFUbC-natural-gas'!O25</f>
        <v/>
      </c>
      <c r="P25">
        <f>'BIFUbC-natural-gas'!P25</f>
        <v/>
      </c>
      <c r="Q25">
        <f>'BIFUbC-natural-gas'!Q25</f>
        <v/>
      </c>
      <c r="R25">
        <f>'BIFUbC-natural-gas'!R25</f>
        <v/>
      </c>
      <c r="S25">
        <f>'BIFUbC-natural-gas'!S25</f>
        <v/>
      </c>
      <c r="T25">
        <f>'BIFUbC-natural-gas'!T25</f>
        <v/>
      </c>
      <c r="U25">
        <f>'BIFUbC-natural-gas'!U25</f>
        <v/>
      </c>
      <c r="V25">
        <f>'BIFUbC-natural-gas'!V25</f>
        <v/>
      </c>
      <c r="W25">
        <f>'BIFUbC-natural-gas'!W25</f>
        <v/>
      </c>
      <c r="X25">
        <f>'BIFUbC-natural-gas'!X25</f>
        <v/>
      </c>
      <c r="Y25">
        <f>'BIFUbC-natural-gas'!Y25</f>
        <v/>
      </c>
      <c r="Z25">
        <f>'BIFUbC-natural-gas'!Z25</f>
        <v/>
      </c>
      <c r="AA25">
        <f>'BIFUbC-natural-gas'!AA25</f>
        <v/>
      </c>
      <c r="AB25">
        <f>'BIFUbC-natural-gas'!AB25</f>
        <v/>
      </c>
      <c r="AC25">
        <f>'BIFUbC-natural-gas'!AC25</f>
        <v/>
      </c>
      <c r="AD25">
        <f>'BIFUbC-natural-gas'!AD25</f>
        <v/>
      </c>
      <c r="AE25">
        <f>'BIFUbC-natural-gas'!AE25</f>
        <v/>
      </c>
      <c r="AF25">
        <f>'BIFUbC-natural-gas'!AF25</f>
        <v/>
      </c>
    </row>
    <row r="26" ht="14" customHeight="1" s="27">
      <c r="A26" s="49" t="inlineStr">
        <is>
          <t>construction 41T43</t>
        </is>
      </c>
      <c r="B26">
        <f>'BIFUbC-natural-gas'!B26</f>
        <v/>
      </c>
      <c r="C26">
        <f>'BIFUbC-natural-gas'!C26</f>
        <v/>
      </c>
      <c r="D26">
        <f>'BIFUbC-natural-gas'!D26</f>
        <v/>
      </c>
      <c r="E26">
        <f>'BIFUbC-natural-gas'!E26</f>
        <v/>
      </c>
      <c r="F26">
        <f>'BIFUbC-natural-gas'!F26</f>
        <v/>
      </c>
      <c r="G26">
        <f>'BIFUbC-natural-gas'!G26</f>
        <v/>
      </c>
      <c r="H26">
        <f>'BIFUbC-natural-gas'!H26</f>
        <v/>
      </c>
      <c r="I26">
        <f>'BIFUbC-natural-gas'!I26</f>
        <v/>
      </c>
      <c r="J26">
        <f>'BIFUbC-natural-gas'!J26</f>
        <v/>
      </c>
      <c r="K26">
        <f>'BIFUbC-natural-gas'!K26</f>
        <v/>
      </c>
      <c r="L26">
        <f>'BIFUbC-natural-gas'!L26</f>
        <v/>
      </c>
      <c r="M26">
        <f>'BIFUbC-natural-gas'!M26</f>
        <v/>
      </c>
      <c r="N26">
        <f>'BIFUbC-natural-gas'!N26</f>
        <v/>
      </c>
      <c r="O26">
        <f>'BIFUbC-natural-gas'!O26</f>
        <v/>
      </c>
      <c r="P26">
        <f>'BIFUbC-natural-gas'!P26</f>
        <v/>
      </c>
      <c r="Q26">
        <f>'BIFUbC-natural-gas'!Q26</f>
        <v/>
      </c>
      <c r="R26">
        <f>'BIFUbC-natural-gas'!R26</f>
        <v/>
      </c>
      <c r="S26">
        <f>'BIFUbC-natural-gas'!S26</f>
        <v/>
      </c>
      <c r="T26">
        <f>'BIFUbC-natural-gas'!T26</f>
        <v/>
      </c>
      <c r="U26">
        <f>'BIFUbC-natural-gas'!U26</f>
        <v/>
      </c>
      <c r="V26">
        <f>'BIFUbC-natural-gas'!V26</f>
        <v/>
      </c>
      <c r="W26">
        <f>'BIFUbC-natural-gas'!W26</f>
        <v/>
      </c>
      <c r="X26">
        <f>'BIFUbC-natural-gas'!X26</f>
        <v/>
      </c>
      <c r="Y26">
        <f>'BIFUbC-natural-gas'!Y26</f>
        <v/>
      </c>
      <c r="Z26">
        <f>'BIFUbC-natural-gas'!Z26</f>
        <v/>
      </c>
      <c r="AA26">
        <f>'BIFUbC-natural-gas'!AA26</f>
        <v/>
      </c>
      <c r="AB26">
        <f>'BIFUbC-natural-gas'!AB26</f>
        <v/>
      </c>
      <c r="AC26">
        <f>'BIFUbC-natural-gas'!AC26</f>
        <v/>
      </c>
      <c r="AD26">
        <f>'BIFUbC-natural-gas'!AD26</f>
        <v/>
      </c>
      <c r="AE26">
        <f>'BIFUbC-natural-gas'!AE26</f>
        <v/>
      </c>
      <c r="AF26">
        <f>'BIFUbC-natural-gas'!AF26</f>
        <v/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  <c r="AB28" s="31" t="n"/>
      <c r="AC28" s="31" t="n"/>
      <c r="AD28" s="31" t="n"/>
      <c r="AE28" s="31" t="n"/>
      <c r="AF28" s="31" t="n"/>
    </row>
    <row r="29" ht="14" customHeight="1" s="27">
      <c r="C29" s="31" t="n"/>
      <c r="D29" s="31" t="n"/>
      <c r="E29" s="31" t="n"/>
      <c r="F29" s="31" t="n"/>
      <c r="G29" s="31" t="n"/>
      <c r="H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51"/>
  <sheetViews>
    <sheetView workbookViewId="0">
      <selection activeCell="M10" sqref="M10"/>
    </sheetView>
  </sheetViews>
  <sheetFormatPr baseColWidth="8" defaultColWidth="8.83203125" defaultRowHeight="14.25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39"/>
    <col width="8.83203125" customWidth="1" style="49" min="40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>
        <f>'BIFUbC-heavy-or-residual-oil'!B2</f>
        <v/>
      </c>
      <c r="C2">
        <f>'BIFUbC-heavy-or-residual-oil'!C2</f>
        <v/>
      </c>
      <c r="D2">
        <f>'BIFUbC-heavy-or-residual-oil'!D2</f>
        <v/>
      </c>
      <c r="E2">
        <f>'BIFUbC-heavy-or-residual-oil'!E2</f>
        <v/>
      </c>
      <c r="F2">
        <f>'BIFUbC-heavy-or-residual-oil'!F2</f>
        <v/>
      </c>
      <c r="G2">
        <f>'BIFUbC-heavy-or-residual-oil'!G2</f>
        <v/>
      </c>
      <c r="H2">
        <f>'BIFUbC-heavy-or-residual-oil'!H2</f>
        <v/>
      </c>
      <c r="I2">
        <f>'BIFUbC-heavy-or-residual-oil'!I2</f>
        <v/>
      </c>
      <c r="J2">
        <f>'BIFUbC-heavy-or-residual-oil'!J2</f>
        <v/>
      </c>
      <c r="K2">
        <f>'BIFUbC-heavy-or-residual-oil'!K2</f>
        <v/>
      </c>
      <c r="L2">
        <f>'BIFUbC-heavy-or-residual-oil'!L2</f>
        <v/>
      </c>
      <c r="M2">
        <f>'BIFUbC-heavy-or-residual-oil'!M2</f>
        <v/>
      </c>
      <c r="N2">
        <f>'BIFUbC-heavy-or-residual-oil'!N2</f>
        <v/>
      </c>
      <c r="O2">
        <f>'BIFUbC-heavy-or-residual-oil'!O2</f>
        <v/>
      </c>
      <c r="P2">
        <f>'BIFUbC-heavy-or-residual-oil'!P2</f>
        <v/>
      </c>
      <c r="Q2">
        <f>'BIFUbC-heavy-or-residual-oil'!Q2</f>
        <v/>
      </c>
      <c r="R2">
        <f>'BIFUbC-heavy-or-residual-oil'!R2</f>
        <v/>
      </c>
      <c r="S2">
        <f>'BIFUbC-heavy-or-residual-oil'!S2</f>
        <v/>
      </c>
      <c r="T2">
        <f>'BIFUbC-heavy-or-residual-oil'!T2</f>
        <v/>
      </c>
      <c r="U2">
        <f>'BIFUbC-heavy-or-residual-oil'!U2</f>
        <v/>
      </c>
      <c r="V2">
        <f>'BIFUbC-heavy-or-residual-oil'!V2</f>
        <v/>
      </c>
      <c r="W2">
        <f>'BIFUbC-heavy-or-residual-oil'!W2</f>
        <v/>
      </c>
      <c r="X2">
        <f>'BIFUbC-heavy-or-residual-oil'!X2</f>
        <v/>
      </c>
      <c r="Y2">
        <f>'BIFUbC-heavy-or-residual-oil'!Y2</f>
        <v/>
      </c>
      <c r="Z2">
        <f>'BIFUbC-heavy-or-residual-oil'!Z2</f>
        <v/>
      </c>
      <c r="AA2">
        <f>'BIFUbC-heavy-or-residual-oil'!AA2</f>
        <v/>
      </c>
      <c r="AB2">
        <f>'BIFUbC-heavy-or-residual-oil'!AB2</f>
        <v/>
      </c>
      <c r="AC2">
        <f>'BIFUbC-heavy-or-residual-oil'!AC2</f>
        <v/>
      </c>
      <c r="AD2">
        <f>'BIFUbC-heavy-or-residual-oil'!AD2</f>
        <v/>
      </c>
      <c r="AE2">
        <f>'BIFUbC-heavy-or-residual-oil'!AE2</f>
        <v/>
      </c>
      <c r="AF2">
        <f>'BIFUbC-heavy-or-residual-oil'!AF2</f>
        <v/>
      </c>
      <c r="AG2" s="58" t="n"/>
    </row>
    <row r="3" ht="14" customHeight="1" s="27">
      <c r="A3" s="49" t="inlineStr">
        <is>
          <t>coal mining 05</t>
        </is>
      </c>
      <c r="B3">
        <f>'BIFUbC-heavy-or-residual-oil'!B3</f>
        <v/>
      </c>
      <c r="C3">
        <f>'BIFUbC-heavy-or-residual-oil'!C3</f>
        <v/>
      </c>
      <c r="D3">
        <f>'BIFUbC-heavy-or-residual-oil'!D3</f>
        <v/>
      </c>
      <c r="E3">
        <f>'BIFUbC-heavy-or-residual-oil'!E3</f>
        <v/>
      </c>
      <c r="F3">
        <f>'BIFUbC-heavy-or-residual-oil'!F3</f>
        <v/>
      </c>
      <c r="G3">
        <f>'BIFUbC-heavy-or-residual-oil'!G3</f>
        <v/>
      </c>
      <c r="H3">
        <f>'BIFUbC-heavy-or-residual-oil'!H3</f>
        <v/>
      </c>
      <c r="I3">
        <f>'BIFUbC-heavy-or-residual-oil'!I3</f>
        <v/>
      </c>
      <c r="J3">
        <f>'BIFUbC-heavy-or-residual-oil'!J3</f>
        <v/>
      </c>
      <c r="K3">
        <f>'BIFUbC-heavy-or-residual-oil'!K3</f>
        <v/>
      </c>
      <c r="L3">
        <f>'BIFUbC-heavy-or-residual-oil'!L3</f>
        <v/>
      </c>
      <c r="M3">
        <f>'BIFUbC-heavy-or-residual-oil'!M3</f>
        <v/>
      </c>
      <c r="N3">
        <f>'BIFUbC-heavy-or-residual-oil'!N3</f>
        <v/>
      </c>
      <c r="O3">
        <f>'BIFUbC-heavy-or-residual-oil'!O3</f>
        <v/>
      </c>
      <c r="P3">
        <f>'BIFUbC-heavy-or-residual-oil'!P3</f>
        <v/>
      </c>
      <c r="Q3">
        <f>'BIFUbC-heavy-or-residual-oil'!Q3</f>
        <v/>
      </c>
      <c r="R3">
        <f>'BIFUbC-heavy-or-residual-oil'!R3</f>
        <v/>
      </c>
      <c r="S3">
        <f>'BIFUbC-heavy-or-residual-oil'!S3</f>
        <v/>
      </c>
      <c r="T3">
        <f>'BIFUbC-heavy-or-residual-oil'!T3</f>
        <v/>
      </c>
      <c r="U3">
        <f>'BIFUbC-heavy-or-residual-oil'!U3</f>
        <v/>
      </c>
      <c r="V3">
        <f>'BIFUbC-heavy-or-residual-oil'!V3</f>
        <v/>
      </c>
      <c r="W3">
        <f>'BIFUbC-heavy-or-residual-oil'!W3</f>
        <v/>
      </c>
      <c r="X3">
        <f>'BIFUbC-heavy-or-residual-oil'!X3</f>
        <v/>
      </c>
      <c r="Y3">
        <f>'BIFUbC-heavy-or-residual-oil'!Y3</f>
        <v/>
      </c>
      <c r="Z3">
        <f>'BIFUbC-heavy-or-residual-oil'!Z3</f>
        <v/>
      </c>
      <c r="AA3">
        <f>'BIFUbC-heavy-or-residual-oil'!AA3</f>
        <v/>
      </c>
      <c r="AB3">
        <f>'BIFUbC-heavy-or-residual-oil'!AB3</f>
        <v/>
      </c>
      <c r="AC3">
        <f>'BIFUbC-heavy-or-residual-oil'!AC3</f>
        <v/>
      </c>
      <c r="AD3">
        <f>'BIFUbC-heavy-or-residual-oil'!AD3</f>
        <v/>
      </c>
      <c r="AE3">
        <f>'BIFUbC-heavy-or-residual-oil'!AE3</f>
        <v/>
      </c>
      <c r="AF3">
        <f>'BIFUbC-heavy-or-residual-oil'!AF3</f>
        <v/>
      </c>
    </row>
    <row r="4" ht="14" customHeight="1" s="27">
      <c r="A4" s="49" t="inlineStr">
        <is>
          <t>oil and gas extraction 06</t>
        </is>
      </c>
      <c r="B4">
        <f>'BIFUbC-heavy-or-residual-oil'!B4+('E3 Oil + Gas Ext vs. Refi'!B82*1000000000000)</f>
        <v/>
      </c>
      <c r="C4">
        <f>'BIFUbC-heavy-or-residual-oil'!C4+('E3 Oil + Gas Ext vs. Refi'!C82*1000000000000)</f>
        <v/>
      </c>
      <c r="D4">
        <f>'BIFUbC-heavy-or-residual-oil'!D4+('E3 Oil + Gas Ext vs. Refi'!D82*1000000000000)</f>
        <v/>
      </c>
      <c r="E4">
        <f>'BIFUbC-heavy-or-residual-oil'!E4+('E3 Oil + Gas Ext vs. Refi'!E82*1000000000000)</f>
        <v/>
      </c>
      <c r="F4">
        <f>'BIFUbC-heavy-or-residual-oil'!F4+('E3 Oil + Gas Ext vs. Refi'!F82*1000000000000)</f>
        <v/>
      </c>
      <c r="G4">
        <f>'BIFUbC-heavy-or-residual-oil'!G4+('E3 Oil + Gas Ext vs. Refi'!G82*1000000000000)</f>
        <v/>
      </c>
      <c r="H4">
        <f>'BIFUbC-heavy-or-residual-oil'!H4+('E3 Oil + Gas Ext vs. Refi'!H82*1000000000000)</f>
        <v/>
      </c>
      <c r="I4">
        <f>'BIFUbC-heavy-or-residual-oil'!I4+('E3 Oil + Gas Ext vs. Refi'!I82*1000000000000)</f>
        <v/>
      </c>
      <c r="J4">
        <f>'BIFUbC-heavy-or-residual-oil'!J4+('E3 Oil + Gas Ext vs. Refi'!J82*1000000000000)</f>
        <v/>
      </c>
      <c r="K4">
        <f>'BIFUbC-heavy-or-residual-oil'!K4+('E3 Oil + Gas Ext vs. Refi'!K82*1000000000000)</f>
        <v/>
      </c>
      <c r="L4">
        <f>'BIFUbC-heavy-or-residual-oil'!L4+('E3 Oil + Gas Ext vs. Refi'!L82*1000000000000)</f>
        <v/>
      </c>
      <c r="M4">
        <f>'BIFUbC-heavy-or-residual-oil'!M4+('E3 Oil + Gas Ext vs. Refi'!M82*1000000000000)</f>
        <v/>
      </c>
      <c r="N4">
        <f>'BIFUbC-heavy-or-residual-oil'!N4+('E3 Oil + Gas Ext vs. Refi'!N82*1000000000000)</f>
        <v/>
      </c>
      <c r="O4">
        <f>'BIFUbC-heavy-or-residual-oil'!O4+('E3 Oil + Gas Ext vs. Refi'!O82*1000000000000)</f>
        <v/>
      </c>
      <c r="P4">
        <f>'BIFUbC-heavy-or-residual-oil'!P4+('E3 Oil + Gas Ext vs. Refi'!P82*1000000000000)</f>
        <v/>
      </c>
      <c r="Q4">
        <f>'BIFUbC-heavy-or-residual-oil'!Q4+('E3 Oil + Gas Ext vs. Refi'!Q82*1000000000000)</f>
        <v/>
      </c>
      <c r="R4">
        <f>'BIFUbC-heavy-or-residual-oil'!R4+('E3 Oil + Gas Ext vs. Refi'!R82*1000000000000)</f>
        <v/>
      </c>
      <c r="S4">
        <f>'BIFUbC-heavy-or-residual-oil'!S4+('E3 Oil + Gas Ext vs. Refi'!S82*1000000000000)</f>
        <v/>
      </c>
      <c r="T4">
        <f>'BIFUbC-heavy-or-residual-oil'!T4+('E3 Oil + Gas Ext vs. Refi'!T82*1000000000000)</f>
        <v/>
      </c>
      <c r="U4">
        <f>'BIFUbC-heavy-or-residual-oil'!U4+('E3 Oil + Gas Ext vs. Refi'!U82*1000000000000)</f>
        <v/>
      </c>
      <c r="V4">
        <f>'BIFUbC-heavy-or-residual-oil'!V4+('E3 Oil + Gas Ext vs. Refi'!V82*1000000000000)</f>
        <v/>
      </c>
      <c r="W4">
        <f>'BIFUbC-heavy-or-residual-oil'!W4+('E3 Oil + Gas Ext vs. Refi'!W82*1000000000000)</f>
        <v/>
      </c>
      <c r="X4">
        <f>'BIFUbC-heavy-or-residual-oil'!X4+('E3 Oil + Gas Ext vs. Refi'!X82*1000000000000)</f>
        <v/>
      </c>
      <c r="Y4">
        <f>'BIFUbC-heavy-or-residual-oil'!Y4+('E3 Oil + Gas Ext vs. Refi'!Y82*1000000000000)</f>
        <v/>
      </c>
      <c r="Z4">
        <f>'BIFUbC-heavy-or-residual-oil'!Z4+('E3 Oil + Gas Ext vs. Refi'!Z82*1000000000000)</f>
        <v/>
      </c>
      <c r="AA4">
        <f>'BIFUbC-heavy-or-residual-oil'!AA4+('E3 Oil + Gas Ext vs. Refi'!AA82*1000000000000)</f>
        <v/>
      </c>
      <c r="AB4">
        <f>'BIFUbC-heavy-or-residual-oil'!AB4+('E3 Oil + Gas Ext vs. Refi'!AB82*1000000000000)</f>
        <v/>
      </c>
      <c r="AC4">
        <f>'BIFUbC-heavy-or-residual-oil'!AC4+('E3 Oil + Gas Ext vs. Refi'!AC82*1000000000000)</f>
        <v/>
      </c>
      <c r="AD4">
        <f>'BIFUbC-heavy-or-residual-oil'!AD4+('E3 Oil + Gas Ext vs. Refi'!AD82*1000000000000)</f>
        <v/>
      </c>
      <c r="AE4">
        <f>'BIFUbC-heavy-or-residual-oil'!AE4+('E3 Oil + Gas Ext vs. Refi'!AE82*1000000000000)</f>
        <v/>
      </c>
      <c r="AF4">
        <f>'BIFUbC-heavy-or-residual-oil'!AF4+('E3 Oil + Gas Ext vs. Refi'!AF82*1000000000000)</f>
        <v/>
      </c>
    </row>
    <row r="5" ht="14" customHeight="1" s="27">
      <c r="A5" s="49" t="inlineStr">
        <is>
          <t>other mining and quarrying 07T08</t>
        </is>
      </c>
      <c r="B5">
        <f>'BIFUbC-heavy-or-residual-oil'!B5</f>
        <v/>
      </c>
      <c r="C5">
        <f>'BIFUbC-heavy-or-residual-oil'!C5</f>
        <v/>
      </c>
      <c r="D5">
        <f>'BIFUbC-heavy-or-residual-oil'!D5</f>
        <v/>
      </c>
      <c r="E5">
        <f>'BIFUbC-heavy-or-residual-oil'!E5</f>
        <v/>
      </c>
      <c r="F5">
        <f>'BIFUbC-heavy-or-residual-oil'!F5</f>
        <v/>
      </c>
      <c r="G5">
        <f>'BIFUbC-heavy-or-residual-oil'!G5</f>
        <v/>
      </c>
      <c r="H5">
        <f>'BIFUbC-heavy-or-residual-oil'!H5</f>
        <v/>
      </c>
      <c r="I5">
        <f>'BIFUbC-heavy-or-residual-oil'!I5</f>
        <v/>
      </c>
      <c r="J5">
        <f>'BIFUbC-heavy-or-residual-oil'!J5</f>
        <v/>
      </c>
      <c r="K5">
        <f>'BIFUbC-heavy-or-residual-oil'!K5</f>
        <v/>
      </c>
      <c r="L5">
        <f>'BIFUbC-heavy-or-residual-oil'!L5</f>
        <v/>
      </c>
      <c r="M5">
        <f>'BIFUbC-heavy-or-residual-oil'!M5</f>
        <v/>
      </c>
      <c r="N5">
        <f>'BIFUbC-heavy-or-residual-oil'!N5</f>
        <v/>
      </c>
      <c r="O5">
        <f>'BIFUbC-heavy-or-residual-oil'!O5</f>
        <v/>
      </c>
      <c r="P5">
        <f>'BIFUbC-heavy-or-residual-oil'!P5</f>
        <v/>
      </c>
      <c r="Q5">
        <f>'BIFUbC-heavy-or-residual-oil'!Q5</f>
        <v/>
      </c>
      <c r="R5">
        <f>'BIFUbC-heavy-or-residual-oil'!R5</f>
        <v/>
      </c>
      <c r="S5">
        <f>'BIFUbC-heavy-or-residual-oil'!S5</f>
        <v/>
      </c>
      <c r="T5">
        <f>'BIFUbC-heavy-or-residual-oil'!T5</f>
        <v/>
      </c>
      <c r="U5">
        <f>'BIFUbC-heavy-or-residual-oil'!U5</f>
        <v/>
      </c>
      <c r="V5">
        <f>'BIFUbC-heavy-or-residual-oil'!V5</f>
        <v/>
      </c>
      <c r="W5">
        <f>'BIFUbC-heavy-or-residual-oil'!W5</f>
        <v/>
      </c>
      <c r="X5">
        <f>'BIFUbC-heavy-or-residual-oil'!X5</f>
        <v/>
      </c>
      <c r="Y5">
        <f>'BIFUbC-heavy-or-residual-oil'!Y5</f>
        <v/>
      </c>
      <c r="Z5">
        <f>'BIFUbC-heavy-or-residual-oil'!Z5</f>
        <v/>
      </c>
      <c r="AA5">
        <f>'BIFUbC-heavy-or-residual-oil'!AA5</f>
        <v/>
      </c>
      <c r="AB5">
        <f>'BIFUbC-heavy-or-residual-oil'!AB5</f>
        <v/>
      </c>
      <c r="AC5">
        <f>'BIFUbC-heavy-or-residual-oil'!AC5</f>
        <v/>
      </c>
      <c r="AD5">
        <f>'BIFUbC-heavy-or-residual-oil'!AD5</f>
        <v/>
      </c>
      <c r="AE5">
        <f>'BIFUbC-heavy-or-residual-oil'!AE5</f>
        <v/>
      </c>
      <c r="AF5">
        <f>'BIFUbC-heavy-or-residual-oil'!AF5</f>
        <v/>
      </c>
    </row>
    <row r="6" ht="14" customHeight="1" s="27">
      <c r="A6" s="49" t="inlineStr">
        <is>
          <t>food beverage and tobacco 10T12</t>
        </is>
      </c>
      <c r="B6">
        <f>'BIFUbC-heavy-or-residual-oil'!B6</f>
        <v/>
      </c>
      <c r="C6">
        <f>'BIFUbC-heavy-or-residual-oil'!C6</f>
        <v/>
      </c>
      <c r="D6">
        <f>'BIFUbC-heavy-or-residual-oil'!D6</f>
        <v/>
      </c>
      <c r="E6">
        <f>'BIFUbC-heavy-or-residual-oil'!E6</f>
        <v/>
      </c>
      <c r="F6">
        <f>'BIFUbC-heavy-or-residual-oil'!F6</f>
        <v/>
      </c>
      <c r="G6">
        <f>'BIFUbC-heavy-or-residual-oil'!G6</f>
        <v/>
      </c>
      <c r="H6">
        <f>'BIFUbC-heavy-or-residual-oil'!H6</f>
        <v/>
      </c>
      <c r="I6">
        <f>'BIFUbC-heavy-or-residual-oil'!I6</f>
        <v/>
      </c>
      <c r="J6">
        <f>'BIFUbC-heavy-or-residual-oil'!J6</f>
        <v/>
      </c>
      <c r="K6">
        <f>'BIFUbC-heavy-or-residual-oil'!K6</f>
        <v/>
      </c>
      <c r="L6">
        <f>'BIFUbC-heavy-or-residual-oil'!L6</f>
        <v/>
      </c>
      <c r="M6">
        <f>'BIFUbC-heavy-or-residual-oil'!M6</f>
        <v/>
      </c>
      <c r="N6">
        <f>'BIFUbC-heavy-or-residual-oil'!N6</f>
        <v/>
      </c>
      <c r="O6">
        <f>'BIFUbC-heavy-or-residual-oil'!O6</f>
        <v/>
      </c>
      <c r="P6">
        <f>'BIFUbC-heavy-or-residual-oil'!P6</f>
        <v/>
      </c>
      <c r="Q6">
        <f>'BIFUbC-heavy-or-residual-oil'!Q6</f>
        <v/>
      </c>
      <c r="R6">
        <f>'BIFUbC-heavy-or-residual-oil'!R6</f>
        <v/>
      </c>
      <c r="S6">
        <f>'BIFUbC-heavy-or-residual-oil'!S6</f>
        <v/>
      </c>
      <c r="T6">
        <f>'BIFUbC-heavy-or-residual-oil'!T6</f>
        <v/>
      </c>
      <c r="U6">
        <f>'BIFUbC-heavy-or-residual-oil'!U6</f>
        <v/>
      </c>
      <c r="V6">
        <f>'BIFUbC-heavy-or-residual-oil'!V6</f>
        <v/>
      </c>
      <c r="W6">
        <f>'BIFUbC-heavy-or-residual-oil'!W6</f>
        <v/>
      </c>
      <c r="X6">
        <f>'BIFUbC-heavy-or-residual-oil'!X6</f>
        <v/>
      </c>
      <c r="Y6">
        <f>'BIFUbC-heavy-or-residual-oil'!Y6</f>
        <v/>
      </c>
      <c r="Z6">
        <f>'BIFUbC-heavy-or-residual-oil'!Z6</f>
        <v/>
      </c>
      <c r="AA6">
        <f>'BIFUbC-heavy-or-residual-oil'!AA6</f>
        <v/>
      </c>
      <c r="AB6">
        <f>'BIFUbC-heavy-or-residual-oil'!AB6</f>
        <v/>
      </c>
      <c r="AC6">
        <f>'BIFUbC-heavy-or-residual-oil'!AC6</f>
        <v/>
      </c>
      <c r="AD6">
        <f>'BIFUbC-heavy-or-residual-oil'!AD6</f>
        <v/>
      </c>
      <c r="AE6">
        <f>'BIFUbC-heavy-or-residual-oil'!AE6</f>
        <v/>
      </c>
      <c r="AF6">
        <f>'BIFUbC-heavy-or-residual-oil'!AF6</f>
        <v/>
      </c>
    </row>
    <row r="7" ht="14" customHeight="1" s="27">
      <c r="A7" s="49" t="inlineStr">
        <is>
          <t>textiles apparel and leather 13T15</t>
        </is>
      </c>
      <c r="B7">
        <f>'BIFUbC-heavy-or-residual-oil'!B7</f>
        <v/>
      </c>
      <c r="C7">
        <f>'BIFUbC-heavy-or-residual-oil'!C7</f>
        <v/>
      </c>
      <c r="D7">
        <f>'BIFUbC-heavy-or-residual-oil'!D7</f>
        <v/>
      </c>
      <c r="E7">
        <f>'BIFUbC-heavy-or-residual-oil'!E7</f>
        <v/>
      </c>
      <c r="F7">
        <f>'BIFUbC-heavy-or-residual-oil'!F7</f>
        <v/>
      </c>
      <c r="G7">
        <f>'BIFUbC-heavy-or-residual-oil'!G7</f>
        <v/>
      </c>
      <c r="H7">
        <f>'BIFUbC-heavy-or-residual-oil'!H7</f>
        <v/>
      </c>
      <c r="I7">
        <f>'BIFUbC-heavy-or-residual-oil'!I7</f>
        <v/>
      </c>
      <c r="J7">
        <f>'BIFUbC-heavy-or-residual-oil'!J7</f>
        <v/>
      </c>
      <c r="K7">
        <f>'BIFUbC-heavy-or-residual-oil'!K7</f>
        <v/>
      </c>
      <c r="L7">
        <f>'BIFUbC-heavy-or-residual-oil'!L7</f>
        <v/>
      </c>
      <c r="M7">
        <f>'BIFUbC-heavy-or-residual-oil'!M7</f>
        <v/>
      </c>
      <c r="N7">
        <f>'BIFUbC-heavy-or-residual-oil'!N7</f>
        <v/>
      </c>
      <c r="O7">
        <f>'BIFUbC-heavy-or-residual-oil'!O7</f>
        <v/>
      </c>
      <c r="P7">
        <f>'BIFUbC-heavy-or-residual-oil'!P7</f>
        <v/>
      </c>
      <c r="Q7">
        <f>'BIFUbC-heavy-or-residual-oil'!Q7</f>
        <v/>
      </c>
      <c r="R7">
        <f>'BIFUbC-heavy-or-residual-oil'!R7</f>
        <v/>
      </c>
      <c r="S7">
        <f>'BIFUbC-heavy-or-residual-oil'!S7</f>
        <v/>
      </c>
      <c r="T7">
        <f>'BIFUbC-heavy-or-residual-oil'!T7</f>
        <v/>
      </c>
      <c r="U7">
        <f>'BIFUbC-heavy-or-residual-oil'!U7</f>
        <v/>
      </c>
      <c r="V7">
        <f>'BIFUbC-heavy-or-residual-oil'!V7</f>
        <v/>
      </c>
      <c r="W7">
        <f>'BIFUbC-heavy-or-residual-oil'!W7</f>
        <v/>
      </c>
      <c r="X7">
        <f>'BIFUbC-heavy-or-residual-oil'!X7</f>
        <v/>
      </c>
      <c r="Y7">
        <f>'BIFUbC-heavy-or-residual-oil'!Y7</f>
        <v/>
      </c>
      <c r="Z7">
        <f>'BIFUbC-heavy-or-residual-oil'!Z7</f>
        <v/>
      </c>
      <c r="AA7">
        <f>'BIFUbC-heavy-or-residual-oil'!AA7</f>
        <v/>
      </c>
      <c r="AB7">
        <f>'BIFUbC-heavy-or-residual-oil'!AB7</f>
        <v/>
      </c>
      <c r="AC7">
        <f>'BIFUbC-heavy-or-residual-oil'!AC7</f>
        <v/>
      </c>
      <c r="AD7">
        <f>'BIFUbC-heavy-or-residual-oil'!AD7</f>
        <v/>
      </c>
      <c r="AE7">
        <f>'BIFUbC-heavy-or-residual-oil'!AE7</f>
        <v/>
      </c>
      <c r="AF7">
        <f>'BIFUbC-heavy-or-residual-oil'!AF7</f>
        <v/>
      </c>
    </row>
    <row r="8" ht="14" customHeight="1" s="27">
      <c r="A8" s="49" t="inlineStr">
        <is>
          <t>wood products 16</t>
        </is>
      </c>
      <c r="B8">
        <f>'BIFUbC-heavy-or-residual-oil'!B8</f>
        <v/>
      </c>
      <c r="C8">
        <f>'BIFUbC-heavy-or-residual-oil'!C8</f>
        <v/>
      </c>
      <c r="D8">
        <f>'BIFUbC-heavy-or-residual-oil'!D8</f>
        <v/>
      </c>
      <c r="E8">
        <f>'BIFUbC-heavy-or-residual-oil'!E8</f>
        <v/>
      </c>
      <c r="F8">
        <f>'BIFUbC-heavy-or-residual-oil'!F8</f>
        <v/>
      </c>
      <c r="G8">
        <f>'BIFUbC-heavy-or-residual-oil'!G8</f>
        <v/>
      </c>
      <c r="H8">
        <f>'BIFUbC-heavy-or-residual-oil'!H8</f>
        <v/>
      </c>
      <c r="I8">
        <f>'BIFUbC-heavy-or-residual-oil'!I8</f>
        <v/>
      </c>
      <c r="J8">
        <f>'BIFUbC-heavy-or-residual-oil'!J8</f>
        <v/>
      </c>
      <c r="K8">
        <f>'BIFUbC-heavy-or-residual-oil'!K8</f>
        <v/>
      </c>
      <c r="L8">
        <f>'BIFUbC-heavy-or-residual-oil'!L8</f>
        <v/>
      </c>
      <c r="M8">
        <f>'BIFUbC-heavy-or-residual-oil'!M8</f>
        <v/>
      </c>
      <c r="N8">
        <f>'BIFUbC-heavy-or-residual-oil'!N8</f>
        <v/>
      </c>
      <c r="O8">
        <f>'BIFUbC-heavy-or-residual-oil'!O8</f>
        <v/>
      </c>
      <c r="P8">
        <f>'BIFUbC-heavy-or-residual-oil'!P8</f>
        <v/>
      </c>
      <c r="Q8">
        <f>'BIFUbC-heavy-or-residual-oil'!Q8</f>
        <v/>
      </c>
      <c r="R8">
        <f>'BIFUbC-heavy-or-residual-oil'!R8</f>
        <v/>
      </c>
      <c r="S8">
        <f>'BIFUbC-heavy-or-residual-oil'!S8</f>
        <v/>
      </c>
      <c r="T8">
        <f>'BIFUbC-heavy-or-residual-oil'!T8</f>
        <v/>
      </c>
      <c r="U8">
        <f>'BIFUbC-heavy-or-residual-oil'!U8</f>
        <v/>
      </c>
      <c r="V8">
        <f>'BIFUbC-heavy-or-residual-oil'!V8</f>
        <v/>
      </c>
      <c r="W8">
        <f>'BIFUbC-heavy-or-residual-oil'!W8</f>
        <v/>
      </c>
      <c r="X8">
        <f>'BIFUbC-heavy-or-residual-oil'!X8</f>
        <v/>
      </c>
      <c r="Y8">
        <f>'BIFUbC-heavy-or-residual-oil'!Y8</f>
        <v/>
      </c>
      <c r="Z8">
        <f>'BIFUbC-heavy-or-residual-oil'!Z8</f>
        <v/>
      </c>
      <c r="AA8">
        <f>'BIFUbC-heavy-or-residual-oil'!AA8</f>
        <v/>
      </c>
      <c r="AB8">
        <f>'BIFUbC-heavy-or-residual-oil'!AB8</f>
        <v/>
      </c>
      <c r="AC8">
        <f>'BIFUbC-heavy-or-residual-oil'!AC8</f>
        <v/>
      </c>
      <c r="AD8">
        <f>'BIFUbC-heavy-or-residual-oil'!AD8</f>
        <v/>
      </c>
      <c r="AE8">
        <f>'BIFUbC-heavy-or-residual-oil'!AE8</f>
        <v/>
      </c>
      <c r="AF8">
        <f>'BIFUbC-heavy-or-residual-oil'!AF8</f>
        <v/>
      </c>
    </row>
    <row r="9" ht="14" customHeight="1" s="27">
      <c r="A9" s="49" t="inlineStr">
        <is>
          <t>pulp paper and printing 17T18</t>
        </is>
      </c>
      <c r="B9">
        <f>'BIFUbC-heavy-or-residual-oil'!B9</f>
        <v/>
      </c>
      <c r="C9">
        <f>'BIFUbC-heavy-or-residual-oil'!C9</f>
        <v/>
      </c>
      <c r="D9">
        <f>'BIFUbC-heavy-or-residual-oil'!D9</f>
        <v/>
      </c>
      <c r="E9">
        <f>'BIFUbC-heavy-or-residual-oil'!E9</f>
        <v/>
      </c>
      <c r="F9">
        <f>'BIFUbC-heavy-or-residual-oil'!F9</f>
        <v/>
      </c>
      <c r="G9">
        <f>'BIFUbC-heavy-or-residual-oil'!G9</f>
        <v/>
      </c>
      <c r="H9">
        <f>'BIFUbC-heavy-or-residual-oil'!H9</f>
        <v/>
      </c>
      <c r="I9">
        <f>'BIFUbC-heavy-or-residual-oil'!I9</f>
        <v/>
      </c>
      <c r="J9">
        <f>'BIFUbC-heavy-or-residual-oil'!J9</f>
        <v/>
      </c>
      <c r="K9">
        <f>'BIFUbC-heavy-or-residual-oil'!K9</f>
        <v/>
      </c>
      <c r="L9">
        <f>'BIFUbC-heavy-or-residual-oil'!L9</f>
        <v/>
      </c>
      <c r="M9">
        <f>'BIFUbC-heavy-or-residual-oil'!M9</f>
        <v/>
      </c>
      <c r="N9">
        <f>'BIFUbC-heavy-or-residual-oil'!N9</f>
        <v/>
      </c>
      <c r="O9">
        <f>'BIFUbC-heavy-or-residual-oil'!O9</f>
        <v/>
      </c>
      <c r="P9">
        <f>'BIFUbC-heavy-or-residual-oil'!P9</f>
        <v/>
      </c>
      <c r="Q9">
        <f>'BIFUbC-heavy-or-residual-oil'!Q9</f>
        <v/>
      </c>
      <c r="R9">
        <f>'BIFUbC-heavy-or-residual-oil'!R9</f>
        <v/>
      </c>
      <c r="S9">
        <f>'BIFUbC-heavy-or-residual-oil'!S9</f>
        <v/>
      </c>
      <c r="T9">
        <f>'BIFUbC-heavy-or-residual-oil'!T9</f>
        <v/>
      </c>
      <c r="U9">
        <f>'BIFUbC-heavy-or-residual-oil'!U9</f>
        <v/>
      </c>
      <c r="V9">
        <f>'BIFUbC-heavy-or-residual-oil'!V9</f>
        <v/>
      </c>
      <c r="W9">
        <f>'BIFUbC-heavy-or-residual-oil'!W9</f>
        <v/>
      </c>
      <c r="X9">
        <f>'BIFUbC-heavy-or-residual-oil'!X9</f>
        <v/>
      </c>
      <c r="Y9">
        <f>'BIFUbC-heavy-or-residual-oil'!Y9</f>
        <v/>
      </c>
      <c r="Z9">
        <f>'BIFUbC-heavy-or-residual-oil'!Z9</f>
        <v/>
      </c>
      <c r="AA9">
        <f>'BIFUbC-heavy-or-residual-oil'!AA9</f>
        <v/>
      </c>
      <c r="AB9">
        <f>'BIFUbC-heavy-or-residual-oil'!AB9</f>
        <v/>
      </c>
      <c r="AC9">
        <f>'BIFUbC-heavy-or-residual-oil'!AC9</f>
        <v/>
      </c>
      <c r="AD9">
        <f>'BIFUbC-heavy-or-residual-oil'!AD9</f>
        <v/>
      </c>
      <c r="AE9">
        <f>'BIFUbC-heavy-or-residual-oil'!AE9</f>
        <v/>
      </c>
      <c r="AF9">
        <f>'BIFUbC-heavy-or-residual-oil'!AF9</f>
        <v/>
      </c>
      <c r="AG9" s="58" t="n"/>
    </row>
    <row r="10" ht="14" customHeight="1" s="27">
      <c r="A10" s="49" t="inlineStr">
        <is>
          <t>refined petroleum and coke 19</t>
        </is>
      </c>
      <c r="B10">
        <f>'BIFUbC-heavy-or-residual-oil'!B10+('E3 Oil + Gas Ext vs. Refi'!B83*1000000000000)</f>
        <v/>
      </c>
      <c r="C10">
        <f>'BIFUbC-heavy-or-residual-oil'!C10+('E3 Oil + Gas Ext vs. Refi'!C83*1000000000000)</f>
        <v/>
      </c>
      <c r="D10">
        <f>'BIFUbC-heavy-or-residual-oil'!D10+('E3 Oil + Gas Ext vs. Refi'!D83*1000000000000)</f>
        <v/>
      </c>
      <c r="E10">
        <f>'BIFUbC-heavy-or-residual-oil'!E10+('E3 Oil + Gas Ext vs. Refi'!E83*1000000000000)</f>
        <v/>
      </c>
      <c r="F10">
        <f>'BIFUbC-heavy-or-residual-oil'!F10+('E3 Oil + Gas Ext vs. Refi'!F83*1000000000000)</f>
        <v/>
      </c>
      <c r="G10">
        <f>'BIFUbC-heavy-or-residual-oil'!G10+('E3 Oil + Gas Ext vs. Refi'!G83*1000000000000)</f>
        <v/>
      </c>
      <c r="H10">
        <f>'BIFUbC-heavy-or-residual-oil'!H10+('E3 Oil + Gas Ext vs. Refi'!H83*1000000000000)</f>
        <v/>
      </c>
      <c r="I10">
        <f>'BIFUbC-heavy-or-residual-oil'!I10+('E3 Oil + Gas Ext vs. Refi'!I83*1000000000000)</f>
        <v/>
      </c>
      <c r="J10">
        <f>'BIFUbC-heavy-or-residual-oil'!J10+('E3 Oil + Gas Ext vs. Refi'!J83*1000000000000)</f>
        <v/>
      </c>
      <c r="K10">
        <f>'BIFUbC-heavy-or-residual-oil'!K10+('E3 Oil + Gas Ext vs. Refi'!K83*1000000000000)</f>
        <v/>
      </c>
      <c r="L10">
        <f>'BIFUbC-heavy-or-residual-oil'!L10+('E3 Oil + Gas Ext vs. Refi'!L83*1000000000000)</f>
        <v/>
      </c>
      <c r="M10">
        <f>'BIFUbC-heavy-or-residual-oil'!M10+('E3 Oil + Gas Ext vs. Refi'!M83*1000000000000)</f>
        <v/>
      </c>
      <c r="N10">
        <f>'BIFUbC-heavy-or-residual-oil'!N10+('E3 Oil + Gas Ext vs. Refi'!N83*1000000000000)</f>
        <v/>
      </c>
      <c r="O10">
        <f>'BIFUbC-heavy-or-residual-oil'!O10+('E3 Oil + Gas Ext vs. Refi'!O83*1000000000000)</f>
        <v/>
      </c>
      <c r="P10">
        <f>'BIFUbC-heavy-or-residual-oil'!P10+('E3 Oil + Gas Ext vs. Refi'!P83*1000000000000)</f>
        <v/>
      </c>
      <c r="Q10">
        <f>'BIFUbC-heavy-or-residual-oil'!Q10+('E3 Oil + Gas Ext vs. Refi'!Q83*1000000000000)</f>
        <v/>
      </c>
      <c r="R10">
        <f>'BIFUbC-heavy-or-residual-oil'!R10+('E3 Oil + Gas Ext vs. Refi'!R83*1000000000000)</f>
        <v/>
      </c>
      <c r="S10">
        <f>'BIFUbC-heavy-or-residual-oil'!S10+('E3 Oil + Gas Ext vs. Refi'!S83*1000000000000)</f>
        <v/>
      </c>
      <c r="T10">
        <f>'BIFUbC-heavy-or-residual-oil'!T10+('E3 Oil + Gas Ext vs. Refi'!T83*1000000000000)</f>
        <v/>
      </c>
      <c r="U10">
        <f>'BIFUbC-heavy-or-residual-oil'!U10+('E3 Oil + Gas Ext vs. Refi'!U83*1000000000000)</f>
        <v/>
      </c>
      <c r="V10">
        <f>'BIFUbC-heavy-or-residual-oil'!V10+('E3 Oil + Gas Ext vs. Refi'!V83*1000000000000)</f>
        <v/>
      </c>
      <c r="W10">
        <f>'BIFUbC-heavy-or-residual-oil'!W10+('E3 Oil + Gas Ext vs. Refi'!W83*1000000000000)</f>
        <v/>
      </c>
      <c r="X10">
        <f>'BIFUbC-heavy-or-residual-oil'!X10+('E3 Oil + Gas Ext vs. Refi'!X83*1000000000000)</f>
        <v/>
      </c>
      <c r="Y10">
        <f>'BIFUbC-heavy-or-residual-oil'!Y10+('E3 Oil + Gas Ext vs. Refi'!Y83*1000000000000)</f>
        <v/>
      </c>
      <c r="Z10">
        <f>'BIFUbC-heavy-or-residual-oil'!Z10+('E3 Oil + Gas Ext vs. Refi'!Z83*1000000000000)</f>
        <v/>
      </c>
      <c r="AA10">
        <f>'BIFUbC-heavy-or-residual-oil'!AA10+('E3 Oil + Gas Ext vs. Refi'!AA83*1000000000000)</f>
        <v/>
      </c>
      <c r="AB10">
        <f>'BIFUbC-heavy-or-residual-oil'!AB10+('E3 Oil + Gas Ext vs. Refi'!AB83*1000000000000)</f>
        <v/>
      </c>
      <c r="AC10">
        <f>'BIFUbC-heavy-or-residual-oil'!AC10+('E3 Oil + Gas Ext vs. Refi'!AC83*1000000000000)</f>
        <v/>
      </c>
      <c r="AD10">
        <f>'BIFUbC-heavy-or-residual-oil'!AD10+('E3 Oil + Gas Ext vs. Refi'!AD83*1000000000000)</f>
        <v/>
      </c>
      <c r="AE10">
        <f>'BIFUbC-heavy-or-residual-oil'!AE10+('E3 Oil + Gas Ext vs. Refi'!AE83*1000000000000)</f>
        <v/>
      </c>
      <c r="AF10">
        <f>'BIFUbC-heavy-or-residual-oil'!AF10+('E3 Oil + Gas Ext vs. Refi'!AF83*1000000000000)</f>
        <v/>
      </c>
    </row>
    <row r="11" ht="14" customHeight="1" s="27">
      <c r="A11" s="49" t="inlineStr">
        <is>
          <t>chemicals 20</t>
        </is>
      </c>
      <c r="B11">
        <f>'BIFUbC-heavy-or-residual-oil'!B11</f>
        <v/>
      </c>
      <c r="C11">
        <f>'BIFUbC-heavy-or-residual-oil'!C11</f>
        <v/>
      </c>
      <c r="D11">
        <f>'BIFUbC-heavy-or-residual-oil'!D11</f>
        <v/>
      </c>
      <c r="E11">
        <f>'BIFUbC-heavy-or-residual-oil'!E11</f>
        <v/>
      </c>
      <c r="F11">
        <f>'BIFUbC-heavy-or-residual-oil'!F11</f>
        <v/>
      </c>
      <c r="G11">
        <f>'BIFUbC-heavy-or-residual-oil'!G11</f>
        <v/>
      </c>
      <c r="H11">
        <f>'BIFUbC-heavy-or-residual-oil'!H11</f>
        <v/>
      </c>
      <c r="I11">
        <f>'BIFUbC-heavy-or-residual-oil'!I11</f>
        <v/>
      </c>
      <c r="J11">
        <f>'BIFUbC-heavy-or-residual-oil'!J11</f>
        <v/>
      </c>
      <c r="K11">
        <f>'BIFUbC-heavy-or-residual-oil'!K11</f>
        <v/>
      </c>
      <c r="L11">
        <f>'BIFUbC-heavy-or-residual-oil'!L11</f>
        <v/>
      </c>
      <c r="M11">
        <f>'BIFUbC-heavy-or-residual-oil'!M11</f>
        <v/>
      </c>
      <c r="N11">
        <f>'BIFUbC-heavy-or-residual-oil'!N11</f>
        <v/>
      </c>
      <c r="O11">
        <f>'BIFUbC-heavy-or-residual-oil'!O11</f>
        <v/>
      </c>
      <c r="P11">
        <f>'BIFUbC-heavy-or-residual-oil'!P11</f>
        <v/>
      </c>
      <c r="Q11">
        <f>'BIFUbC-heavy-or-residual-oil'!Q11</f>
        <v/>
      </c>
      <c r="R11">
        <f>'BIFUbC-heavy-or-residual-oil'!R11</f>
        <v/>
      </c>
      <c r="S11">
        <f>'BIFUbC-heavy-or-residual-oil'!S11</f>
        <v/>
      </c>
      <c r="T11">
        <f>'BIFUbC-heavy-or-residual-oil'!T11</f>
        <v/>
      </c>
      <c r="U11">
        <f>'BIFUbC-heavy-or-residual-oil'!U11</f>
        <v/>
      </c>
      <c r="V11">
        <f>'BIFUbC-heavy-or-residual-oil'!V11</f>
        <v/>
      </c>
      <c r="W11">
        <f>'BIFUbC-heavy-or-residual-oil'!W11</f>
        <v/>
      </c>
      <c r="X11">
        <f>'BIFUbC-heavy-or-residual-oil'!X11</f>
        <v/>
      </c>
      <c r="Y11">
        <f>'BIFUbC-heavy-or-residual-oil'!Y11</f>
        <v/>
      </c>
      <c r="Z11">
        <f>'BIFUbC-heavy-or-residual-oil'!Z11</f>
        <v/>
      </c>
      <c r="AA11">
        <f>'BIFUbC-heavy-or-residual-oil'!AA11</f>
        <v/>
      </c>
      <c r="AB11">
        <f>'BIFUbC-heavy-or-residual-oil'!AB11</f>
        <v/>
      </c>
      <c r="AC11">
        <f>'BIFUbC-heavy-or-residual-oil'!AC11</f>
        <v/>
      </c>
      <c r="AD11">
        <f>'BIFUbC-heavy-or-residual-oil'!AD11</f>
        <v/>
      </c>
      <c r="AE11">
        <f>'BIFUbC-heavy-or-residual-oil'!AE11</f>
        <v/>
      </c>
      <c r="AF11">
        <f>'BIFUbC-heavy-or-residual-oil'!AF11</f>
        <v/>
      </c>
    </row>
    <row r="12" ht="14" customHeight="1" s="27">
      <c r="A12" s="49" t="inlineStr">
        <is>
          <t>rubber and plastic products 22</t>
        </is>
      </c>
      <c r="B12">
        <f>'BIFUbC-heavy-or-residual-oil'!B12</f>
        <v/>
      </c>
      <c r="C12">
        <f>'BIFUbC-heavy-or-residual-oil'!C12</f>
        <v/>
      </c>
      <c r="D12">
        <f>'BIFUbC-heavy-or-residual-oil'!D12</f>
        <v/>
      </c>
      <c r="E12">
        <f>'BIFUbC-heavy-or-residual-oil'!E12</f>
        <v/>
      </c>
      <c r="F12">
        <f>'BIFUbC-heavy-or-residual-oil'!F12</f>
        <v/>
      </c>
      <c r="G12">
        <f>'BIFUbC-heavy-or-residual-oil'!G12</f>
        <v/>
      </c>
      <c r="H12">
        <f>'BIFUbC-heavy-or-residual-oil'!H12</f>
        <v/>
      </c>
      <c r="I12">
        <f>'BIFUbC-heavy-or-residual-oil'!I12</f>
        <v/>
      </c>
      <c r="J12">
        <f>'BIFUbC-heavy-or-residual-oil'!J12</f>
        <v/>
      </c>
      <c r="K12">
        <f>'BIFUbC-heavy-or-residual-oil'!K12</f>
        <v/>
      </c>
      <c r="L12">
        <f>'BIFUbC-heavy-or-residual-oil'!L12</f>
        <v/>
      </c>
      <c r="M12">
        <f>'BIFUbC-heavy-or-residual-oil'!M12</f>
        <v/>
      </c>
      <c r="N12">
        <f>'BIFUbC-heavy-or-residual-oil'!N12</f>
        <v/>
      </c>
      <c r="O12">
        <f>'BIFUbC-heavy-or-residual-oil'!O12</f>
        <v/>
      </c>
      <c r="P12">
        <f>'BIFUbC-heavy-or-residual-oil'!P12</f>
        <v/>
      </c>
      <c r="Q12">
        <f>'BIFUbC-heavy-or-residual-oil'!Q12</f>
        <v/>
      </c>
      <c r="R12">
        <f>'BIFUbC-heavy-or-residual-oil'!R12</f>
        <v/>
      </c>
      <c r="S12">
        <f>'BIFUbC-heavy-or-residual-oil'!S12</f>
        <v/>
      </c>
      <c r="T12">
        <f>'BIFUbC-heavy-or-residual-oil'!T12</f>
        <v/>
      </c>
      <c r="U12">
        <f>'BIFUbC-heavy-or-residual-oil'!U12</f>
        <v/>
      </c>
      <c r="V12">
        <f>'BIFUbC-heavy-or-residual-oil'!V12</f>
        <v/>
      </c>
      <c r="W12">
        <f>'BIFUbC-heavy-or-residual-oil'!W12</f>
        <v/>
      </c>
      <c r="X12">
        <f>'BIFUbC-heavy-or-residual-oil'!X12</f>
        <v/>
      </c>
      <c r="Y12">
        <f>'BIFUbC-heavy-or-residual-oil'!Y12</f>
        <v/>
      </c>
      <c r="Z12">
        <f>'BIFUbC-heavy-or-residual-oil'!Z12</f>
        <v/>
      </c>
      <c r="AA12">
        <f>'BIFUbC-heavy-or-residual-oil'!AA12</f>
        <v/>
      </c>
      <c r="AB12">
        <f>'BIFUbC-heavy-or-residual-oil'!AB12</f>
        <v/>
      </c>
      <c r="AC12">
        <f>'BIFUbC-heavy-or-residual-oil'!AC12</f>
        <v/>
      </c>
      <c r="AD12">
        <f>'BIFUbC-heavy-or-residual-oil'!AD12</f>
        <v/>
      </c>
      <c r="AE12">
        <f>'BIFUbC-heavy-or-residual-oil'!AE12</f>
        <v/>
      </c>
      <c r="AF12">
        <f>'BIFUbC-heavy-or-residual-oil'!AF12</f>
        <v/>
      </c>
    </row>
    <row r="13" ht="14" customHeight="1" s="27">
      <c r="A13" s="49" t="inlineStr">
        <is>
          <t>glass and glass products 231</t>
        </is>
      </c>
      <c r="B13">
        <f>'BIFUbC-heavy-or-residual-oil'!B13</f>
        <v/>
      </c>
      <c r="C13">
        <f>'BIFUbC-heavy-or-residual-oil'!C13</f>
        <v/>
      </c>
      <c r="D13">
        <f>'BIFUbC-heavy-or-residual-oil'!D13</f>
        <v/>
      </c>
      <c r="E13">
        <f>'BIFUbC-heavy-or-residual-oil'!E13</f>
        <v/>
      </c>
      <c r="F13">
        <f>'BIFUbC-heavy-or-residual-oil'!F13</f>
        <v/>
      </c>
      <c r="G13">
        <f>'BIFUbC-heavy-or-residual-oil'!G13</f>
        <v/>
      </c>
      <c r="H13">
        <f>'BIFUbC-heavy-or-residual-oil'!H13</f>
        <v/>
      </c>
      <c r="I13">
        <f>'BIFUbC-heavy-or-residual-oil'!I13</f>
        <v/>
      </c>
      <c r="J13">
        <f>'BIFUbC-heavy-or-residual-oil'!J13</f>
        <v/>
      </c>
      <c r="K13">
        <f>'BIFUbC-heavy-or-residual-oil'!K13</f>
        <v/>
      </c>
      <c r="L13">
        <f>'BIFUbC-heavy-or-residual-oil'!L13</f>
        <v/>
      </c>
      <c r="M13">
        <f>'BIFUbC-heavy-or-residual-oil'!M13</f>
        <v/>
      </c>
      <c r="N13">
        <f>'BIFUbC-heavy-or-residual-oil'!N13</f>
        <v/>
      </c>
      <c r="O13">
        <f>'BIFUbC-heavy-or-residual-oil'!O13</f>
        <v/>
      </c>
      <c r="P13">
        <f>'BIFUbC-heavy-or-residual-oil'!P13</f>
        <v/>
      </c>
      <c r="Q13">
        <f>'BIFUbC-heavy-or-residual-oil'!Q13</f>
        <v/>
      </c>
      <c r="R13">
        <f>'BIFUbC-heavy-or-residual-oil'!R13</f>
        <v/>
      </c>
      <c r="S13">
        <f>'BIFUbC-heavy-or-residual-oil'!S13</f>
        <v/>
      </c>
      <c r="T13">
        <f>'BIFUbC-heavy-or-residual-oil'!T13</f>
        <v/>
      </c>
      <c r="U13">
        <f>'BIFUbC-heavy-or-residual-oil'!U13</f>
        <v/>
      </c>
      <c r="V13">
        <f>'BIFUbC-heavy-or-residual-oil'!V13</f>
        <v/>
      </c>
      <c r="W13">
        <f>'BIFUbC-heavy-or-residual-oil'!W13</f>
        <v/>
      </c>
      <c r="X13">
        <f>'BIFUbC-heavy-or-residual-oil'!X13</f>
        <v/>
      </c>
      <c r="Y13">
        <f>'BIFUbC-heavy-or-residual-oil'!Y13</f>
        <v/>
      </c>
      <c r="Z13">
        <f>'BIFUbC-heavy-or-residual-oil'!Z13</f>
        <v/>
      </c>
      <c r="AA13">
        <f>'BIFUbC-heavy-or-residual-oil'!AA13</f>
        <v/>
      </c>
      <c r="AB13">
        <f>'BIFUbC-heavy-or-residual-oil'!AB13</f>
        <v/>
      </c>
      <c r="AC13">
        <f>'BIFUbC-heavy-or-residual-oil'!AC13</f>
        <v/>
      </c>
      <c r="AD13">
        <f>'BIFUbC-heavy-or-residual-oil'!AD13</f>
        <v/>
      </c>
      <c r="AE13">
        <f>'BIFUbC-heavy-or-residual-oil'!AE13</f>
        <v/>
      </c>
      <c r="AF13">
        <f>'BIFUbC-heavy-or-residual-oil'!AF13</f>
        <v/>
      </c>
    </row>
    <row r="14" ht="14" customHeight="1" s="27">
      <c r="A14" s="49" t="inlineStr">
        <is>
          <t>cement and other nonmetallic minerals 239</t>
        </is>
      </c>
      <c r="B14">
        <f>'BIFUbC-heavy-or-residual-oil'!B14</f>
        <v/>
      </c>
      <c r="C14">
        <f>'BIFUbC-heavy-or-residual-oil'!C14</f>
        <v/>
      </c>
      <c r="D14">
        <f>'BIFUbC-heavy-or-residual-oil'!D14</f>
        <v/>
      </c>
      <c r="E14">
        <f>'BIFUbC-heavy-or-residual-oil'!E14</f>
        <v/>
      </c>
      <c r="F14">
        <f>'BIFUbC-heavy-or-residual-oil'!F14</f>
        <v/>
      </c>
      <c r="G14">
        <f>'BIFUbC-heavy-or-residual-oil'!G14</f>
        <v/>
      </c>
      <c r="H14">
        <f>'BIFUbC-heavy-or-residual-oil'!H14</f>
        <v/>
      </c>
      <c r="I14">
        <f>'BIFUbC-heavy-or-residual-oil'!I14</f>
        <v/>
      </c>
      <c r="J14">
        <f>'BIFUbC-heavy-or-residual-oil'!J14</f>
        <v/>
      </c>
      <c r="K14">
        <f>'BIFUbC-heavy-or-residual-oil'!K14</f>
        <v/>
      </c>
      <c r="L14">
        <f>'BIFUbC-heavy-or-residual-oil'!L14</f>
        <v/>
      </c>
      <c r="M14">
        <f>'BIFUbC-heavy-or-residual-oil'!M14</f>
        <v/>
      </c>
      <c r="N14">
        <f>'BIFUbC-heavy-or-residual-oil'!N14</f>
        <v/>
      </c>
      <c r="O14">
        <f>'BIFUbC-heavy-or-residual-oil'!O14</f>
        <v/>
      </c>
      <c r="P14">
        <f>'BIFUbC-heavy-or-residual-oil'!P14</f>
        <v/>
      </c>
      <c r="Q14">
        <f>'BIFUbC-heavy-or-residual-oil'!Q14</f>
        <v/>
      </c>
      <c r="R14">
        <f>'BIFUbC-heavy-or-residual-oil'!R14</f>
        <v/>
      </c>
      <c r="S14">
        <f>'BIFUbC-heavy-or-residual-oil'!S14</f>
        <v/>
      </c>
      <c r="T14">
        <f>'BIFUbC-heavy-or-residual-oil'!T14</f>
        <v/>
      </c>
      <c r="U14">
        <f>'BIFUbC-heavy-or-residual-oil'!U14</f>
        <v/>
      </c>
      <c r="V14">
        <f>'BIFUbC-heavy-or-residual-oil'!V14</f>
        <v/>
      </c>
      <c r="W14">
        <f>'BIFUbC-heavy-or-residual-oil'!W14</f>
        <v/>
      </c>
      <c r="X14">
        <f>'BIFUbC-heavy-or-residual-oil'!X14</f>
        <v/>
      </c>
      <c r="Y14">
        <f>'BIFUbC-heavy-or-residual-oil'!Y14</f>
        <v/>
      </c>
      <c r="Z14">
        <f>'BIFUbC-heavy-or-residual-oil'!Z14</f>
        <v/>
      </c>
      <c r="AA14">
        <f>'BIFUbC-heavy-or-residual-oil'!AA14</f>
        <v/>
      </c>
      <c r="AB14">
        <f>'BIFUbC-heavy-or-residual-oil'!AB14</f>
        <v/>
      </c>
      <c r="AC14">
        <f>'BIFUbC-heavy-or-residual-oil'!AC14</f>
        <v/>
      </c>
      <c r="AD14">
        <f>'BIFUbC-heavy-or-residual-oil'!AD14</f>
        <v/>
      </c>
      <c r="AE14">
        <f>'BIFUbC-heavy-or-residual-oil'!AE14</f>
        <v/>
      </c>
      <c r="AF14">
        <f>'BIFUbC-heavy-or-residual-oil'!AF14</f>
        <v/>
      </c>
    </row>
    <row r="15" ht="14" customHeight="1" s="27">
      <c r="A15" s="49" t="inlineStr">
        <is>
          <t>iron and steel 241</t>
        </is>
      </c>
      <c r="B15">
        <f>'BIFUbC-heavy-or-residual-oil'!B15</f>
        <v/>
      </c>
      <c r="C15">
        <f>'BIFUbC-heavy-or-residual-oil'!C15</f>
        <v/>
      </c>
      <c r="D15">
        <f>'BIFUbC-heavy-or-residual-oil'!D15</f>
        <v/>
      </c>
      <c r="E15">
        <f>'BIFUbC-heavy-or-residual-oil'!E15</f>
        <v/>
      </c>
      <c r="F15">
        <f>'BIFUbC-heavy-or-residual-oil'!F15</f>
        <v/>
      </c>
      <c r="G15">
        <f>'BIFUbC-heavy-or-residual-oil'!G15</f>
        <v/>
      </c>
      <c r="H15">
        <f>'BIFUbC-heavy-or-residual-oil'!H15</f>
        <v/>
      </c>
      <c r="I15">
        <f>'BIFUbC-heavy-or-residual-oil'!I15</f>
        <v/>
      </c>
      <c r="J15">
        <f>'BIFUbC-heavy-or-residual-oil'!J15</f>
        <v/>
      </c>
      <c r="K15">
        <f>'BIFUbC-heavy-or-residual-oil'!K15</f>
        <v/>
      </c>
      <c r="L15">
        <f>'BIFUbC-heavy-or-residual-oil'!L15</f>
        <v/>
      </c>
      <c r="M15">
        <f>'BIFUbC-heavy-or-residual-oil'!M15</f>
        <v/>
      </c>
      <c r="N15">
        <f>'BIFUbC-heavy-or-residual-oil'!N15</f>
        <v/>
      </c>
      <c r="O15">
        <f>'BIFUbC-heavy-or-residual-oil'!O15</f>
        <v/>
      </c>
      <c r="P15">
        <f>'BIFUbC-heavy-or-residual-oil'!P15</f>
        <v/>
      </c>
      <c r="Q15">
        <f>'BIFUbC-heavy-or-residual-oil'!Q15</f>
        <v/>
      </c>
      <c r="R15">
        <f>'BIFUbC-heavy-or-residual-oil'!R15</f>
        <v/>
      </c>
      <c r="S15">
        <f>'BIFUbC-heavy-or-residual-oil'!S15</f>
        <v/>
      </c>
      <c r="T15">
        <f>'BIFUbC-heavy-or-residual-oil'!T15</f>
        <v/>
      </c>
      <c r="U15">
        <f>'BIFUbC-heavy-or-residual-oil'!U15</f>
        <v/>
      </c>
      <c r="V15">
        <f>'BIFUbC-heavy-or-residual-oil'!V15</f>
        <v/>
      </c>
      <c r="W15">
        <f>'BIFUbC-heavy-or-residual-oil'!W15</f>
        <v/>
      </c>
      <c r="X15">
        <f>'BIFUbC-heavy-or-residual-oil'!X15</f>
        <v/>
      </c>
      <c r="Y15">
        <f>'BIFUbC-heavy-or-residual-oil'!Y15</f>
        <v/>
      </c>
      <c r="Z15">
        <f>'BIFUbC-heavy-or-residual-oil'!Z15</f>
        <v/>
      </c>
      <c r="AA15">
        <f>'BIFUbC-heavy-or-residual-oil'!AA15</f>
        <v/>
      </c>
      <c r="AB15">
        <f>'BIFUbC-heavy-or-residual-oil'!AB15</f>
        <v/>
      </c>
      <c r="AC15">
        <f>'BIFUbC-heavy-or-residual-oil'!AC15</f>
        <v/>
      </c>
      <c r="AD15">
        <f>'BIFUbC-heavy-or-residual-oil'!AD15</f>
        <v/>
      </c>
      <c r="AE15">
        <f>'BIFUbC-heavy-or-residual-oil'!AE15</f>
        <v/>
      </c>
      <c r="AF15">
        <f>'BIFUbC-heavy-or-residual-oil'!AF15</f>
        <v/>
      </c>
      <c r="AG15" s="58" t="n"/>
    </row>
    <row r="16" ht="14" customHeight="1" s="27">
      <c r="A16" s="49" t="inlineStr">
        <is>
          <t>other metals 242</t>
        </is>
      </c>
      <c r="B16">
        <f>'BIFUbC-heavy-or-residual-oil'!B16</f>
        <v/>
      </c>
      <c r="C16">
        <f>'BIFUbC-heavy-or-residual-oil'!C16</f>
        <v/>
      </c>
      <c r="D16">
        <f>'BIFUbC-heavy-or-residual-oil'!D16</f>
        <v/>
      </c>
      <c r="E16">
        <f>'BIFUbC-heavy-or-residual-oil'!E16</f>
        <v/>
      </c>
      <c r="F16">
        <f>'BIFUbC-heavy-or-residual-oil'!F16</f>
        <v/>
      </c>
      <c r="G16">
        <f>'BIFUbC-heavy-or-residual-oil'!G16</f>
        <v/>
      </c>
      <c r="H16">
        <f>'BIFUbC-heavy-or-residual-oil'!H16</f>
        <v/>
      </c>
      <c r="I16">
        <f>'BIFUbC-heavy-or-residual-oil'!I16</f>
        <v/>
      </c>
      <c r="J16">
        <f>'BIFUbC-heavy-or-residual-oil'!J16</f>
        <v/>
      </c>
      <c r="K16">
        <f>'BIFUbC-heavy-or-residual-oil'!K16</f>
        <v/>
      </c>
      <c r="L16">
        <f>'BIFUbC-heavy-or-residual-oil'!L16</f>
        <v/>
      </c>
      <c r="M16">
        <f>'BIFUbC-heavy-or-residual-oil'!M16</f>
        <v/>
      </c>
      <c r="N16">
        <f>'BIFUbC-heavy-or-residual-oil'!N16</f>
        <v/>
      </c>
      <c r="O16">
        <f>'BIFUbC-heavy-or-residual-oil'!O16</f>
        <v/>
      </c>
      <c r="P16">
        <f>'BIFUbC-heavy-or-residual-oil'!P16</f>
        <v/>
      </c>
      <c r="Q16">
        <f>'BIFUbC-heavy-or-residual-oil'!Q16</f>
        <v/>
      </c>
      <c r="R16">
        <f>'BIFUbC-heavy-or-residual-oil'!R16</f>
        <v/>
      </c>
      <c r="S16">
        <f>'BIFUbC-heavy-or-residual-oil'!S16</f>
        <v/>
      </c>
      <c r="T16">
        <f>'BIFUbC-heavy-or-residual-oil'!T16</f>
        <v/>
      </c>
      <c r="U16">
        <f>'BIFUbC-heavy-or-residual-oil'!U16</f>
        <v/>
      </c>
      <c r="V16">
        <f>'BIFUbC-heavy-or-residual-oil'!V16</f>
        <v/>
      </c>
      <c r="W16">
        <f>'BIFUbC-heavy-or-residual-oil'!W16</f>
        <v/>
      </c>
      <c r="X16">
        <f>'BIFUbC-heavy-or-residual-oil'!X16</f>
        <v/>
      </c>
      <c r="Y16">
        <f>'BIFUbC-heavy-or-residual-oil'!Y16</f>
        <v/>
      </c>
      <c r="Z16">
        <f>'BIFUbC-heavy-or-residual-oil'!Z16</f>
        <v/>
      </c>
      <c r="AA16">
        <f>'BIFUbC-heavy-or-residual-oil'!AA16</f>
        <v/>
      </c>
      <c r="AB16">
        <f>'BIFUbC-heavy-or-residual-oil'!AB16</f>
        <v/>
      </c>
      <c r="AC16">
        <f>'BIFUbC-heavy-or-residual-oil'!AC16</f>
        <v/>
      </c>
      <c r="AD16">
        <f>'BIFUbC-heavy-or-residual-oil'!AD16</f>
        <v/>
      </c>
      <c r="AE16">
        <f>'BIFUbC-heavy-or-residual-oil'!AE16</f>
        <v/>
      </c>
      <c r="AF16">
        <f>'BIFUbC-heavy-or-residual-oil'!AF16</f>
        <v/>
      </c>
    </row>
    <row r="17" ht="14" customHeight="1" s="27">
      <c r="A17" s="49" t="inlineStr">
        <is>
          <t>metal products except machinery and vehicles 25</t>
        </is>
      </c>
      <c r="B17">
        <f>'BIFUbC-heavy-or-residual-oil'!B17</f>
        <v/>
      </c>
      <c r="C17">
        <f>'BIFUbC-heavy-or-residual-oil'!C17</f>
        <v/>
      </c>
      <c r="D17">
        <f>'BIFUbC-heavy-or-residual-oil'!D17</f>
        <v/>
      </c>
      <c r="E17">
        <f>'BIFUbC-heavy-or-residual-oil'!E17</f>
        <v/>
      </c>
      <c r="F17">
        <f>'BIFUbC-heavy-or-residual-oil'!F17</f>
        <v/>
      </c>
      <c r="G17">
        <f>'BIFUbC-heavy-or-residual-oil'!G17</f>
        <v/>
      </c>
      <c r="H17">
        <f>'BIFUbC-heavy-or-residual-oil'!H17</f>
        <v/>
      </c>
      <c r="I17">
        <f>'BIFUbC-heavy-or-residual-oil'!I17</f>
        <v/>
      </c>
      <c r="J17">
        <f>'BIFUbC-heavy-or-residual-oil'!J17</f>
        <v/>
      </c>
      <c r="K17">
        <f>'BIFUbC-heavy-or-residual-oil'!K17</f>
        <v/>
      </c>
      <c r="L17">
        <f>'BIFUbC-heavy-or-residual-oil'!L17</f>
        <v/>
      </c>
      <c r="M17">
        <f>'BIFUbC-heavy-or-residual-oil'!M17</f>
        <v/>
      </c>
      <c r="N17">
        <f>'BIFUbC-heavy-or-residual-oil'!N17</f>
        <v/>
      </c>
      <c r="O17">
        <f>'BIFUbC-heavy-or-residual-oil'!O17</f>
        <v/>
      </c>
      <c r="P17">
        <f>'BIFUbC-heavy-or-residual-oil'!P17</f>
        <v/>
      </c>
      <c r="Q17">
        <f>'BIFUbC-heavy-or-residual-oil'!Q17</f>
        <v/>
      </c>
      <c r="R17">
        <f>'BIFUbC-heavy-or-residual-oil'!R17</f>
        <v/>
      </c>
      <c r="S17">
        <f>'BIFUbC-heavy-or-residual-oil'!S17</f>
        <v/>
      </c>
      <c r="T17">
        <f>'BIFUbC-heavy-or-residual-oil'!T17</f>
        <v/>
      </c>
      <c r="U17">
        <f>'BIFUbC-heavy-or-residual-oil'!U17</f>
        <v/>
      </c>
      <c r="V17">
        <f>'BIFUbC-heavy-or-residual-oil'!V17</f>
        <v/>
      </c>
      <c r="W17">
        <f>'BIFUbC-heavy-or-residual-oil'!W17</f>
        <v/>
      </c>
      <c r="X17">
        <f>'BIFUbC-heavy-or-residual-oil'!X17</f>
        <v/>
      </c>
      <c r="Y17">
        <f>'BIFUbC-heavy-or-residual-oil'!Y17</f>
        <v/>
      </c>
      <c r="Z17">
        <f>'BIFUbC-heavy-or-residual-oil'!Z17</f>
        <v/>
      </c>
      <c r="AA17">
        <f>'BIFUbC-heavy-or-residual-oil'!AA17</f>
        <v/>
      </c>
      <c r="AB17">
        <f>'BIFUbC-heavy-or-residual-oil'!AB17</f>
        <v/>
      </c>
      <c r="AC17">
        <f>'BIFUbC-heavy-or-residual-oil'!AC17</f>
        <v/>
      </c>
      <c r="AD17">
        <f>'BIFUbC-heavy-or-residual-oil'!AD17</f>
        <v/>
      </c>
      <c r="AE17">
        <f>'BIFUbC-heavy-or-residual-oil'!AE17</f>
        <v/>
      </c>
      <c r="AF17">
        <f>'BIFUbC-heavy-or-residual-oil'!AF17</f>
        <v/>
      </c>
    </row>
    <row r="18" ht="14" customHeight="1" s="27">
      <c r="A18" s="49" t="inlineStr">
        <is>
          <t>computers and electronics 26</t>
        </is>
      </c>
      <c r="B18">
        <f>'BIFUbC-heavy-or-residual-oil'!B18</f>
        <v/>
      </c>
      <c r="C18" s="57">
        <f>'BIFUbC-heavy-or-residual-oil'!C18</f>
        <v/>
      </c>
      <c r="D18" s="57">
        <f>'BIFUbC-heavy-or-residual-oil'!D18</f>
        <v/>
      </c>
      <c r="E18" s="57">
        <f>'BIFUbC-heavy-or-residual-oil'!E18</f>
        <v/>
      </c>
      <c r="F18" s="57">
        <f>'BIFUbC-heavy-or-residual-oil'!F18</f>
        <v/>
      </c>
      <c r="G18" s="57">
        <f>'BIFUbC-heavy-or-residual-oil'!G18</f>
        <v/>
      </c>
      <c r="H18" s="57">
        <f>'BIFUbC-heavy-or-residual-oil'!H18</f>
        <v/>
      </c>
      <c r="I18" s="57">
        <f>'BIFUbC-heavy-or-residual-oil'!I18</f>
        <v/>
      </c>
      <c r="J18" s="57">
        <f>'BIFUbC-heavy-or-residual-oil'!J18</f>
        <v/>
      </c>
      <c r="K18" s="57">
        <f>'BIFUbC-heavy-or-residual-oil'!K18</f>
        <v/>
      </c>
      <c r="L18" s="57">
        <f>'BIFUbC-heavy-or-residual-oil'!L18</f>
        <v/>
      </c>
      <c r="M18" s="57">
        <f>'BIFUbC-heavy-or-residual-oil'!M18</f>
        <v/>
      </c>
      <c r="N18" s="57">
        <f>'BIFUbC-heavy-or-residual-oil'!N18</f>
        <v/>
      </c>
      <c r="O18" s="57">
        <f>'BIFUbC-heavy-or-residual-oil'!O18</f>
        <v/>
      </c>
      <c r="P18" s="57">
        <f>'BIFUbC-heavy-or-residual-oil'!P18</f>
        <v/>
      </c>
      <c r="Q18" s="57">
        <f>'BIFUbC-heavy-or-residual-oil'!Q18</f>
        <v/>
      </c>
      <c r="R18" s="57">
        <f>'BIFUbC-heavy-or-residual-oil'!R18</f>
        <v/>
      </c>
      <c r="S18" s="57">
        <f>'BIFUbC-heavy-or-residual-oil'!S18</f>
        <v/>
      </c>
      <c r="T18" s="57">
        <f>'BIFUbC-heavy-or-residual-oil'!T18</f>
        <v/>
      </c>
      <c r="U18" s="57">
        <f>'BIFUbC-heavy-or-residual-oil'!U18</f>
        <v/>
      </c>
      <c r="V18" s="57">
        <f>'BIFUbC-heavy-or-residual-oil'!V18</f>
        <v/>
      </c>
      <c r="W18" s="57">
        <f>'BIFUbC-heavy-or-residual-oil'!W18</f>
        <v/>
      </c>
      <c r="X18" s="57">
        <f>'BIFUbC-heavy-or-residual-oil'!X18</f>
        <v/>
      </c>
      <c r="Y18" s="57">
        <f>'BIFUbC-heavy-or-residual-oil'!Y18</f>
        <v/>
      </c>
      <c r="Z18" s="57">
        <f>'BIFUbC-heavy-or-residual-oil'!Z18</f>
        <v/>
      </c>
      <c r="AA18" s="57">
        <f>'BIFUbC-heavy-or-residual-oil'!AA18</f>
        <v/>
      </c>
      <c r="AB18" s="57">
        <f>'BIFUbC-heavy-or-residual-oil'!AB18</f>
        <v/>
      </c>
      <c r="AC18" s="57">
        <f>'BIFUbC-heavy-or-residual-oil'!AC18</f>
        <v/>
      </c>
      <c r="AD18" s="57">
        <f>'BIFUbC-heavy-or-residual-oil'!AD18</f>
        <v/>
      </c>
      <c r="AE18" s="57">
        <f>'BIFUbC-heavy-or-residual-oil'!AE18</f>
        <v/>
      </c>
      <c r="AF18" s="57">
        <f>'BIFUbC-heavy-or-residual-oil'!AF18</f>
        <v/>
      </c>
      <c r="AG18" s="31" t="n"/>
    </row>
    <row r="19" ht="14" customHeight="1" s="27">
      <c r="A19" s="49" t="inlineStr">
        <is>
          <t>appliances and electrical equipment 27</t>
        </is>
      </c>
      <c r="B19">
        <f>'BIFUbC-heavy-or-residual-oil'!B19</f>
        <v/>
      </c>
      <c r="C19">
        <f>'BIFUbC-heavy-or-residual-oil'!C19</f>
        <v/>
      </c>
      <c r="D19">
        <f>'BIFUbC-heavy-or-residual-oil'!D19</f>
        <v/>
      </c>
      <c r="E19">
        <f>'BIFUbC-heavy-or-residual-oil'!E19</f>
        <v/>
      </c>
      <c r="F19">
        <f>'BIFUbC-heavy-or-residual-oil'!F19</f>
        <v/>
      </c>
      <c r="G19">
        <f>'BIFUbC-heavy-or-residual-oil'!G19</f>
        <v/>
      </c>
      <c r="H19">
        <f>'BIFUbC-heavy-or-residual-oil'!H19</f>
        <v/>
      </c>
      <c r="I19">
        <f>'BIFUbC-heavy-or-residual-oil'!I19</f>
        <v/>
      </c>
      <c r="J19">
        <f>'BIFUbC-heavy-or-residual-oil'!J19</f>
        <v/>
      </c>
      <c r="K19">
        <f>'BIFUbC-heavy-or-residual-oil'!K19</f>
        <v/>
      </c>
      <c r="L19">
        <f>'BIFUbC-heavy-or-residual-oil'!L19</f>
        <v/>
      </c>
      <c r="M19">
        <f>'BIFUbC-heavy-or-residual-oil'!M19</f>
        <v/>
      </c>
      <c r="N19">
        <f>'BIFUbC-heavy-or-residual-oil'!N19</f>
        <v/>
      </c>
      <c r="O19">
        <f>'BIFUbC-heavy-or-residual-oil'!O19</f>
        <v/>
      </c>
      <c r="P19">
        <f>'BIFUbC-heavy-or-residual-oil'!P19</f>
        <v/>
      </c>
      <c r="Q19">
        <f>'BIFUbC-heavy-or-residual-oil'!Q19</f>
        <v/>
      </c>
      <c r="R19">
        <f>'BIFUbC-heavy-or-residual-oil'!R19</f>
        <v/>
      </c>
      <c r="S19">
        <f>'BIFUbC-heavy-or-residual-oil'!S19</f>
        <v/>
      </c>
      <c r="T19">
        <f>'BIFUbC-heavy-or-residual-oil'!T19</f>
        <v/>
      </c>
      <c r="U19">
        <f>'BIFUbC-heavy-or-residual-oil'!U19</f>
        <v/>
      </c>
      <c r="V19">
        <f>'BIFUbC-heavy-or-residual-oil'!V19</f>
        <v/>
      </c>
      <c r="W19">
        <f>'BIFUbC-heavy-or-residual-oil'!W19</f>
        <v/>
      </c>
      <c r="X19">
        <f>'BIFUbC-heavy-or-residual-oil'!X19</f>
        <v/>
      </c>
      <c r="Y19">
        <f>'BIFUbC-heavy-or-residual-oil'!Y19</f>
        <v/>
      </c>
      <c r="Z19">
        <f>'BIFUbC-heavy-or-residual-oil'!Z19</f>
        <v/>
      </c>
      <c r="AA19">
        <f>'BIFUbC-heavy-or-residual-oil'!AA19</f>
        <v/>
      </c>
      <c r="AB19">
        <f>'BIFUbC-heavy-or-residual-oil'!AB19</f>
        <v/>
      </c>
      <c r="AC19">
        <f>'BIFUbC-heavy-or-residual-oil'!AC19</f>
        <v/>
      </c>
      <c r="AD19">
        <f>'BIFUbC-heavy-or-residual-oil'!AD19</f>
        <v/>
      </c>
      <c r="AE19">
        <f>'BIFUbC-heavy-or-residual-oil'!AE19</f>
        <v/>
      </c>
      <c r="AF19">
        <f>'BIFUbC-heavy-or-residual-oil'!AF19</f>
        <v/>
      </c>
    </row>
    <row r="20" ht="14" customHeight="1" s="27">
      <c r="A20" s="49" t="inlineStr">
        <is>
          <t>other machinery 28</t>
        </is>
      </c>
      <c r="B20">
        <f>'BIFUbC-heavy-or-residual-oil'!B20</f>
        <v/>
      </c>
      <c r="C20">
        <f>'BIFUbC-heavy-or-residual-oil'!C20</f>
        <v/>
      </c>
      <c r="D20">
        <f>'BIFUbC-heavy-or-residual-oil'!D20</f>
        <v/>
      </c>
      <c r="E20">
        <f>'BIFUbC-heavy-or-residual-oil'!E20</f>
        <v/>
      </c>
      <c r="F20">
        <f>'BIFUbC-heavy-or-residual-oil'!F20</f>
        <v/>
      </c>
      <c r="G20">
        <f>'BIFUbC-heavy-or-residual-oil'!G20</f>
        <v/>
      </c>
      <c r="H20">
        <f>'BIFUbC-heavy-or-residual-oil'!H20</f>
        <v/>
      </c>
      <c r="I20">
        <f>'BIFUbC-heavy-or-residual-oil'!I20</f>
        <v/>
      </c>
      <c r="J20">
        <f>'BIFUbC-heavy-or-residual-oil'!J20</f>
        <v/>
      </c>
      <c r="K20">
        <f>'BIFUbC-heavy-or-residual-oil'!K20</f>
        <v/>
      </c>
      <c r="L20">
        <f>'BIFUbC-heavy-or-residual-oil'!L20</f>
        <v/>
      </c>
      <c r="M20">
        <f>'BIFUbC-heavy-or-residual-oil'!M20</f>
        <v/>
      </c>
      <c r="N20">
        <f>'BIFUbC-heavy-or-residual-oil'!N20</f>
        <v/>
      </c>
      <c r="O20">
        <f>'BIFUbC-heavy-or-residual-oil'!O20</f>
        <v/>
      </c>
      <c r="P20">
        <f>'BIFUbC-heavy-or-residual-oil'!P20</f>
        <v/>
      </c>
      <c r="Q20">
        <f>'BIFUbC-heavy-or-residual-oil'!Q20</f>
        <v/>
      </c>
      <c r="R20">
        <f>'BIFUbC-heavy-or-residual-oil'!R20</f>
        <v/>
      </c>
      <c r="S20">
        <f>'BIFUbC-heavy-or-residual-oil'!S20</f>
        <v/>
      </c>
      <c r="T20">
        <f>'BIFUbC-heavy-or-residual-oil'!T20</f>
        <v/>
      </c>
      <c r="U20">
        <f>'BIFUbC-heavy-or-residual-oil'!U20</f>
        <v/>
      </c>
      <c r="V20">
        <f>'BIFUbC-heavy-or-residual-oil'!V20</f>
        <v/>
      </c>
      <c r="W20">
        <f>'BIFUbC-heavy-or-residual-oil'!W20</f>
        <v/>
      </c>
      <c r="X20">
        <f>'BIFUbC-heavy-or-residual-oil'!X20</f>
        <v/>
      </c>
      <c r="Y20">
        <f>'BIFUbC-heavy-or-residual-oil'!Y20</f>
        <v/>
      </c>
      <c r="Z20">
        <f>'BIFUbC-heavy-or-residual-oil'!Z20</f>
        <v/>
      </c>
      <c r="AA20">
        <f>'BIFUbC-heavy-or-residual-oil'!AA20</f>
        <v/>
      </c>
      <c r="AB20">
        <f>'BIFUbC-heavy-or-residual-oil'!AB20</f>
        <v/>
      </c>
      <c r="AC20">
        <f>'BIFUbC-heavy-or-residual-oil'!AC20</f>
        <v/>
      </c>
      <c r="AD20">
        <f>'BIFUbC-heavy-or-residual-oil'!AD20</f>
        <v/>
      </c>
      <c r="AE20">
        <f>'BIFUbC-heavy-or-residual-oil'!AE20</f>
        <v/>
      </c>
      <c r="AF20">
        <f>'BIFUbC-heavy-or-residual-oil'!AF20</f>
        <v/>
      </c>
      <c r="AG20" s="58" t="n"/>
    </row>
    <row r="21" ht="14" customHeight="1" s="27">
      <c r="A21" s="49" t="inlineStr">
        <is>
          <t>road vehicles 29</t>
        </is>
      </c>
      <c r="B21">
        <f>'BIFUbC-heavy-or-residual-oil'!B21</f>
        <v/>
      </c>
      <c r="C21">
        <f>'BIFUbC-heavy-or-residual-oil'!C21</f>
        <v/>
      </c>
      <c r="D21">
        <f>'BIFUbC-heavy-or-residual-oil'!D21</f>
        <v/>
      </c>
      <c r="E21">
        <f>'BIFUbC-heavy-or-residual-oil'!E21</f>
        <v/>
      </c>
      <c r="F21">
        <f>'BIFUbC-heavy-or-residual-oil'!F21</f>
        <v/>
      </c>
      <c r="G21">
        <f>'BIFUbC-heavy-or-residual-oil'!G21</f>
        <v/>
      </c>
      <c r="H21">
        <f>'BIFUbC-heavy-or-residual-oil'!H21</f>
        <v/>
      </c>
      <c r="I21">
        <f>'BIFUbC-heavy-or-residual-oil'!I21</f>
        <v/>
      </c>
      <c r="J21">
        <f>'BIFUbC-heavy-or-residual-oil'!J21</f>
        <v/>
      </c>
      <c r="K21">
        <f>'BIFUbC-heavy-or-residual-oil'!K21</f>
        <v/>
      </c>
      <c r="L21">
        <f>'BIFUbC-heavy-or-residual-oil'!L21</f>
        <v/>
      </c>
      <c r="M21">
        <f>'BIFUbC-heavy-or-residual-oil'!M21</f>
        <v/>
      </c>
      <c r="N21">
        <f>'BIFUbC-heavy-or-residual-oil'!N21</f>
        <v/>
      </c>
      <c r="O21">
        <f>'BIFUbC-heavy-or-residual-oil'!O21</f>
        <v/>
      </c>
      <c r="P21">
        <f>'BIFUbC-heavy-or-residual-oil'!P21</f>
        <v/>
      </c>
      <c r="Q21">
        <f>'BIFUbC-heavy-or-residual-oil'!Q21</f>
        <v/>
      </c>
      <c r="R21">
        <f>'BIFUbC-heavy-or-residual-oil'!R21</f>
        <v/>
      </c>
      <c r="S21">
        <f>'BIFUbC-heavy-or-residual-oil'!S21</f>
        <v/>
      </c>
      <c r="T21">
        <f>'BIFUbC-heavy-or-residual-oil'!T21</f>
        <v/>
      </c>
      <c r="U21">
        <f>'BIFUbC-heavy-or-residual-oil'!U21</f>
        <v/>
      </c>
      <c r="V21">
        <f>'BIFUbC-heavy-or-residual-oil'!V21</f>
        <v/>
      </c>
      <c r="W21">
        <f>'BIFUbC-heavy-or-residual-oil'!W21</f>
        <v/>
      </c>
      <c r="X21">
        <f>'BIFUbC-heavy-or-residual-oil'!X21</f>
        <v/>
      </c>
      <c r="Y21">
        <f>'BIFUbC-heavy-or-residual-oil'!Y21</f>
        <v/>
      </c>
      <c r="Z21">
        <f>'BIFUbC-heavy-or-residual-oil'!Z21</f>
        <v/>
      </c>
      <c r="AA21">
        <f>'BIFUbC-heavy-or-residual-oil'!AA21</f>
        <v/>
      </c>
      <c r="AB21">
        <f>'BIFUbC-heavy-or-residual-oil'!AB21</f>
        <v/>
      </c>
      <c r="AC21">
        <f>'BIFUbC-heavy-or-residual-oil'!AC21</f>
        <v/>
      </c>
      <c r="AD21">
        <f>'BIFUbC-heavy-or-residual-oil'!AD21</f>
        <v/>
      </c>
      <c r="AE21">
        <f>'BIFUbC-heavy-or-residual-oil'!AE21</f>
        <v/>
      </c>
      <c r="AF21">
        <f>'BIFUbC-heavy-or-residual-oil'!AF21</f>
        <v/>
      </c>
    </row>
    <row r="22" ht="14" customHeight="1" s="27">
      <c r="A22" s="49" t="inlineStr">
        <is>
          <t>nonroad vehicles 30</t>
        </is>
      </c>
      <c r="B22">
        <f>'BIFUbC-heavy-or-residual-oil'!B22</f>
        <v/>
      </c>
      <c r="C22">
        <f>'BIFUbC-heavy-or-residual-oil'!C22</f>
        <v/>
      </c>
      <c r="D22">
        <f>'BIFUbC-heavy-or-residual-oil'!D22</f>
        <v/>
      </c>
      <c r="E22">
        <f>'BIFUbC-heavy-or-residual-oil'!E22</f>
        <v/>
      </c>
      <c r="F22">
        <f>'BIFUbC-heavy-or-residual-oil'!F22</f>
        <v/>
      </c>
      <c r="G22">
        <f>'BIFUbC-heavy-or-residual-oil'!G22</f>
        <v/>
      </c>
      <c r="H22">
        <f>'BIFUbC-heavy-or-residual-oil'!H22</f>
        <v/>
      </c>
      <c r="I22">
        <f>'BIFUbC-heavy-or-residual-oil'!I22</f>
        <v/>
      </c>
      <c r="J22">
        <f>'BIFUbC-heavy-or-residual-oil'!J22</f>
        <v/>
      </c>
      <c r="K22">
        <f>'BIFUbC-heavy-or-residual-oil'!K22</f>
        <v/>
      </c>
      <c r="L22">
        <f>'BIFUbC-heavy-or-residual-oil'!L22</f>
        <v/>
      </c>
      <c r="M22">
        <f>'BIFUbC-heavy-or-residual-oil'!M22</f>
        <v/>
      </c>
      <c r="N22">
        <f>'BIFUbC-heavy-or-residual-oil'!N22</f>
        <v/>
      </c>
      <c r="O22">
        <f>'BIFUbC-heavy-or-residual-oil'!O22</f>
        <v/>
      </c>
      <c r="P22">
        <f>'BIFUbC-heavy-or-residual-oil'!P22</f>
        <v/>
      </c>
      <c r="Q22">
        <f>'BIFUbC-heavy-or-residual-oil'!Q22</f>
        <v/>
      </c>
      <c r="R22">
        <f>'BIFUbC-heavy-or-residual-oil'!R22</f>
        <v/>
      </c>
      <c r="S22">
        <f>'BIFUbC-heavy-or-residual-oil'!S22</f>
        <v/>
      </c>
      <c r="T22">
        <f>'BIFUbC-heavy-or-residual-oil'!T22</f>
        <v/>
      </c>
      <c r="U22">
        <f>'BIFUbC-heavy-or-residual-oil'!U22</f>
        <v/>
      </c>
      <c r="V22">
        <f>'BIFUbC-heavy-or-residual-oil'!V22</f>
        <v/>
      </c>
      <c r="W22">
        <f>'BIFUbC-heavy-or-residual-oil'!W22</f>
        <v/>
      </c>
      <c r="X22">
        <f>'BIFUbC-heavy-or-residual-oil'!X22</f>
        <v/>
      </c>
      <c r="Y22">
        <f>'BIFUbC-heavy-or-residual-oil'!Y22</f>
        <v/>
      </c>
      <c r="Z22">
        <f>'BIFUbC-heavy-or-residual-oil'!Z22</f>
        <v/>
      </c>
      <c r="AA22">
        <f>'BIFUbC-heavy-or-residual-oil'!AA22</f>
        <v/>
      </c>
      <c r="AB22">
        <f>'BIFUbC-heavy-or-residual-oil'!AB22</f>
        <v/>
      </c>
      <c r="AC22">
        <f>'BIFUbC-heavy-or-residual-oil'!AC22</f>
        <v/>
      </c>
      <c r="AD22">
        <f>'BIFUbC-heavy-or-residual-oil'!AD22</f>
        <v/>
      </c>
      <c r="AE22">
        <f>'BIFUbC-heavy-or-residual-oil'!AE22</f>
        <v/>
      </c>
      <c r="AF22">
        <f>'BIFUbC-heavy-or-residual-oil'!AF22</f>
        <v/>
      </c>
    </row>
    <row r="23" ht="14" customHeight="1" s="27">
      <c r="A23" s="49" t="inlineStr">
        <is>
          <t>other manufacturing 31T33</t>
        </is>
      </c>
      <c r="B23">
        <f>'BIFUbC-heavy-or-residual-oil'!B23</f>
        <v/>
      </c>
      <c r="C23">
        <f>'BIFUbC-heavy-or-residual-oil'!C23</f>
        <v/>
      </c>
      <c r="D23">
        <f>'BIFUbC-heavy-or-residual-oil'!D23</f>
        <v/>
      </c>
      <c r="E23">
        <f>'BIFUbC-heavy-or-residual-oil'!E23</f>
        <v/>
      </c>
      <c r="F23">
        <f>'BIFUbC-heavy-or-residual-oil'!F23</f>
        <v/>
      </c>
      <c r="G23">
        <f>'BIFUbC-heavy-or-residual-oil'!G23</f>
        <v/>
      </c>
      <c r="H23">
        <f>'BIFUbC-heavy-or-residual-oil'!H23</f>
        <v/>
      </c>
      <c r="I23">
        <f>'BIFUbC-heavy-or-residual-oil'!I23</f>
        <v/>
      </c>
      <c r="J23">
        <f>'BIFUbC-heavy-or-residual-oil'!J23</f>
        <v/>
      </c>
      <c r="K23">
        <f>'BIFUbC-heavy-or-residual-oil'!K23</f>
        <v/>
      </c>
      <c r="L23">
        <f>'BIFUbC-heavy-or-residual-oil'!L23</f>
        <v/>
      </c>
      <c r="M23">
        <f>'BIFUbC-heavy-or-residual-oil'!M23</f>
        <v/>
      </c>
      <c r="N23">
        <f>'BIFUbC-heavy-or-residual-oil'!N23</f>
        <v/>
      </c>
      <c r="O23">
        <f>'BIFUbC-heavy-or-residual-oil'!O23</f>
        <v/>
      </c>
      <c r="P23">
        <f>'BIFUbC-heavy-or-residual-oil'!P23</f>
        <v/>
      </c>
      <c r="Q23">
        <f>'BIFUbC-heavy-or-residual-oil'!Q23</f>
        <v/>
      </c>
      <c r="R23">
        <f>'BIFUbC-heavy-or-residual-oil'!R23</f>
        <v/>
      </c>
      <c r="S23">
        <f>'BIFUbC-heavy-or-residual-oil'!S23</f>
        <v/>
      </c>
      <c r="T23">
        <f>'BIFUbC-heavy-or-residual-oil'!T23</f>
        <v/>
      </c>
      <c r="U23">
        <f>'BIFUbC-heavy-or-residual-oil'!U23</f>
        <v/>
      </c>
      <c r="V23">
        <f>'BIFUbC-heavy-or-residual-oil'!V23</f>
        <v/>
      </c>
      <c r="W23">
        <f>'BIFUbC-heavy-or-residual-oil'!W23</f>
        <v/>
      </c>
      <c r="X23">
        <f>'BIFUbC-heavy-or-residual-oil'!X23</f>
        <v/>
      </c>
      <c r="Y23">
        <f>'BIFUbC-heavy-or-residual-oil'!Y23</f>
        <v/>
      </c>
      <c r="Z23">
        <f>'BIFUbC-heavy-or-residual-oil'!Z23</f>
        <v/>
      </c>
      <c r="AA23">
        <f>'BIFUbC-heavy-or-residual-oil'!AA23</f>
        <v/>
      </c>
      <c r="AB23">
        <f>'BIFUbC-heavy-or-residual-oil'!AB23</f>
        <v/>
      </c>
      <c r="AC23">
        <f>'BIFUbC-heavy-or-residual-oil'!AC23</f>
        <v/>
      </c>
      <c r="AD23">
        <f>'BIFUbC-heavy-or-residual-oil'!AD23</f>
        <v/>
      </c>
      <c r="AE23">
        <f>'BIFUbC-heavy-or-residual-oil'!AE23</f>
        <v/>
      </c>
      <c r="AF23">
        <f>'BIFUbC-heavy-or-residual-oil'!AF23</f>
        <v/>
      </c>
    </row>
    <row r="24" ht="14" customHeight="1" s="27">
      <c r="A24" s="49" t="inlineStr">
        <is>
          <t>energy pipelines and gas processing 352T353</t>
        </is>
      </c>
      <c r="B24">
        <f>'BIFUbC-heavy-or-residual-oil'!B24</f>
        <v/>
      </c>
      <c r="C24">
        <f>'BIFUbC-heavy-or-residual-oil'!C24</f>
        <v/>
      </c>
      <c r="D24">
        <f>'BIFUbC-heavy-or-residual-oil'!D24</f>
        <v/>
      </c>
      <c r="E24">
        <f>'BIFUbC-heavy-or-residual-oil'!E24</f>
        <v/>
      </c>
      <c r="F24">
        <f>'BIFUbC-heavy-or-residual-oil'!F24</f>
        <v/>
      </c>
      <c r="G24">
        <f>'BIFUbC-heavy-or-residual-oil'!G24</f>
        <v/>
      </c>
      <c r="H24">
        <f>'BIFUbC-heavy-or-residual-oil'!H24</f>
        <v/>
      </c>
      <c r="I24">
        <f>'BIFUbC-heavy-or-residual-oil'!I24</f>
        <v/>
      </c>
      <c r="J24">
        <f>'BIFUbC-heavy-or-residual-oil'!J24</f>
        <v/>
      </c>
      <c r="K24">
        <f>'BIFUbC-heavy-or-residual-oil'!K24</f>
        <v/>
      </c>
      <c r="L24">
        <f>'BIFUbC-heavy-or-residual-oil'!L24</f>
        <v/>
      </c>
      <c r="M24">
        <f>'BIFUbC-heavy-or-residual-oil'!M24</f>
        <v/>
      </c>
      <c r="N24">
        <f>'BIFUbC-heavy-or-residual-oil'!N24</f>
        <v/>
      </c>
      <c r="O24">
        <f>'BIFUbC-heavy-or-residual-oil'!O24</f>
        <v/>
      </c>
      <c r="P24">
        <f>'BIFUbC-heavy-or-residual-oil'!P24</f>
        <v/>
      </c>
      <c r="Q24">
        <f>'BIFUbC-heavy-or-residual-oil'!Q24</f>
        <v/>
      </c>
      <c r="R24">
        <f>'BIFUbC-heavy-or-residual-oil'!R24</f>
        <v/>
      </c>
      <c r="S24">
        <f>'BIFUbC-heavy-or-residual-oil'!S24</f>
        <v/>
      </c>
      <c r="T24">
        <f>'BIFUbC-heavy-or-residual-oil'!T24</f>
        <v/>
      </c>
      <c r="U24">
        <f>'BIFUbC-heavy-or-residual-oil'!U24</f>
        <v/>
      </c>
      <c r="V24">
        <f>'BIFUbC-heavy-or-residual-oil'!V24</f>
        <v/>
      </c>
      <c r="W24">
        <f>'BIFUbC-heavy-or-residual-oil'!W24</f>
        <v/>
      </c>
      <c r="X24">
        <f>'BIFUbC-heavy-or-residual-oil'!X24</f>
        <v/>
      </c>
      <c r="Y24">
        <f>'BIFUbC-heavy-or-residual-oil'!Y24</f>
        <v/>
      </c>
      <c r="Z24">
        <f>'BIFUbC-heavy-or-residual-oil'!Z24</f>
        <v/>
      </c>
      <c r="AA24">
        <f>'BIFUbC-heavy-or-residual-oil'!AA24</f>
        <v/>
      </c>
      <c r="AB24">
        <f>'BIFUbC-heavy-or-residual-oil'!AB24</f>
        <v/>
      </c>
      <c r="AC24">
        <f>'BIFUbC-heavy-or-residual-oil'!AC24</f>
        <v/>
      </c>
      <c r="AD24">
        <f>'BIFUbC-heavy-or-residual-oil'!AD24</f>
        <v/>
      </c>
      <c r="AE24">
        <f>'BIFUbC-heavy-or-residual-oil'!AE24</f>
        <v/>
      </c>
      <c r="AF24">
        <f>'BIFUbC-heavy-or-residual-oil'!AF24</f>
        <v/>
      </c>
    </row>
    <row r="25" ht="14" customHeight="1" s="27">
      <c r="A25" s="49" t="inlineStr">
        <is>
          <t>water and waste 36T39</t>
        </is>
      </c>
      <c r="B25">
        <f>'BIFUbC-heavy-or-residual-oil'!B25</f>
        <v/>
      </c>
      <c r="C25">
        <f>'BIFUbC-heavy-or-residual-oil'!C25</f>
        <v/>
      </c>
      <c r="D25">
        <f>'BIFUbC-heavy-or-residual-oil'!D25</f>
        <v/>
      </c>
      <c r="E25">
        <f>'BIFUbC-heavy-or-residual-oil'!E25</f>
        <v/>
      </c>
      <c r="F25">
        <f>'BIFUbC-heavy-or-residual-oil'!F25</f>
        <v/>
      </c>
      <c r="G25">
        <f>'BIFUbC-heavy-or-residual-oil'!G25</f>
        <v/>
      </c>
      <c r="H25">
        <f>'BIFUbC-heavy-or-residual-oil'!H25</f>
        <v/>
      </c>
      <c r="I25">
        <f>'BIFUbC-heavy-or-residual-oil'!I25</f>
        <v/>
      </c>
      <c r="J25">
        <f>'BIFUbC-heavy-or-residual-oil'!J25</f>
        <v/>
      </c>
      <c r="K25">
        <f>'BIFUbC-heavy-or-residual-oil'!K25</f>
        <v/>
      </c>
      <c r="L25">
        <f>'BIFUbC-heavy-or-residual-oil'!L25</f>
        <v/>
      </c>
      <c r="M25">
        <f>'BIFUbC-heavy-or-residual-oil'!M25</f>
        <v/>
      </c>
      <c r="N25">
        <f>'BIFUbC-heavy-or-residual-oil'!N25</f>
        <v/>
      </c>
      <c r="O25">
        <f>'BIFUbC-heavy-or-residual-oil'!O25</f>
        <v/>
      </c>
      <c r="P25">
        <f>'BIFUbC-heavy-or-residual-oil'!P25</f>
        <v/>
      </c>
      <c r="Q25">
        <f>'BIFUbC-heavy-or-residual-oil'!Q25</f>
        <v/>
      </c>
      <c r="R25">
        <f>'BIFUbC-heavy-or-residual-oil'!R25</f>
        <v/>
      </c>
      <c r="S25">
        <f>'BIFUbC-heavy-or-residual-oil'!S25</f>
        <v/>
      </c>
      <c r="T25">
        <f>'BIFUbC-heavy-or-residual-oil'!T25</f>
        <v/>
      </c>
      <c r="U25">
        <f>'BIFUbC-heavy-or-residual-oil'!U25</f>
        <v/>
      </c>
      <c r="V25">
        <f>'BIFUbC-heavy-or-residual-oil'!V25</f>
        <v/>
      </c>
      <c r="W25">
        <f>'BIFUbC-heavy-or-residual-oil'!W25</f>
        <v/>
      </c>
      <c r="X25">
        <f>'BIFUbC-heavy-or-residual-oil'!X25</f>
        <v/>
      </c>
      <c r="Y25">
        <f>'BIFUbC-heavy-or-residual-oil'!Y25</f>
        <v/>
      </c>
      <c r="Z25">
        <f>'BIFUbC-heavy-or-residual-oil'!Z25</f>
        <v/>
      </c>
      <c r="AA25">
        <f>'BIFUbC-heavy-or-residual-oil'!AA25</f>
        <v/>
      </c>
      <c r="AB25">
        <f>'BIFUbC-heavy-or-residual-oil'!AB25</f>
        <v/>
      </c>
      <c r="AC25">
        <f>'BIFUbC-heavy-or-residual-oil'!AC25</f>
        <v/>
      </c>
      <c r="AD25">
        <f>'BIFUbC-heavy-or-residual-oil'!AD25</f>
        <v/>
      </c>
      <c r="AE25">
        <f>'BIFUbC-heavy-or-residual-oil'!AE25</f>
        <v/>
      </c>
      <c r="AF25">
        <f>'BIFUbC-heavy-or-residual-oil'!AF25</f>
        <v/>
      </c>
    </row>
    <row r="26" ht="14" customHeight="1" s="27">
      <c r="A26" s="49" t="inlineStr">
        <is>
          <t>construction 41T43</t>
        </is>
      </c>
      <c r="B26">
        <f>'BIFUbC-heavy-or-residual-oil'!B26</f>
        <v/>
      </c>
      <c r="C26">
        <f>'BIFUbC-heavy-or-residual-oil'!C26</f>
        <v/>
      </c>
      <c r="D26">
        <f>'BIFUbC-heavy-or-residual-oil'!D26</f>
        <v/>
      </c>
      <c r="E26">
        <f>'BIFUbC-heavy-or-residual-oil'!E26</f>
        <v/>
      </c>
      <c r="F26">
        <f>'BIFUbC-heavy-or-residual-oil'!F26</f>
        <v/>
      </c>
      <c r="G26">
        <f>'BIFUbC-heavy-or-residual-oil'!G26</f>
        <v/>
      </c>
      <c r="H26">
        <f>'BIFUbC-heavy-or-residual-oil'!H26</f>
        <v/>
      </c>
      <c r="I26">
        <f>'BIFUbC-heavy-or-residual-oil'!I26</f>
        <v/>
      </c>
      <c r="J26">
        <f>'BIFUbC-heavy-or-residual-oil'!J26</f>
        <v/>
      </c>
      <c r="K26">
        <f>'BIFUbC-heavy-or-residual-oil'!K26</f>
        <v/>
      </c>
      <c r="L26">
        <f>'BIFUbC-heavy-or-residual-oil'!L26</f>
        <v/>
      </c>
      <c r="M26">
        <f>'BIFUbC-heavy-or-residual-oil'!M26</f>
        <v/>
      </c>
      <c r="N26">
        <f>'BIFUbC-heavy-or-residual-oil'!N26</f>
        <v/>
      </c>
      <c r="O26">
        <f>'BIFUbC-heavy-or-residual-oil'!O26</f>
        <v/>
      </c>
      <c r="P26">
        <f>'BIFUbC-heavy-or-residual-oil'!P26</f>
        <v/>
      </c>
      <c r="Q26">
        <f>'BIFUbC-heavy-or-residual-oil'!Q26</f>
        <v/>
      </c>
      <c r="R26">
        <f>'BIFUbC-heavy-or-residual-oil'!R26</f>
        <v/>
      </c>
      <c r="S26">
        <f>'BIFUbC-heavy-or-residual-oil'!S26</f>
        <v/>
      </c>
      <c r="T26">
        <f>'BIFUbC-heavy-or-residual-oil'!T26</f>
        <v/>
      </c>
      <c r="U26">
        <f>'BIFUbC-heavy-or-residual-oil'!U26</f>
        <v/>
      </c>
      <c r="V26">
        <f>'BIFUbC-heavy-or-residual-oil'!V26</f>
        <v/>
      </c>
      <c r="W26">
        <f>'BIFUbC-heavy-or-residual-oil'!W26</f>
        <v/>
      </c>
      <c r="X26">
        <f>'BIFUbC-heavy-or-residual-oil'!X26</f>
        <v/>
      </c>
      <c r="Y26">
        <f>'BIFUbC-heavy-or-residual-oil'!Y26</f>
        <v/>
      </c>
      <c r="Z26">
        <f>'BIFUbC-heavy-or-residual-oil'!Z26</f>
        <v/>
      </c>
      <c r="AA26">
        <f>'BIFUbC-heavy-or-residual-oil'!AA26</f>
        <v/>
      </c>
      <c r="AB26">
        <f>'BIFUbC-heavy-or-residual-oil'!AB26</f>
        <v/>
      </c>
      <c r="AC26">
        <f>'BIFUbC-heavy-or-residual-oil'!AC26</f>
        <v/>
      </c>
      <c r="AD26">
        <f>'BIFUbC-heavy-or-residual-oil'!AD26</f>
        <v/>
      </c>
      <c r="AE26">
        <f>'BIFUbC-heavy-or-residual-oil'!AE26</f>
        <v/>
      </c>
      <c r="AF26">
        <f>'BIFUbC-heavy-or-residual-oil'!AF26</f>
        <v/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G34" sqref="G34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3527183997709.163</v>
      </c>
      <c r="C2" s="58" t="n">
        <v>3565184203978.541</v>
      </c>
      <c r="D2" s="58" t="n">
        <v>3603184410247.92</v>
      </c>
      <c r="E2" s="58" t="n">
        <v>3659251872654.771</v>
      </c>
      <c r="F2" s="58" t="n">
        <v>3703126465042.085</v>
      </c>
      <c r="G2" s="58" t="n">
        <v>3743331074173.47</v>
      </c>
      <c r="H2" s="58" t="n">
        <v>3788969776748.861</v>
      </c>
      <c r="I2" s="58" t="n">
        <v>3826305711847.065</v>
      </c>
      <c r="J2" s="58" t="n">
        <v>3855754664349.925</v>
      </c>
      <c r="K2" s="58" t="n">
        <v>3887551369559.766</v>
      </c>
      <c r="L2" s="58" t="n">
        <v>3917537455681.016</v>
      </c>
      <c r="M2" s="58" t="n">
        <v>3944878034750.036</v>
      </c>
      <c r="N2" s="58" t="n">
        <v>3976758398272.978</v>
      </c>
      <c r="O2" s="58" t="n">
        <v>4007150909788.14</v>
      </c>
      <c r="P2" s="58" t="n">
        <v>4035863762910.927</v>
      </c>
      <c r="Q2" s="58" t="n">
        <v>4062859285251.583</v>
      </c>
      <c r="R2" s="58" t="n">
        <v>4090214165041.079</v>
      </c>
      <c r="S2" s="58" t="n">
        <v>4118135897979.035</v>
      </c>
      <c r="T2" s="58" t="n">
        <v>4146015269766.424</v>
      </c>
      <c r="U2" s="58" t="n">
        <v>4174529716172.087</v>
      </c>
      <c r="V2" s="58" t="n">
        <v>4201912674425.369</v>
      </c>
      <c r="W2" s="58" t="n">
        <v>4227328427012.637</v>
      </c>
      <c r="X2" s="58" t="n">
        <v>4254934804718.604</v>
      </c>
      <c r="Y2" s="58" t="n">
        <v>4283503478446.425</v>
      </c>
      <c r="Z2" s="58" t="n">
        <v>4311412010719.326</v>
      </c>
      <c r="AA2" s="58" t="n">
        <v>4339545080534.029</v>
      </c>
      <c r="AB2" s="58" t="n">
        <v>4367287414269.845</v>
      </c>
      <c r="AC2" s="58" t="n">
        <v>4394353917235.715</v>
      </c>
      <c r="AD2" s="58" t="n">
        <v>4421732186728.185</v>
      </c>
      <c r="AE2" s="58" t="n">
        <v>4450192441879.078</v>
      </c>
      <c r="AF2" s="58" t="n">
        <v>4478473279794.138</v>
      </c>
      <c r="AG2" s="58" t="n"/>
    </row>
    <row r="3" ht="14" customHeight="1" s="27">
      <c r="A3" s="49" t="inlineStr">
        <is>
          <t>coal mining 05</t>
        </is>
      </c>
      <c r="B3" t="n">
        <v>1171170284755.912</v>
      </c>
      <c r="C3" t="n">
        <v>1192470233853.438</v>
      </c>
      <c r="D3" t="n">
        <v>1213770182950.966</v>
      </c>
      <c r="E3" t="n">
        <v>1240829916974.652</v>
      </c>
      <c r="F3" t="n">
        <v>1239988700811.198</v>
      </c>
      <c r="G3" t="n">
        <v>1251914394380.809</v>
      </c>
      <c r="H3" t="n">
        <v>1258289322269.644</v>
      </c>
      <c r="I3" t="n">
        <v>1255686767817.593</v>
      </c>
      <c r="J3" t="n">
        <v>1264334823784.635</v>
      </c>
      <c r="K3" t="n">
        <v>1265765275765.294</v>
      </c>
      <c r="L3" t="n">
        <v>1266849985405.378</v>
      </c>
      <c r="M3" t="n">
        <v>1268794435793.89</v>
      </c>
      <c r="N3" t="n">
        <v>1268898476152.052</v>
      </c>
      <c r="O3" t="n">
        <v>1272736942356.07</v>
      </c>
      <c r="P3" t="n">
        <v>1266798823539.198</v>
      </c>
      <c r="Q3" t="n">
        <v>1264480565849.965</v>
      </c>
      <c r="R3" t="n">
        <v>1261676294496.866</v>
      </c>
      <c r="S3" t="n">
        <v>1261632394866.943</v>
      </c>
      <c r="T3" t="n">
        <v>1265545119843.176</v>
      </c>
      <c r="U3" t="n">
        <v>1268822752098.001</v>
      </c>
      <c r="V3" t="n">
        <v>1274788695226.542</v>
      </c>
      <c r="W3" t="n">
        <v>1281846123586.726</v>
      </c>
      <c r="X3" t="n">
        <v>1288563365912.278</v>
      </c>
      <c r="Y3" t="n">
        <v>1292002237994.343</v>
      </c>
      <c r="Z3" t="n">
        <v>1297242433446.371</v>
      </c>
      <c r="AA3" t="n">
        <v>1301849573667.429</v>
      </c>
      <c r="AB3" t="n">
        <v>1305113820519.197</v>
      </c>
      <c r="AC3" t="n">
        <v>1304036373115.37</v>
      </c>
      <c r="AD3" t="n">
        <v>1302699517348.977</v>
      </c>
      <c r="AE3" t="n">
        <v>1307662683622.188</v>
      </c>
      <c r="AF3" t="n">
        <v>1317877462780.719</v>
      </c>
    </row>
    <row r="4" ht="14" customHeight="1" s="27">
      <c r="A4" s="49" t="inlineStr">
        <is>
          <t>oil and gas extraction 06</t>
        </is>
      </c>
      <c r="B4" t="n">
        <v>5447184393680.369</v>
      </c>
      <c r="C4" t="n">
        <v>5546251755464.071</v>
      </c>
      <c r="D4" t="n">
        <v>5645319117247.772</v>
      </c>
      <c r="E4" t="n">
        <v>5771175589862.843</v>
      </c>
      <c r="F4" t="n">
        <v>5767263042202.678</v>
      </c>
      <c r="G4" t="n">
        <v>5822730170033.482</v>
      </c>
      <c r="H4" t="n">
        <v>5852380348285.861</v>
      </c>
      <c r="I4" t="n">
        <v>5840275708867.119</v>
      </c>
      <c r="J4" t="n">
        <v>5880498344390.323</v>
      </c>
      <c r="K4" t="n">
        <v>5887151463758.514</v>
      </c>
      <c r="L4" t="n">
        <v>5892196514422.833</v>
      </c>
      <c r="M4" t="n">
        <v>5901240271721.368</v>
      </c>
      <c r="N4" t="n">
        <v>5901724169769.901</v>
      </c>
      <c r="O4" t="n">
        <v>5919577110093.223</v>
      </c>
      <c r="P4" t="n">
        <v>5891958557464.195</v>
      </c>
      <c r="Q4" t="n">
        <v>5881176199621.198</v>
      </c>
      <c r="R4" t="n">
        <v>5868133362598.206</v>
      </c>
      <c r="S4" t="n">
        <v>5867929182743.134</v>
      </c>
      <c r="T4" t="n">
        <v>5886127505143.144</v>
      </c>
      <c r="U4" t="n">
        <v>5901371972578.062</v>
      </c>
      <c r="V4" t="n">
        <v>5929119937776.944</v>
      </c>
      <c r="W4" t="n">
        <v>5961944467329.558</v>
      </c>
      <c r="X4" t="n">
        <v>5993186770895.979</v>
      </c>
      <c r="Y4" t="n">
        <v>6009181174597.223</v>
      </c>
      <c r="Z4" t="n">
        <v>6033553643108.129</v>
      </c>
      <c r="AA4" t="n">
        <v>6054981733146.185</v>
      </c>
      <c r="AB4" t="n">
        <v>6070163944255.455</v>
      </c>
      <c r="AC4" t="n">
        <v>6065152670694.703</v>
      </c>
      <c r="AD4" t="n">
        <v>6058934873025.07</v>
      </c>
      <c r="AE4" t="n">
        <v>6082018861936.481</v>
      </c>
      <c r="AF4" t="n">
        <v>6129528422537.088</v>
      </c>
    </row>
    <row r="5" ht="14" customHeight="1" s="27">
      <c r="A5" s="49" t="inlineStr">
        <is>
          <t>other mining and quarrying 07T08</t>
        </is>
      </c>
      <c r="B5" t="n">
        <v>3062177368930.594</v>
      </c>
      <c r="C5" t="n">
        <v>3117868862246.969</v>
      </c>
      <c r="D5" t="n">
        <v>3173560355563.343</v>
      </c>
      <c r="E5" t="n">
        <v>3244311557344.29</v>
      </c>
      <c r="F5" t="n">
        <v>3242112088034.288</v>
      </c>
      <c r="G5" t="n">
        <v>3273293368359.611</v>
      </c>
      <c r="H5" t="n">
        <v>3289961448282.612</v>
      </c>
      <c r="I5" t="n">
        <v>3283156730430.553</v>
      </c>
      <c r="J5" t="n">
        <v>3305768200011.203</v>
      </c>
      <c r="K5" t="n">
        <v>3309508303170.866</v>
      </c>
      <c r="L5" t="n">
        <v>3312344417914.349</v>
      </c>
      <c r="M5" t="n">
        <v>3317428436909.888</v>
      </c>
      <c r="N5" t="n">
        <v>3317700463987.731</v>
      </c>
      <c r="O5" t="n">
        <v>3327736634213.649</v>
      </c>
      <c r="P5" t="n">
        <v>3312210648546.386</v>
      </c>
      <c r="Q5" t="n">
        <v>3306149261638.162</v>
      </c>
      <c r="R5" t="n">
        <v>3298817128654.965</v>
      </c>
      <c r="S5" t="n">
        <v>3298702347350.312</v>
      </c>
      <c r="T5" t="n">
        <v>3308932676815.652</v>
      </c>
      <c r="U5" t="n">
        <v>3317502473577.952</v>
      </c>
      <c r="V5" t="n">
        <v>3333101209534.911</v>
      </c>
      <c r="W5" t="n">
        <v>3351553775902.67</v>
      </c>
      <c r="X5" t="n">
        <v>3369116881540.391</v>
      </c>
      <c r="Y5" t="n">
        <v>3378108260848.26</v>
      </c>
      <c r="Z5" t="n">
        <v>3391809434905.386</v>
      </c>
      <c r="AA5" t="n">
        <v>3403855403543.801</v>
      </c>
      <c r="AB5" t="n">
        <v>3412390202425.049</v>
      </c>
      <c r="AC5" t="n">
        <v>3409573075744.877</v>
      </c>
      <c r="AD5" t="n">
        <v>3406077692087.473</v>
      </c>
      <c r="AE5" t="n">
        <v>3419054537246.446</v>
      </c>
      <c r="AF5" t="n">
        <v>3445762408830.122</v>
      </c>
    </row>
    <row r="6" ht="14" customHeight="1" s="27">
      <c r="A6" s="49" t="inlineStr">
        <is>
          <t>food beverage and tobacco 10T12</t>
        </is>
      </c>
      <c r="B6" t="n">
        <v>3341237337994.004</v>
      </c>
      <c r="C6" t="n">
        <v>3377600194855.912</v>
      </c>
      <c r="D6" t="n">
        <v>3413963051717.82</v>
      </c>
      <c r="E6" t="n">
        <v>3440783776382.363</v>
      </c>
      <c r="F6" t="n">
        <v>3471975562574.111</v>
      </c>
      <c r="G6" t="n">
        <v>3503071841740.05</v>
      </c>
      <c r="H6" t="n">
        <v>3534256385187.256</v>
      </c>
      <c r="I6" t="n">
        <v>3560350346074.672</v>
      </c>
      <c r="J6" t="n">
        <v>3583960507887.277</v>
      </c>
      <c r="K6" t="n">
        <v>3605459486716.579</v>
      </c>
      <c r="L6" t="n">
        <v>3624036213713.146</v>
      </c>
      <c r="M6" t="n">
        <v>3648232065812.231</v>
      </c>
      <c r="N6" t="n">
        <v>3672192404247.576</v>
      </c>
      <c r="O6" t="n">
        <v>3692394137591.415</v>
      </c>
      <c r="P6" t="n">
        <v>3708850992682.013</v>
      </c>
      <c r="Q6" t="n">
        <v>3728641774360.131</v>
      </c>
      <c r="R6" t="n">
        <v>3747122638713.318</v>
      </c>
      <c r="S6" t="n">
        <v>3767076210261.787</v>
      </c>
      <c r="T6" t="n">
        <v>3788038348805.026</v>
      </c>
      <c r="U6" t="n">
        <v>3808594229834.487</v>
      </c>
      <c r="V6" t="n">
        <v>3829110684729.178</v>
      </c>
      <c r="W6" t="n">
        <v>3851103817882.034</v>
      </c>
      <c r="X6" t="n">
        <v>3875386831847.915</v>
      </c>
      <c r="Y6" t="n">
        <v>3898495975917.834</v>
      </c>
      <c r="Z6" t="n">
        <v>3921269760763.832</v>
      </c>
      <c r="AA6" t="n">
        <v>3941490673748.699</v>
      </c>
      <c r="AB6" t="n">
        <v>3960058723676.519</v>
      </c>
      <c r="AC6" t="n">
        <v>3978021559913.18</v>
      </c>
      <c r="AD6" t="n">
        <v>3995875517903.341</v>
      </c>
      <c r="AE6" t="n">
        <v>4014687391092.159</v>
      </c>
      <c r="AF6" t="n">
        <v>4031734630621.181</v>
      </c>
    </row>
    <row r="7" ht="14" customHeight="1" s="27">
      <c r="A7" s="49" t="inlineStr">
        <is>
          <t>textiles apparel and leather 13T15</t>
        </is>
      </c>
      <c r="B7" t="n">
        <v>11452649393.01957</v>
      </c>
      <c r="C7" t="n">
        <v>11483212553.38031</v>
      </c>
      <c r="D7" t="n">
        <v>11513775713.74104</v>
      </c>
      <c r="E7" t="n">
        <v>11553681828.60019</v>
      </c>
      <c r="F7" t="n">
        <v>11639966663.8853</v>
      </c>
      <c r="G7" t="n">
        <v>11689819702.3427</v>
      </c>
      <c r="H7" t="n">
        <v>11761677587.32105</v>
      </c>
      <c r="I7" t="n">
        <v>11839479907.75372</v>
      </c>
      <c r="J7" t="n">
        <v>11907887603.79774</v>
      </c>
      <c r="K7" t="n">
        <v>12009208253.53168</v>
      </c>
      <c r="L7" t="n">
        <v>12108472194.40956</v>
      </c>
      <c r="M7" t="n">
        <v>12193663803.59583</v>
      </c>
      <c r="N7" t="n">
        <v>12286484608.05003</v>
      </c>
      <c r="O7" t="n">
        <v>12377853809.98003</v>
      </c>
      <c r="P7" t="n">
        <v>12470563684.86603</v>
      </c>
      <c r="Q7" t="n">
        <v>12570019274.06409</v>
      </c>
      <c r="R7" t="n">
        <v>12666002053.2993</v>
      </c>
      <c r="S7" t="n">
        <v>12788462907.09421</v>
      </c>
      <c r="T7" t="n">
        <v>12917403140.4033</v>
      </c>
      <c r="U7" t="n">
        <v>13048154119.05742</v>
      </c>
      <c r="V7" t="n">
        <v>13178868854.62107</v>
      </c>
      <c r="W7" t="n">
        <v>13317783181.48504</v>
      </c>
      <c r="X7" t="n">
        <v>13483393610.0676</v>
      </c>
      <c r="Y7" t="n">
        <v>13645388629.67922</v>
      </c>
      <c r="Z7" t="n">
        <v>13814143702.61549</v>
      </c>
      <c r="AA7" t="n">
        <v>13980315478.81905</v>
      </c>
      <c r="AB7" t="n">
        <v>14162153021.85101</v>
      </c>
      <c r="AC7" t="n">
        <v>14328782014.77714</v>
      </c>
      <c r="AD7" t="n">
        <v>14460648074.16311</v>
      </c>
      <c r="AE7" t="n">
        <v>14591412625.43434</v>
      </c>
      <c r="AF7" t="n">
        <v>14730989365.23573</v>
      </c>
    </row>
    <row r="8" ht="14" customHeight="1" s="27">
      <c r="A8" s="49" t="inlineStr">
        <is>
          <t>wood products 16</t>
        </is>
      </c>
      <c r="B8" t="n">
        <v>334085809413.3092</v>
      </c>
      <c r="C8" t="n">
        <v>334966082819.2106</v>
      </c>
      <c r="D8" t="n">
        <v>335846356225.1119</v>
      </c>
      <c r="E8" t="n">
        <v>331246118201.6861</v>
      </c>
      <c r="F8" t="n">
        <v>336461637099.11</v>
      </c>
      <c r="G8" t="n">
        <v>344957563326.6469</v>
      </c>
      <c r="H8" t="n">
        <v>345475069045.6923</v>
      </c>
      <c r="I8" t="n">
        <v>344953887202.8488</v>
      </c>
      <c r="J8" t="n">
        <v>344253018376.3702</v>
      </c>
      <c r="K8" t="n">
        <v>347033604333.9736</v>
      </c>
      <c r="L8" t="n">
        <v>350365394623.6111</v>
      </c>
      <c r="M8" t="n">
        <v>351781729652.9214</v>
      </c>
      <c r="N8" t="n">
        <v>352847050853.4535</v>
      </c>
      <c r="O8" t="n">
        <v>352765660011.8524</v>
      </c>
      <c r="P8" t="n">
        <v>352376132091.3618</v>
      </c>
      <c r="Q8" t="n">
        <v>352692332297.4165</v>
      </c>
      <c r="R8" t="n">
        <v>353772888718.2985</v>
      </c>
      <c r="S8" t="n">
        <v>356425316722.9358</v>
      </c>
      <c r="T8" t="n">
        <v>359902277384.8115</v>
      </c>
      <c r="U8" t="n">
        <v>362283563262.3708</v>
      </c>
      <c r="V8" t="n">
        <v>363936046641.6243</v>
      </c>
      <c r="W8" t="n">
        <v>367310591955.197</v>
      </c>
      <c r="X8" t="n">
        <v>370808650159.347</v>
      </c>
      <c r="Y8" t="n">
        <v>372833653908.8572</v>
      </c>
      <c r="Z8" t="n">
        <v>375666767049.9489</v>
      </c>
      <c r="AA8" t="n">
        <v>377991109526.424</v>
      </c>
      <c r="AB8" t="n">
        <v>381457221971.3168</v>
      </c>
      <c r="AC8" t="n">
        <v>383962989678.0441</v>
      </c>
      <c r="AD8" t="n">
        <v>385052500260.0714</v>
      </c>
      <c r="AE8" t="n">
        <v>387433450173.9988</v>
      </c>
      <c r="AF8" t="n">
        <v>392396100444.4961</v>
      </c>
    </row>
    <row r="9" ht="14" customHeight="1" s="27">
      <c r="A9" s="49" t="inlineStr">
        <is>
          <t>pulp paper and printing 17T18</t>
        </is>
      </c>
      <c r="B9" t="n">
        <v>586029125026.8417</v>
      </c>
      <c r="C9" s="58" t="n">
        <v>592362721603.2463</v>
      </c>
      <c r="D9" s="58" t="n">
        <v>598696318179.651</v>
      </c>
      <c r="E9" s="58" t="n">
        <v>602126913481.4565</v>
      </c>
      <c r="F9" s="58" t="n">
        <v>602725408025.0638</v>
      </c>
      <c r="G9" s="58" t="n">
        <v>604055114506.9633</v>
      </c>
      <c r="H9" s="58" t="n">
        <v>601044943943.6313</v>
      </c>
      <c r="I9" s="58" t="n">
        <v>595740622534.9611</v>
      </c>
      <c r="J9" s="58" t="n">
        <v>591959314483.7115</v>
      </c>
      <c r="K9" s="58" t="n">
        <v>588905983184.3021</v>
      </c>
      <c r="L9" s="58" t="n">
        <v>585009111402.5781</v>
      </c>
      <c r="M9" s="58" t="n">
        <v>582853840354.2146</v>
      </c>
      <c r="N9" s="58" t="n">
        <v>580125851603.6519</v>
      </c>
      <c r="O9" s="58" t="n">
        <v>576723861688.8951</v>
      </c>
      <c r="P9" s="58" t="n">
        <v>573401166732.2805</v>
      </c>
      <c r="Q9" s="58" t="n">
        <v>570800103734.8519</v>
      </c>
      <c r="R9" s="58" t="n">
        <v>568372867724.0952</v>
      </c>
      <c r="S9" s="58" t="n">
        <v>566981797349.8148</v>
      </c>
      <c r="T9" s="58" t="n">
        <v>566302641415.3406</v>
      </c>
      <c r="U9" s="58" t="n">
        <v>565387699590.627</v>
      </c>
      <c r="V9" s="58" t="n">
        <v>564344190499.5052</v>
      </c>
      <c r="W9" s="58" t="n">
        <v>565240014226.0907</v>
      </c>
      <c r="X9" s="58" t="n">
        <v>566951684999.7604</v>
      </c>
      <c r="Y9" s="58" t="n">
        <v>568525435768.3693</v>
      </c>
      <c r="Z9" s="58" t="n">
        <v>568756521369.2347</v>
      </c>
      <c r="AA9" s="58" t="n">
        <v>568798175142.3069</v>
      </c>
      <c r="AB9" s="58" t="n">
        <v>570507199760.6991</v>
      </c>
      <c r="AC9" s="58" t="n">
        <v>571279703681.3419</v>
      </c>
      <c r="AD9" s="58" t="n">
        <v>571200316033.0151</v>
      </c>
      <c r="AE9" s="58" t="n">
        <v>572330146596.2921</v>
      </c>
      <c r="AF9" s="58" t="n">
        <v>575072825246.1516</v>
      </c>
      <c r="AG9" s="58" t="n"/>
    </row>
    <row r="10" ht="14" customHeight="1" s="27">
      <c r="A10" s="49" t="inlineStr">
        <is>
          <t>refined petroleum and coke 19</t>
        </is>
      </c>
      <c r="B10" t="n">
        <v>966044142614.6008</v>
      </c>
      <c r="C10" t="n">
        <v>966044142614.6008</v>
      </c>
      <c r="D10" t="n">
        <v>966044142614.6008</v>
      </c>
      <c r="E10" t="n">
        <v>1000311583186.869</v>
      </c>
      <c r="F10" t="n">
        <v>991074997922.6389</v>
      </c>
      <c r="G10" t="n">
        <v>1000685961878.625</v>
      </c>
      <c r="H10" t="n">
        <v>1007939489693.019</v>
      </c>
      <c r="I10" t="n">
        <v>1004652850757.069</v>
      </c>
      <c r="J10" t="n">
        <v>1010978434782.573</v>
      </c>
      <c r="K10" t="n">
        <v>1019168657505.836</v>
      </c>
      <c r="L10" t="n">
        <v>1035736245859.512</v>
      </c>
      <c r="M10" t="n">
        <v>1044149673740.832</v>
      </c>
      <c r="N10" t="n">
        <v>1052095267573.635</v>
      </c>
      <c r="O10" t="n">
        <v>1054981078383.269</v>
      </c>
      <c r="P10" t="n">
        <v>1063589528275.636</v>
      </c>
      <c r="Q10" t="n">
        <v>1068015592960.069</v>
      </c>
      <c r="R10" t="n">
        <v>1077309731285.767</v>
      </c>
      <c r="S10" t="n">
        <v>1080839812344.726</v>
      </c>
      <c r="T10" t="n">
        <v>1088219555457.359</v>
      </c>
      <c r="U10" t="n">
        <v>1094440182801.555</v>
      </c>
      <c r="V10" t="n">
        <v>1099143863351.699</v>
      </c>
      <c r="W10" t="n">
        <v>1105519993350.858</v>
      </c>
      <c r="X10" t="n">
        <v>1111393016508.943</v>
      </c>
      <c r="Y10" t="n">
        <v>1116251167742.353</v>
      </c>
      <c r="Z10" t="n">
        <v>1119535603418.733</v>
      </c>
      <c r="AA10" t="n">
        <v>1123535561830.165</v>
      </c>
      <c r="AB10" t="n">
        <v>1126312561544.207</v>
      </c>
      <c r="AC10" t="n">
        <v>1137777137580.383</v>
      </c>
      <c r="AD10" t="n">
        <v>1149583100173.203</v>
      </c>
      <c r="AE10" t="n">
        <v>1154427634540.089</v>
      </c>
      <c r="AF10" t="n">
        <v>1160085398722.174</v>
      </c>
    </row>
    <row r="11" ht="14" customHeight="1" s="27">
      <c r="A11" s="49" t="inlineStr">
        <is>
          <t>chemicals 20</t>
        </is>
      </c>
      <c r="B11" t="n">
        <v>739393049704.7394</v>
      </c>
      <c r="C11" t="n">
        <v>742791193389.4388</v>
      </c>
      <c r="D11" t="n">
        <v>746189337074.1384</v>
      </c>
      <c r="E11" t="n">
        <v>753985885425.0327</v>
      </c>
      <c r="F11" t="n">
        <v>757733865972.0122</v>
      </c>
      <c r="G11" t="n">
        <v>770095922690.0861</v>
      </c>
      <c r="H11" t="n">
        <v>784506428201.2563</v>
      </c>
      <c r="I11" t="n">
        <v>789127216334.2098</v>
      </c>
      <c r="J11" t="n">
        <v>793833970735.5199</v>
      </c>
      <c r="K11" t="n">
        <v>797183039929.604</v>
      </c>
      <c r="L11" t="n">
        <v>798441024601.4403</v>
      </c>
      <c r="M11" t="n">
        <v>804301293616.5216</v>
      </c>
      <c r="N11" t="n">
        <v>811996305551.8018</v>
      </c>
      <c r="O11" t="n">
        <v>816833328364.9774</v>
      </c>
      <c r="P11" t="n">
        <v>818418679666.6234</v>
      </c>
      <c r="Q11" t="n">
        <v>819635578280.5133</v>
      </c>
      <c r="R11" t="n">
        <v>821337292378.1708</v>
      </c>
      <c r="S11" t="n">
        <v>826598279248.2278</v>
      </c>
      <c r="T11" t="n">
        <v>829037247067.9014</v>
      </c>
      <c r="U11" t="n">
        <v>828530593082.756</v>
      </c>
      <c r="V11" t="n">
        <v>826888583692.9521</v>
      </c>
      <c r="W11" t="n">
        <v>831017370989.3827</v>
      </c>
      <c r="X11" t="n">
        <v>833691421859.583</v>
      </c>
      <c r="Y11" t="n">
        <v>836559294607.6344</v>
      </c>
      <c r="Z11" t="n">
        <v>834526649448.1007</v>
      </c>
      <c r="AA11" t="n">
        <v>832801948247.079</v>
      </c>
      <c r="AB11" t="n">
        <v>832405049772.0913</v>
      </c>
      <c r="AC11" t="n">
        <v>825466655858.5486</v>
      </c>
      <c r="AD11" t="n">
        <v>811136656048.9135</v>
      </c>
      <c r="AE11" t="n">
        <v>808209423173.6046</v>
      </c>
      <c r="AF11" t="n">
        <v>816708057313.2307</v>
      </c>
    </row>
    <row r="12" ht="14" customHeight="1" s="27">
      <c r="A12" s="49" t="inlineStr">
        <is>
          <t>rubber and plastic products 22</t>
        </is>
      </c>
      <c r="B12" t="n">
        <v>139051763136.3748</v>
      </c>
      <c r="C12" t="n">
        <v>141060891995.4197</v>
      </c>
      <c r="D12" t="n">
        <v>143070020854.4645</v>
      </c>
      <c r="E12" t="n">
        <v>145345734354.2003</v>
      </c>
      <c r="F12" t="n">
        <v>148009958718.2449</v>
      </c>
      <c r="G12" t="n">
        <v>149741779758.6794</v>
      </c>
      <c r="H12" t="n">
        <v>151546773048.6302</v>
      </c>
      <c r="I12" t="n">
        <v>152989444936.233</v>
      </c>
      <c r="J12" t="n">
        <v>154142955874.3286</v>
      </c>
      <c r="K12" t="n">
        <v>155742809192.5388</v>
      </c>
      <c r="L12" t="n">
        <v>157238235812.436</v>
      </c>
      <c r="M12" t="n">
        <v>158828099031.8396</v>
      </c>
      <c r="N12" t="n">
        <v>160389110953.7451</v>
      </c>
      <c r="O12" t="n">
        <v>161549795955.7105</v>
      </c>
      <c r="P12" t="n">
        <v>162646194132.5789</v>
      </c>
      <c r="Q12" t="n">
        <v>164103780388.3393</v>
      </c>
      <c r="R12" t="n">
        <v>165483914729.2799</v>
      </c>
      <c r="S12" t="n">
        <v>167107079120.6584</v>
      </c>
      <c r="T12" t="n">
        <v>168606503970.8894</v>
      </c>
      <c r="U12" t="n">
        <v>169985095475.2144</v>
      </c>
      <c r="V12" t="n">
        <v>171455526625.223</v>
      </c>
      <c r="W12" t="n">
        <v>173240474835.8461</v>
      </c>
      <c r="X12" t="n">
        <v>175267861577.8987</v>
      </c>
      <c r="Y12" t="n">
        <v>177604904307.69</v>
      </c>
      <c r="Z12" t="n">
        <v>179680300148.0562</v>
      </c>
      <c r="AA12" t="n">
        <v>181584808506.2639</v>
      </c>
      <c r="AB12" t="n">
        <v>183646473016.489</v>
      </c>
      <c r="AC12" t="n">
        <v>185454860378.4703</v>
      </c>
      <c r="AD12" t="n">
        <v>186999208653.7834</v>
      </c>
      <c r="AE12" t="n">
        <v>188986634157.9901</v>
      </c>
      <c r="AF12" t="n">
        <v>191754012864.6461</v>
      </c>
    </row>
    <row r="13" ht="14" customHeight="1" s="27">
      <c r="A13" s="49" t="inlineStr">
        <is>
          <t>glass and glass products 231</t>
        </is>
      </c>
      <c r="B13" t="n">
        <v>25918557221.08262</v>
      </c>
      <c r="C13" t="n">
        <v>25877995838.85765</v>
      </c>
      <c r="D13" t="n">
        <v>25837434456.63269</v>
      </c>
      <c r="E13" t="n">
        <v>25912346359.67495</v>
      </c>
      <c r="F13" t="n">
        <v>25910261815.39677</v>
      </c>
      <c r="G13" t="n">
        <v>25979437282.20051</v>
      </c>
      <c r="H13" t="n">
        <v>26073016099.16366</v>
      </c>
      <c r="I13" t="n">
        <v>26016830764.92713</v>
      </c>
      <c r="J13" t="n">
        <v>25996706245.80093</v>
      </c>
      <c r="K13" t="n">
        <v>26049707922.64501</v>
      </c>
      <c r="L13" t="n">
        <v>26078458200.45146</v>
      </c>
      <c r="M13" t="n">
        <v>26084418061.11721</v>
      </c>
      <c r="N13" t="n">
        <v>26025132923.99617</v>
      </c>
      <c r="O13" t="n">
        <v>26082584517.58094</v>
      </c>
      <c r="P13" t="n">
        <v>26128101757.50398</v>
      </c>
      <c r="Q13" t="n">
        <v>26278563195.51809</v>
      </c>
      <c r="R13" t="n">
        <v>26308896016.11889</v>
      </c>
      <c r="S13" t="n">
        <v>26432197598.06794</v>
      </c>
      <c r="T13" t="n">
        <v>26576491508.88319</v>
      </c>
      <c r="U13" t="n">
        <v>26816534323.79353</v>
      </c>
      <c r="V13" t="n">
        <v>26962551472.88626</v>
      </c>
      <c r="W13" t="n">
        <v>27050490652.10328</v>
      </c>
      <c r="X13" t="n">
        <v>27207574907.89969</v>
      </c>
      <c r="Y13" t="n">
        <v>27217212548.49468</v>
      </c>
      <c r="Z13" t="n">
        <v>27365967068.90735</v>
      </c>
      <c r="AA13" t="n">
        <v>27574880726.78232</v>
      </c>
      <c r="AB13" t="n">
        <v>27825232581.13318</v>
      </c>
      <c r="AC13" t="n">
        <v>27954530604.5736</v>
      </c>
      <c r="AD13" t="n">
        <v>28012645718.05685</v>
      </c>
      <c r="AE13" t="n">
        <v>28199796598.59996</v>
      </c>
      <c r="AF13" t="n">
        <v>28359596840.00287</v>
      </c>
    </row>
    <row r="14" ht="14" customHeight="1" s="27">
      <c r="A14" s="49" t="inlineStr">
        <is>
          <t>cement and other nonmetallic minerals 239</t>
        </is>
      </c>
      <c r="B14" t="n">
        <v>789140024052.6569</v>
      </c>
      <c r="C14" t="n">
        <v>820456260213.4512</v>
      </c>
      <c r="D14" t="n">
        <v>851772496374.2455</v>
      </c>
      <c r="E14" t="n">
        <v>860393841289.5236</v>
      </c>
      <c r="F14" t="n">
        <v>863630024810.3309</v>
      </c>
      <c r="G14" t="n">
        <v>870867956728.734</v>
      </c>
      <c r="H14" t="n">
        <v>869146772773.1699</v>
      </c>
      <c r="I14" t="n">
        <v>863536476596.5406</v>
      </c>
      <c r="J14" t="n">
        <v>854516176063.6276</v>
      </c>
      <c r="K14" t="n">
        <v>847691455547.6447</v>
      </c>
      <c r="L14" t="n">
        <v>840721442962.119</v>
      </c>
      <c r="M14" t="n">
        <v>834232464234.0114</v>
      </c>
      <c r="N14" t="n">
        <v>823178263887.4872</v>
      </c>
      <c r="O14" t="n">
        <v>813557517953.6705</v>
      </c>
      <c r="P14" t="n">
        <v>806698490693.8438</v>
      </c>
      <c r="Q14" t="n">
        <v>799816248344.1976</v>
      </c>
      <c r="R14" t="n">
        <v>791235005347.037</v>
      </c>
      <c r="S14" t="n">
        <v>782576395913.5082</v>
      </c>
      <c r="T14" t="n">
        <v>775978254674.1616</v>
      </c>
      <c r="U14" t="n">
        <v>769964549021.9246</v>
      </c>
      <c r="V14" t="n">
        <v>767888999617.5414</v>
      </c>
      <c r="W14" t="n">
        <v>767369721049.1912</v>
      </c>
      <c r="X14" t="n">
        <v>766576882740.9557</v>
      </c>
      <c r="Y14" t="n">
        <v>767651535043.2344</v>
      </c>
      <c r="Z14" t="n">
        <v>769938444943.15</v>
      </c>
      <c r="AA14" t="n">
        <v>772278611978.7473</v>
      </c>
      <c r="AB14" t="n">
        <v>774916155716.7483</v>
      </c>
      <c r="AC14" t="n">
        <v>777630567196.5951</v>
      </c>
      <c r="AD14" t="n">
        <v>781009497725.2467</v>
      </c>
      <c r="AE14" t="n">
        <v>784592119171.609</v>
      </c>
      <c r="AF14" t="n">
        <v>790303615943.4875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365107146941.4931</v>
      </c>
      <c r="C16" t="n">
        <v>380088454644.7407</v>
      </c>
      <c r="D16" t="n">
        <v>395069762347.9882</v>
      </c>
      <c r="E16" t="n">
        <v>411499542425.5111</v>
      </c>
      <c r="F16" t="n">
        <v>414725867852.2605</v>
      </c>
      <c r="G16" t="n">
        <v>420276595518.1801</v>
      </c>
      <c r="H16" t="n">
        <v>425501538504.2093</v>
      </c>
      <c r="I16" t="n">
        <v>427339931996.845</v>
      </c>
      <c r="J16" t="n">
        <v>428758678870.3099</v>
      </c>
      <c r="K16" t="n">
        <v>429977096720.8477</v>
      </c>
      <c r="L16" t="n">
        <v>429361734170.071</v>
      </c>
      <c r="M16" t="n">
        <v>428755333953.5401</v>
      </c>
      <c r="N16" t="n">
        <v>425246733298.6232</v>
      </c>
      <c r="O16" t="n">
        <v>415943183497.3996</v>
      </c>
      <c r="P16" t="n">
        <v>412363024603.9536</v>
      </c>
      <c r="Q16" t="n">
        <v>412111819652.2953</v>
      </c>
      <c r="R16" t="n">
        <v>410444531844.8538</v>
      </c>
      <c r="S16" t="n">
        <v>410412227438.7476</v>
      </c>
      <c r="T16" t="n">
        <v>411502789463.0369</v>
      </c>
      <c r="U16" t="n">
        <v>412463870014.5052</v>
      </c>
      <c r="V16" t="n">
        <v>411942565161.4965</v>
      </c>
      <c r="W16" t="n">
        <v>413412187963.6927</v>
      </c>
      <c r="X16" t="n">
        <v>416525620321.6524</v>
      </c>
      <c r="Y16" t="n">
        <v>418054855839.0026</v>
      </c>
      <c r="Z16" t="n">
        <v>418064596951.5802</v>
      </c>
      <c r="AA16" t="n">
        <v>418772817115.4824</v>
      </c>
      <c r="AB16" t="n">
        <v>419653440928.4651</v>
      </c>
      <c r="AC16" t="n">
        <v>419665484331.0841</v>
      </c>
      <c r="AD16" t="n">
        <v>417760860635.283</v>
      </c>
      <c r="AE16" t="n">
        <v>417459460653.9813</v>
      </c>
      <c r="AF16" t="n">
        <v>419926817656.6764</v>
      </c>
    </row>
    <row r="17" ht="14" customHeight="1" s="27">
      <c r="A17" s="49" t="inlineStr">
        <is>
          <t>metal products except machinery and vehicles 25</t>
        </is>
      </c>
      <c r="B17" t="n">
        <v>203079099386.6066</v>
      </c>
      <c r="C17" t="n">
        <v>205910574842.8024</v>
      </c>
      <c r="D17" t="n">
        <v>208742050298.9981</v>
      </c>
      <c r="E17" t="n">
        <v>213715064601.2509</v>
      </c>
      <c r="F17" t="n">
        <v>219197293230.9319</v>
      </c>
      <c r="G17" t="n">
        <v>222779244017.0797</v>
      </c>
      <c r="H17" t="n">
        <v>226089316992.1374</v>
      </c>
      <c r="I17" t="n">
        <v>228489841314.2068</v>
      </c>
      <c r="J17" t="n">
        <v>229836458952.8357</v>
      </c>
      <c r="K17" t="n">
        <v>232384938240.8236</v>
      </c>
      <c r="L17" t="n">
        <v>234639003003.762</v>
      </c>
      <c r="M17" t="n">
        <v>237084602284.3614</v>
      </c>
      <c r="N17" t="n">
        <v>240002470008.0129</v>
      </c>
      <c r="O17" t="n">
        <v>242366327016.8784</v>
      </c>
      <c r="P17" t="n">
        <v>244998628676.7273</v>
      </c>
      <c r="Q17" t="n">
        <v>247857780638.0722</v>
      </c>
      <c r="R17" t="n">
        <v>250807691699.59</v>
      </c>
      <c r="S17" t="n">
        <v>254578095883.7845</v>
      </c>
      <c r="T17" t="n">
        <v>258022810571.7031</v>
      </c>
      <c r="U17" t="n">
        <v>260692411687.0314</v>
      </c>
      <c r="V17" t="n">
        <v>262784202619.674</v>
      </c>
      <c r="W17" t="n">
        <v>265501214405.6691</v>
      </c>
      <c r="X17" t="n">
        <v>269061608068.7928</v>
      </c>
      <c r="Y17" t="n">
        <v>272989262618.517</v>
      </c>
      <c r="Z17" t="n">
        <v>276153785217.2806</v>
      </c>
      <c r="AA17" t="n">
        <v>278816215420.8391</v>
      </c>
      <c r="AB17" t="n">
        <v>281782825446.5852</v>
      </c>
      <c r="AC17" t="n">
        <v>283832576621.987</v>
      </c>
      <c r="AD17" t="n">
        <v>284849861910.5488</v>
      </c>
      <c r="AE17" t="n">
        <v>286639762814.8153</v>
      </c>
      <c r="AF17" t="n">
        <v>290727728951.7427</v>
      </c>
    </row>
    <row r="18" ht="14" customHeight="1" s="27">
      <c r="A18" s="49" t="inlineStr">
        <is>
          <t>computers and electronics 26</t>
        </is>
      </c>
      <c r="B18" t="n">
        <v>1451285714835.66</v>
      </c>
      <c r="C18" s="31" t="n">
        <v>1479181056203.449</v>
      </c>
      <c r="D18" s="31" t="n">
        <v>1507076397571.239</v>
      </c>
      <c r="E18" s="31" t="n">
        <v>1546046127236.098</v>
      </c>
      <c r="F18" s="31" t="n">
        <v>1582732816792.446</v>
      </c>
      <c r="G18" s="31" t="n">
        <v>1609847292861.827</v>
      </c>
      <c r="H18" s="31" t="n">
        <v>1635501490144.236</v>
      </c>
      <c r="I18" s="31" t="n">
        <v>1658096366494.353</v>
      </c>
      <c r="J18" s="31" t="n">
        <v>1682631090171.367</v>
      </c>
      <c r="K18" s="31" t="n">
        <v>1706317311655.44</v>
      </c>
      <c r="L18" s="31" t="n">
        <v>1728305243122.843</v>
      </c>
      <c r="M18" s="31" t="n">
        <v>1754622218396.518</v>
      </c>
      <c r="N18" s="31" t="n">
        <v>1777534970491.172</v>
      </c>
      <c r="O18" s="31" t="n">
        <v>1797946308904.725</v>
      </c>
      <c r="P18" s="31" t="n">
        <v>1820746843797.652</v>
      </c>
      <c r="Q18" s="31" t="n">
        <v>1846482205353.5</v>
      </c>
      <c r="R18" s="31" t="n">
        <v>1872577557658.083</v>
      </c>
      <c r="S18" s="31" t="n">
        <v>1902815593815.774</v>
      </c>
      <c r="T18" s="31" t="n">
        <v>1934507452350.871</v>
      </c>
      <c r="U18" s="31" t="n">
        <v>1965523492925.269</v>
      </c>
      <c r="V18" s="31" t="n">
        <v>1997683363451</v>
      </c>
      <c r="W18" s="31" t="n">
        <v>2031760759362.456</v>
      </c>
      <c r="X18" s="31" t="n">
        <v>2066228987033.774</v>
      </c>
      <c r="Y18" s="31" t="n">
        <v>2102425243763.639</v>
      </c>
      <c r="Z18" s="31" t="n">
        <v>2140084181008.324</v>
      </c>
      <c r="AA18" s="31" t="n">
        <v>2175830537601.088</v>
      </c>
      <c r="AB18" s="31" t="n">
        <v>2210459582143.52</v>
      </c>
      <c r="AC18" s="31" t="n">
        <v>2244288215561.206</v>
      </c>
      <c r="AD18" s="31" t="n">
        <v>2277862449488.586</v>
      </c>
      <c r="AE18" s="31" t="n">
        <v>2313272097964.926</v>
      </c>
      <c r="AF18" s="31" t="n">
        <v>2348984830367.823</v>
      </c>
      <c r="AG18" s="31" t="n"/>
    </row>
    <row r="19" ht="14" customHeight="1" s="27">
      <c r="A19" s="49" t="inlineStr">
        <is>
          <t>appliances and electrical equipment 27</t>
        </is>
      </c>
      <c r="B19" t="n">
        <v>69527157872.11098</v>
      </c>
      <c r="C19" t="n">
        <v>71416125805.93828</v>
      </c>
      <c r="D19" t="n">
        <v>73305093739.76558</v>
      </c>
      <c r="E19" t="n">
        <v>75986824855.71729</v>
      </c>
      <c r="F19" t="n">
        <v>78111829908.6519</v>
      </c>
      <c r="G19" t="n">
        <v>79352660196.01636</v>
      </c>
      <c r="H19" t="n">
        <v>80562265726.33766</v>
      </c>
      <c r="I19" t="n">
        <v>81670103589.7746</v>
      </c>
      <c r="J19" t="n">
        <v>82790771674.91222</v>
      </c>
      <c r="K19" t="n">
        <v>84077395164.67165</v>
      </c>
      <c r="L19" t="n">
        <v>85403166980.78046</v>
      </c>
      <c r="M19" t="n">
        <v>86265613950.71162</v>
      </c>
      <c r="N19" t="n">
        <v>87546584883.67456</v>
      </c>
      <c r="O19" t="n">
        <v>89180142163.52441</v>
      </c>
      <c r="P19" t="n">
        <v>90925426931.98372</v>
      </c>
      <c r="Q19" t="n">
        <v>92751289355.44257</v>
      </c>
      <c r="R19" t="n">
        <v>94563808747.92433</v>
      </c>
      <c r="S19" t="n">
        <v>96556655524.48813</v>
      </c>
      <c r="T19" t="n">
        <v>98646341670.99442</v>
      </c>
      <c r="U19" t="n">
        <v>100748957937.1124</v>
      </c>
      <c r="V19" t="n">
        <v>102841089917.4726</v>
      </c>
      <c r="W19" t="n">
        <v>105052466704.2438</v>
      </c>
      <c r="X19" t="n">
        <v>107381718031.0803</v>
      </c>
      <c r="Y19" t="n">
        <v>109774038239.0512</v>
      </c>
      <c r="Z19" t="n">
        <v>112267293631.315</v>
      </c>
      <c r="AA19" t="n">
        <v>114893852795.9956</v>
      </c>
      <c r="AB19" t="n">
        <v>117542715834.2685</v>
      </c>
      <c r="AC19" t="n">
        <v>120204205968.4897</v>
      </c>
      <c r="AD19" t="n">
        <v>122914639419.2322</v>
      </c>
      <c r="AE19" t="n">
        <v>125593888072.096</v>
      </c>
      <c r="AF19" t="n">
        <v>128417312720.022</v>
      </c>
    </row>
    <row r="20" ht="14" customHeight="1" s="27">
      <c r="A20" s="49" t="inlineStr">
        <is>
          <t>other machinery 28</t>
        </is>
      </c>
      <c r="B20" t="n">
        <v>42884375412.37317</v>
      </c>
      <c r="C20" s="58" t="n">
        <v>43935873046.42255</v>
      </c>
      <c r="D20" s="58" t="n">
        <v>44987370680.47192</v>
      </c>
      <c r="E20" s="58" t="n">
        <v>45663280785.43841</v>
      </c>
      <c r="F20" s="58" t="n">
        <v>46488746376.8178</v>
      </c>
      <c r="G20" s="58" t="n">
        <v>47124833130.0206</v>
      </c>
      <c r="H20" s="58" t="n">
        <v>47862276686.86512</v>
      </c>
      <c r="I20" s="58" t="n">
        <v>48624231444.50921</v>
      </c>
      <c r="J20" s="58" t="n">
        <v>49139527794.77779</v>
      </c>
      <c r="K20" s="58" t="n">
        <v>49966879433.97948</v>
      </c>
      <c r="L20" s="58" t="n">
        <v>50678445204.52605</v>
      </c>
      <c r="M20" s="58" t="n">
        <v>51393215658.02493</v>
      </c>
      <c r="N20" s="58" t="n">
        <v>52128773737.88486</v>
      </c>
      <c r="O20" s="58" t="n">
        <v>52758044688.7274</v>
      </c>
      <c r="P20" s="58" t="n">
        <v>53492618644.36045</v>
      </c>
      <c r="Q20" s="58" t="n">
        <v>54302105346.3204</v>
      </c>
      <c r="R20" s="58" t="n">
        <v>55138994542.12471</v>
      </c>
      <c r="S20" s="58" t="n">
        <v>56093093846.6921</v>
      </c>
      <c r="T20" s="58" t="n">
        <v>56942569443.35413</v>
      </c>
      <c r="U20" s="58" t="n">
        <v>57715555639.91045</v>
      </c>
      <c r="V20" s="58" t="n">
        <v>58444742029.1552</v>
      </c>
      <c r="W20" s="58" t="n">
        <v>59284396933.70621</v>
      </c>
      <c r="X20" s="58" t="n">
        <v>60281542539.79658</v>
      </c>
      <c r="Y20" s="58" t="n">
        <v>61237048388.50264</v>
      </c>
      <c r="Z20" s="58" t="n">
        <v>62130794162.75636</v>
      </c>
      <c r="AA20" s="58" t="n">
        <v>62951094243.62003</v>
      </c>
      <c r="AB20" s="58" t="n">
        <v>63897650498.57365</v>
      </c>
      <c r="AC20" s="58" t="n">
        <v>64696710849.6031</v>
      </c>
      <c r="AD20" s="58" t="n">
        <v>65430749359.45609</v>
      </c>
      <c r="AE20" s="58" t="n">
        <v>66280416186.75387</v>
      </c>
      <c r="AF20" s="58" t="n">
        <v>67365270437.4716</v>
      </c>
      <c r="AG20" s="58" t="n"/>
    </row>
    <row r="21" ht="14" customHeight="1" s="27">
      <c r="A21" s="49" t="inlineStr">
        <is>
          <t>road vehicles 29</t>
        </is>
      </c>
      <c r="B21" t="n">
        <v>5286636737.102132</v>
      </c>
      <c r="C21" t="n">
        <v>5519287010.70252</v>
      </c>
      <c r="D21" t="n">
        <v>5751937284.302908</v>
      </c>
      <c r="E21" t="n">
        <v>6177485100.426566</v>
      </c>
      <c r="F21" t="n">
        <v>6175078088.356372</v>
      </c>
      <c r="G21" t="n">
        <v>6157566878.167465</v>
      </c>
      <c r="H21" t="n">
        <v>6146021347.201574</v>
      </c>
      <c r="I21" t="n">
        <v>6132262892.776086</v>
      </c>
      <c r="J21" t="n">
        <v>6142999078.935273</v>
      </c>
      <c r="K21" t="n">
        <v>6135190043.524748</v>
      </c>
      <c r="L21" t="n">
        <v>6133488141.748351</v>
      </c>
      <c r="M21" t="n">
        <v>6159162164.360028</v>
      </c>
      <c r="N21" t="n">
        <v>6185408865.860015</v>
      </c>
      <c r="O21" t="n">
        <v>6218148528.474275</v>
      </c>
      <c r="P21" t="n">
        <v>6256897857.463976</v>
      </c>
      <c r="Q21" t="n">
        <v>6309549037.742879</v>
      </c>
      <c r="R21" t="n">
        <v>6363361867.336337</v>
      </c>
      <c r="S21" t="n">
        <v>6432085307.716003</v>
      </c>
      <c r="T21" t="n">
        <v>6502082276.414008</v>
      </c>
      <c r="U21" t="n">
        <v>6567385684.362706</v>
      </c>
      <c r="V21" t="n">
        <v>6620067442.605118</v>
      </c>
      <c r="W21" t="n">
        <v>6672408394.405874</v>
      </c>
      <c r="X21" t="n">
        <v>6734216734.859457</v>
      </c>
      <c r="Y21" t="n">
        <v>6792208281.273583</v>
      </c>
      <c r="Z21" t="n">
        <v>6847660384.21203</v>
      </c>
      <c r="AA21" t="n">
        <v>6901041080.761752</v>
      </c>
      <c r="AB21" t="n">
        <v>6961494591.856723</v>
      </c>
      <c r="AC21" t="n">
        <v>7020071756.399865</v>
      </c>
      <c r="AD21" t="n">
        <v>7066232387.965305</v>
      </c>
      <c r="AE21" t="n">
        <v>7121525773.728404</v>
      </c>
      <c r="AF21" t="n">
        <v>7190609664.384892</v>
      </c>
    </row>
    <row r="22" ht="14" customHeight="1" s="27">
      <c r="A22" s="49" t="inlineStr">
        <is>
          <t>nonroad vehicles 30</t>
        </is>
      </c>
      <c r="B22" t="n">
        <v>62399860187.18706</v>
      </c>
      <c r="C22" t="n">
        <v>65145905596.98246</v>
      </c>
      <c r="D22" t="n">
        <v>67891951006.77785</v>
      </c>
      <c r="E22" t="n">
        <v>72914827657.77217</v>
      </c>
      <c r="F22" t="n">
        <v>72886416926.31508</v>
      </c>
      <c r="G22" t="n">
        <v>72679726525.24637</v>
      </c>
      <c r="H22" t="n">
        <v>72543450939.48457</v>
      </c>
      <c r="I22" t="n">
        <v>72381055512.06339</v>
      </c>
      <c r="J22" t="n">
        <v>72507778142.8383</v>
      </c>
      <c r="K22" t="n">
        <v>72415605606.30032</v>
      </c>
      <c r="L22" t="n">
        <v>72395517516.61671</v>
      </c>
      <c r="M22" t="n">
        <v>72698556197.1767</v>
      </c>
      <c r="N22" t="n">
        <v>73008354389.37701</v>
      </c>
      <c r="O22" t="n">
        <v>73394791073.2838</v>
      </c>
      <c r="P22" t="n">
        <v>73852161766.8923</v>
      </c>
      <c r="Q22" t="n">
        <v>74473620446.8573</v>
      </c>
      <c r="R22" t="n">
        <v>75108790444.32329</v>
      </c>
      <c r="S22" t="n">
        <v>75919955138.34845</v>
      </c>
      <c r="T22" t="n">
        <v>76746151693.4529</v>
      </c>
      <c r="U22" t="n">
        <v>77516948653.48372</v>
      </c>
      <c r="V22" t="n">
        <v>78138768254.90836</v>
      </c>
      <c r="W22" t="n">
        <v>78756565209.16283</v>
      </c>
      <c r="X22" t="n">
        <v>79486108772.39613</v>
      </c>
      <c r="Y22" t="n">
        <v>80170601497.7775</v>
      </c>
      <c r="Z22" t="n">
        <v>80825120361.56863</v>
      </c>
      <c r="AA22" t="n">
        <v>81455189754.84099</v>
      </c>
      <c r="AB22" t="n">
        <v>82168741834.87637</v>
      </c>
      <c r="AC22" t="n">
        <v>82860146797.8846</v>
      </c>
      <c r="AD22" t="n">
        <v>83404995460.4796</v>
      </c>
      <c r="AE22" t="n">
        <v>84057640934.80905</v>
      </c>
      <c r="AF22" t="n">
        <v>84873060138.4585</v>
      </c>
    </row>
    <row r="23" ht="14" customHeight="1" s="27">
      <c r="A23" s="49" t="inlineStr">
        <is>
          <t>other manufacturing 31T33</t>
        </is>
      </c>
      <c r="B23" t="n">
        <v>153719699748.3287</v>
      </c>
      <c r="C23" t="n">
        <v>154129924463.3956</v>
      </c>
      <c r="D23" t="n">
        <v>154540149178.4624</v>
      </c>
      <c r="E23" t="n">
        <v>155075776855.8459</v>
      </c>
      <c r="F23" t="n">
        <v>156233908788.2655</v>
      </c>
      <c r="G23" t="n">
        <v>156903046019.3313</v>
      </c>
      <c r="H23" t="n">
        <v>157867536603.5061</v>
      </c>
      <c r="I23" t="n">
        <v>158911814562.7985</v>
      </c>
      <c r="J23" t="n">
        <v>159829996036.4032</v>
      </c>
      <c r="K23" t="n">
        <v>161189941610.6474</v>
      </c>
      <c r="L23" t="n">
        <v>162522281636.4308</v>
      </c>
      <c r="M23" t="n">
        <v>163665740074.3685</v>
      </c>
      <c r="N23" t="n">
        <v>164911599063.1011</v>
      </c>
      <c r="O23" t="n">
        <v>166137974358.8894</v>
      </c>
      <c r="P23" t="n">
        <v>167382344429.2652</v>
      </c>
      <c r="Q23" t="n">
        <v>168717256796.2794</v>
      </c>
      <c r="R23" t="n">
        <v>170005556428.8552</v>
      </c>
      <c r="S23" t="n">
        <v>171649249956.0273</v>
      </c>
      <c r="T23" t="n">
        <v>173379910982.0981</v>
      </c>
      <c r="U23" t="n">
        <v>175134876186.2859</v>
      </c>
      <c r="V23" t="n">
        <v>176889354928.626</v>
      </c>
      <c r="W23" t="n">
        <v>178753890188.8502</v>
      </c>
      <c r="X23" t="n">
        <v>180976745746.8331</v>
      </c>
      <c r="Y23" t="n">
        <v>183151074578.6054</v>
      </c>
      <c r="Z23" t="n">
        <v>185416138168.0472</v>
      </c>
      <c r="AA23" t="n">
        <v>187646528243.5721</v>
      </c>
      <c r="AB23" t="n">
        <v>190087187304.9491</v>
      </c>
      <c r="AC23" t="n">
        <v>192323714232.7343</v>
      </c>
      <c r="AD23" t="n">
        <v>194093646268.562</v>
      </c>
      <c r="AE23" t="n">
        <v>195848793647.0707</v>
      </c>
      <c r="AF23" t="n">
        <v>197722219943.2775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3566839895635.327</v>
      </c>
      <c r="C25" t="n">
        <v>3610228642490.615</v>
      </c>
      <c r="D25" t="n">
        <v>3653617389345.904</v>
      </c>
      <c r="E25" t="n">
        <v>3712165507815.688</v>
      </c>
      <c r="F25" t="n">
        <v>3742526869463.61</v>
      </c>
      <c r="G25" t="n">
        <v>3781202019184.901</v>
      </c>
      <c r="H25" t="n">
        <v>3813373598177.005</v>
      </c>
      <c r="I25" t="n">
        <v>3826745127117.257</v>
      </c>
      <c r="J25" t="n">
        <v>3842491567452.554</v>
      </c>
      <c r="K25" t="n">
        <v>3865801711687.999</v>
      </c>
      <c r="L25" t="n">
        <v>3887100266549.803</v>
      </c>
      <c r="M25" t="n">
        <v>3909167018412.875</v>
      </c>
      <c r="N25" t="n">
        <v>3932854335655.877</v>
      </c>
      <c r="O25" t="n">
        <v>3951297456449.165</v>
      </c>
      <c r="P25" t="n">
        <v>3969305869369.335</v>
      </c>
      <c r="Q25" t="n">
        <v>3990386004834.107</v>
      </c>
      <c r="R25" t="n">
        <v>4012561433665.458</v>
      </c>
      <c r="S25" t="n">
        <v>4042941973601.9</v>
      </c>
      <c r="T25" t="n">
        <v>4074301671713.329</v>
      </c>
      <c r="U25" t="n">
        <v>4100676080270.062</v>
      </c>
      <c r="V25" t="n">
        <v>4124822610977.068</v>
      </c>
      <c r="W25" t="n">
        <v>4157742143221.447</v>
      </c>
      <c r="X25" t="n">
        <v>4193330653951.51</v>
      </c>
      <c r="Y25" t="n">
        <v>4227543655210.508</v>
      </c>
      <c r="Z25" t="n">
        <v>4257085677754.442</v>
      </c>
      <c r="AA25" t="n">
        <v>4285306529311.45</v>
      </c>
      <c r="AB25" t="n">
        <v>4317151011938.243</v>
      </c>
      <c r="AC25" t="n">
        <v>4341712006769.374</v>
      </c>
      <c r="AD25" t="n">
        <v>4355715353770.309</v>
      </c>
      <c r="AE25" t="n">
        <v>4382352931063.953</v>
      </c>
      <c r="AF25" t="n">
        <v>4426025090405.146</v>
      </c>
    </row>
    <row r="26" ht="14" customHeight="1" s="27">
      <c r="A26" s="49" t="inlineStr">
        <is>
          <t>construction 41T43</t>
        </is>
      </c>
      <c r="B26" t="n">
        <v>2389801909611.145</v>
      </c>
      <c r="C26" t="n">
        <v>2401597169104.782</v>
      </c>
      <c r="D26" t="n">
        <v>2413392428598.42</v>
      </c>
      <c r="E26" t="n">
        <v>2410933823880.226</v>
      </c>
      <c r="F26" t="n">
        <v>2448502063614.239</v>
      </c>
      <c r="G26" t="n">
        <v>2483233780389.683</v>
      </c>
      <c r="H26" t="n">
        <v>2509645440244.948</v>
      </c>
      <c r="I26" t="n">
        <v>2506441799237.263</v>
      </c>
      <c r="J26" t="n">
        <v>2504923660313.597</v>
      </c>
      <c r="K26" t="n">
        <v>2525707359079.605</v>
      </c>
      <c r="L26" t="n">
        <v>2554332783936.423</v>
      </c>
      <c r="M26" t="n">
        <v>2578772802979.575</v>
      </c>
      <c r="N26" t="n">
        <v>2607984799403.208</v>
      </c>
      <c r="O26" t="n">
        <v>2644823393783.676</v>
      </c>
      <c r="P26" t="n">
        <v>2677806178359.203</v>
      </c>
      <c r="Q26" t="n">
        <v>2710622953115.295</v>
      </c>
      <c r="R26" t="n">
        <v>2744317833839.244</v>
      </c>
      <c r="S26" t="n">
        <v>2785820430223.711</v>
      </c>
      <c r="T26" t="n">
        <v>2831843167587.918</v>
      </c>
      <c r="U26" t="n">
        <v>2876288643605.554</v>
      </c>
      <c r="V26" t="n">
        <v>2920969238283.164</v>
      </c>
      <c r="W26" t="n">
        <v>2965184186385.513</v>
      </c>
      <c r="X26" t="n">
        <v>3005055821209.545</v>
      </c>
      <c r="Y26" t="n">
        <v>3050576194886.361</v>
      </c>
      <c r="Z26" t="n">
        <v>3096701777315.07</v>
      </c>
      <c r="AA26" t="n">
        <v>3144136827650.273</v>
      </c>
      <c r="AB26" t="n">
        <v>3193432845584.634</v>
      </c>
      <c r="AC26" t="n">
        <v>3236663861766.458</v>
      </c>
      <c r="AD26" t="n">
        <v>3279277533354.941</v>
      </c>
      <c r="AE26" t="n">
        <v>3326485302023.991</v>
      </c>
      <c r="AF26" t="n">
        <v>3383400885849.626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A4" sqref="A4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0</v>
      </c>
      <c r="C2" s="58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8" t="n">
        <v>0</v>
      </c>
      <c r="J2" s="58" t="n">
        <v>0</v>
      </c>
      <c r="K2" s="58" t="n">
        <v>0</v>
      </c>
      <c r="L2" s="58" t="n">
        <v>0</v>
      </c>
      <c r="M2" s="58" t="n">
        <v>0</v>
      </c>
      <c r="N2" s="58" t="n">
        <v>0</v>
      </c>
      <c r="O2" s="58" t="n">
        <v>0</v>
      </c>
      <c r="P2" s="58" t="n">
        <v>0</v>
      </c>
      <c r="Q2" s="58" t="n">
        <v>0</v>
      </c>
      <c r="R2" s="58" t="n">
        <v>0</v>
      </c>
      <c r="S2" s="58" t="n">
        <v>0</v>
      </c>
      <c r="T2" s="58" t="n">
        <v>0</v>
      </c>
      <c r="U2" s="58" t="n">
        <v>0</v>
      </c>
      <c r="V2" s="58" t="n">
        <v>0</v>
      </c>
      <c r="W2" s="58" t="n">
        <v>0</v>
      </c>
      <c r="X2" s="58" t="n">
        <v>0</v>
      </c>
      <c r="Y2" s="58" t="n">
        <v>0</v>
      </c>
      <c r="Z2" s="58" t="n">
        <v>0</v>
      </c>
      <c r="AA2" s="58" t="n">
        <v>0</v>
      </c>
      <c r="AB2" s="58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/>
    </row>
    <row r="3" ht="14" customHeight="1" s="27">
      <c r="A3" s="49" t="inlineStr">
        <is>
          <t>coal mining 05</t>
        </is>
      </c>
      <c r="B3" t="n">
        <v>752042128913.4714</v>
      </c>
      <c r="C3" t="n">
        <v>757672327098.7596</v>
      </c>
      <c r="D3" t="n">
        <v>763302525284.048</v>
      </c>
      <c r="E3" t="n">
        <v>772007776658.8549</v>
      </c>
      <c r="F3" t="n">
        <v>778613101883.0178</v>
      </c>
      <c r="G3" t="n">
        <v>785225169092.4464</v>
      </c>
      <c r="H3" t="n">
        <v>789884420269.7246</v>
      </c>
      <c r="I3" t="n">
        <v>793301966310.7302</v>
      </c>
      <c r="J3" t="n">
        <v>797690796459.0093</v>
      </c>
      <c r="K3" t="n">
        <v>801440250434.6351</v>
      </c>
      <c r="L3" t="n">
        <v>804638614534.6595</v>
      </c>
      <c r="M3" t="n">
        <v>806877493001.625</v>
      </c>
      <c r="N3" t="n">
        <v>808277533661.8575</v>
      </c>
      <c r="O3" t="n">
        <v>809298236521.1272</v>
      </c>
      <c r="P3" t="n">
        <v>809481315131.0117</v>
      </c>
      <c r="Q3" t="n">
        <v>809608873492.2349</v>
      </c>
      <c r="R3" t="n">
        <v>809692305559.8954</v>
      </c>
      <c r="S3" t="n">
        <v>810060552795.0967</v>
      </c>
      <c r="T3" t="n">
        <v>810698108631.7283</v>
      </c>
      <c r="U3" t="n">
        <v>810994722273.4836</v>
      </c>
      <c r="V3" t="n">
        <v>811530743812.0167</v>
      </c>
      <c r="W3" t="n">
        <v>812749425068.6077</v>
      </c>
      <c r="X3" t="n">
        <v>813780948814.2281</v>
      </c>
      <c r="Y3" t="n">
        <v>814662463387.6917</v>
      </c>
      <c r="Z3" t="n">
        <v>815007585613.4325</v>
      </c>
      <c r="AA3" t="n">
        <v>815214497141.2305</v>
      </c>
      <c r="AB3" t="n">
        <v>815373641703.4224</v>
      </c>
      <c r="AC3" t="n">
        <v>815142425318.7423</v>
      </c>
      <c r="AD3" t="n">
        <v>814395683030.7361</v>
      </c>
      <c r="AE3" t="n">
        <v>814368108311.0002</v>
      </c>
      <c r="AF3" t="n">
        <v>815425656119.7456</v>
      </c>
    </row>
    <row r="4" ht="14" customHeight="1" s="27">
      <c r="A4" s="49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 ht="14" customHeight="1" s="27">
      <c r="A5" s="49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 ht="14" customHeight="1" s="27">
      <c r="A6" s="49" t="inlineStr">
        <is>
          <t>food beverage and tobacco 10T12</t>
        </is>
      </c>
      <c r="B6" t="n">
        <v>47814102657.8197</v>
      </c>
      <c r="C6" t="n">
        <v>48015345171.7369</v>
      </c>
      <c r="D6" t="n">
        <v>48216587685.65411</v>
      </c>
      <c r="E6" t="n">
        <v>48517387694.23181</v>
      </c>
      <c r="F6" t="n">
        <v>48805708179.51963</v>
      </c>
      <c r="G6" t="n">
        <v>49088222687.62067</v>
      </c>
      <c r="H6" t="n">
        <v>49352738904.13293</v>
      </c>
      <c r="I6" t="n">
        <v>49593901274.63583</v>
      </c>
      <c r="J6" t="n">
        <v>49813371649.17702</v>
      </c>
      <c r="K6" t="n">
        <v>49997302201.70984</v>
      </c>
      <c r="L6" t="n">
        <v>50142560968.83102</v>
      </c>
      <c r="M6" t="n">
        <v>50250562999.01973</v>
      </c>
      <c r="N6" t="n">
        <v>50314903336.00175</v>
      </c>
      <c r="O6" t="n">
        <v>50333947464.09254</v>
      </c>
      <c r="P6" t="n">
        <v>50306679654.20455</v>
      </c>
      <c r="Q6" t="n">
        <v>50258539086.94809</v>
      </c>
      <c r="R6" t="n">
        <v>50214460643.74136</v>
      </c>
      <c r="S6" t="n">
        <v>50169626345.97182</v>
      </c>
      <c r="T6" t="n">
        <v>50125662786.32024</v>
      </c>
      <c r="U6" t="n">
        <v>50083125763.50336</v>
      </c>
      <c r="V6" t="n">
        <v>50042184433.65238</v>
      </c>
      <c r="W6" t="n">
        <v>50002132064.82808</v>
      </c>
      <c r="X6" t="n">
        <v>49964336959.78722</v>
      </c>
      <c r="Y6" t="n">
        <v>49927176883.50115</v>
      </c>
      <c r="Z6" t="n">
        <v>49891252795.80835</v>
      </c>
      <c r="AA6" t="n">
        <v>49855896787.4882</v>
      </c>
      <c r="AB6" t="n">
        <v>49820063418.18893</v>
      </c>
      <c r="AC6" t="n">
        <v>49786131173.65217</v>
      </c>
      <c r="AD6" t="n">
        <v>49753271703.83031</v>
      </c>
      <c r="AE6" t="n">
        <v>49720082637.05025</v>
      </c>
      <c r="AF6" t="n">
        <v>49687302001.11623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199731212807.0098</v>
      </c>
      <c r="C11" t="n">
        <v>200497388249.2166</v>
      </c>
      <c r="D11" t="n">
        <v>201263563691.4235</v>
      </c>
      <c r="E11" t="n">
        <v>202697562255.383</v>
      </c>
      <c r="F11" t="n">
        <v>204052637319.0553</v>
      </c>
      <c r="G11" t="n">
        <v>205440129563.7893</v>
      </c>
      <c r="H11" t="n">
        <v>206779722793.1945</v>
      </c>
      <c r="I11" t="n">
        <v>207964280768.0158</v>
      </c>
      <c r="J11" t="n">
        <v>209055017245.9507</v>
      </c>
      <c r="K11" t="n">
        <v>209997248125.9961</v>
      </c>
      <c r="L11" t="n">
        <v>210775240199.3336</v>
      </c>
      <c r="M11" t="n">
        <v>211415286433.155</v>
      </c>
      <c r="N11" t="n">
        <v>211887615160.8311</v>
      </c>
      <c r="O11" t="n">
        <v>212169939190.2794</v>
      </c>
      <c r="P11" t="n">
        <v>212241270773.671</v>
      </c>
      <c r="Q11" t="n">
        <v>212232130065.1845</v>
      </c>
      <c r="R11" t="n">
        <v>212224086079.5393</v>
      </c>
      <c r="S11" t="n">
        <v>212248043696.0602</v>
      </c>
      <c r="T11" t="n">
        <v>212251725116.91</v>
      </c>
      <c r="U11" t="n">
        <v>212230660334.9444</v>
      </c>
      <c r="V11" t="n">
        <v>212210090193.2252</v>
      </c>
      <c r="W11" t="n">
        <v>212246993599.1439</v>
      </c>
      <c r="X11" t="n">
        <v>212278466098.4235</v>
      </c>
      <c r="Y11" t="n">
        <v>212290823995.7253</v>
      </c>
      <c r="Z11" t="n">
        <v>212248848500.0676</v>
      </c>
      <c r="AA11" t="n">
        <v>212214884554.6291</v>
      </c>
      <c r="AB11" t="n">
        <v>212182714693.6907</v>
      </c>
      <c r="AC11" t="n">
        <v>212100340874.9641</v>
      </c>
      <c r="AD11" t="n">
        <v>211919166721.4616</v>
      </c>
      <c r="AE11" t="n">
        <v>211895936874.8113</v>
      </c>
      <c r="AF11" t="n">
        <v>211933195043.2018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790412555621.6993</v>
      </c>
      <c r="C14" t="n">
        <v>793784370213.2026</v>
      </c>
      <c r="D14" t="n">
        <v>797156184804.7057</v>
      </c>
      <c r="E14" t="n">
        <v>802903526737.4395</v>
      </c>
      <c r="F14" t="n">
        <v>808552572595.0642</v>
      </c>
      <c r="G14" t="n">
        <v>814006580679.7345</v>
      </c>
      <c r="H14" t="n">
        <v>819172270068.864</v>
      </c>
      <c r="I14" t="n">
        <v>823961475569.7421</v>
      </c>
      <c r="J14" t="n">
        <v>828291810615.719</v>
      </c>
      <c r="K14" t="n">
        <v>832089465145.2795</v>
      </c>
      <c r="L14" t="n">
        <v>835289219317.1371</v>
      </c>
      <c r="M14" t="n">
        <v>837836596779.9128</v>
      </c>
      <c r="N14" t="n">
        <v>839687777809.8768</v>
      </c>
      <c r="O14" t="n">
        <v>840811240550.47</v>
      </c>
      <c r="P14" t="n">
        <v>841187729010.4192</v>
      </c>
      <c r="Q14" t="n">
        <v>841187450136.8514</v>
      </c>
      <c r="R14" t="n">
        <v>841187239838.7511</v>
      </c>
      <c r="S14" t="n">
        <v>841187029540.6508</v>
      </c>
      <c r="T14" t="n">
        <v>841186819242.5505</v>
      </c>
      <c r="U14" t="n">
        <v>841186682091.6154</v>
      </c>
      <c r="V14" t="n">
        <v>841186403218.0477</v>
      </c>
      <c r="W14" t="n">
        <v>841186124344.4799</v>
      </c>
      <c r="X14" t="n">
        <v>841185982621.8469</v>
      </c>
      <c r="Y14" t="n">
        <v>841185772323.7467</v>
      </c>
      <c r="Z14" t="n">
        <v>841185493450.1788</v>
      </c>
      <c r="AA14" t="n">
        <v>841185214576.611</v>
      </c>
      <c r="AB14" t="n">
        <v>841184867127.5757</v>
      </c>
      <c r="AC14" t="n">
        <v>841184656829.4755</v>
      </c>
      <c r="AD14" t="n">
        <v>841184446531.3751</v>
      </c>
      <c r="AE14" t="n">
        <v>841184240804.9727</v>
      </c>
      <c r="AF14" t="n">
        <v>841183888784.2395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8" sqref="B28:H28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56007365225.57909</v>
      </c>
      <c r="C2" s="58" t="n">
        <v>56392870436.16949</v>
      </c>
      <c r="D2" s="58" t="n">
        <v>56778375646.75987</v>
      </c>
      <c r="E2" s="58" t="n">
        <v>57333971237.89388</v>
      </c>
      <c r="F2" s="58" t="n">
        <v>57776640866.65074</v>
      </c>
      <c r="G2" s="58" t="n">
        <v>58213643890.95778</v>
      </c>
      <c r="H2" s="58" t="n">
        <v>58723077621.06425</v>
      </c>
      <c r="I2" s="58" t="n">
        <v>59118556894.09586</v>
      </c>
      <c r="J2" s="58" t="n">
        <v>59366391170.86915</v>
      </c>
      <c r="K2" s="58" t="n">
        <v>59659080275.80428</v>
      </c>
      <c r="L2" s="58" t="n">
        <v>59886605226.58696</v>
      </c>
      <c r="M2" s="58" t="n">
        <v>59616309392.34443</v>
      </c>
      <c r="N2" s="58" t="n">
        <v>59693982006.76336</v>
      </c>
      <c r="O2" s="58" t="n">
        <v>59379338104.12267</v>
      </c>
      <c r="P2" s="58" t="n">
        <v>59159563702.49178</v>
      </c>
      <c r="Q2" s="58" t="n">
        <v>58978105370.65337</v>
      </c>
      <c r="R2" s="58" t="n">
        <v>58831739852.94736</v>
      </c>
      <c r="S2" s="58" t="n">
        <v>58822887730.26668</v>
      </c>
      <c r="T2" s="58" t="n">
        <v>58843882320.05119</v>
      </c>
      <c r="U2" s="58" t="n">
        <v>58870959824.02048</v>
      </c>
      <c r="V2" s="58" t="n">
        <v>58856674110.54018</v>
      </c>
      <c r="W2" s="58" t="n">
        <v>58780971030.52199</v>
      </c>
      <c r="X2" s="58" t="n">
        <v>58772443569.53387</v>
      </c>
      <c r="Y2" s="58" t="n">
        <v>58794996775.0455</v>
      </c>
      <c r="Z2" s="58" t="n">
        <v>58851418424.76399</v>
      </c>
      <c r="AA2" s="58" t="n">
        <v>58937070408.93725</v>
      </c>
      <c r="AB2" s="58" t="n">
        <v>59036803246.2608</v>
      </c>
      <c r="AC2" s="58" t="n">
        <v>59144702343.46431</v>
      </c>
      <c r="AD2" s="58" t="n">
        <v>59268075583.66486</v>
      </c>
      <c r="AE2" s="58" t="n">
        <v>59420075359.45279</v>
      </c>
      <c r="AF2" s="58" t="n">
        <v>59584419467.6405</v>
      </c>
      <c r="AG2" s="58" t="n"/>
    </row>
    <row r="3" ht="14" customHeight="1" s="27">
      <c r="A3" s="49" t="inlineStr">
        <is>
          <t>coal mining 05</t>
        </is>
      </c>
      <c r="B3" t="n">
        <v>29353173273.36209</v>
      </c>
      <c r="C3" t="n">
        <v>29883717855.47532</v>
      </c>
      <c r="D3" t="n">
        <v>30414262437.58854</v>
      </c>
      <c r="E3" t="n">
        <v>30677523950.9345</v>
      </c>
      <c r="F3" t="n">
        <v>31105792210.98148</v>
      </c>
      <c r="G3" t="n">
        <v>31556904233.10219</v>
      </c>
      <c r="H3" t="n">
        <v>31683365052.19147</v>
      </c>
      <c r="I3" t="n">
        <v>31763417422.41575</v>
      </c>
      <c r="J3" t="n">
        <v>32294337630.38459</v>
      </c>
      <c r="K3" t="n">
        <v>32486741991.52384</v>
      </c>
      <c r="L3" t="n">
        <v>32768893190.61497</v>
      </c>
      <c r="M3" t="n">
        <v>33012214993.53968</v>
      </c>
      <c r="N3" t="n">
        <v>33385572120.45412</v>
      </c>
      <c r="O3" t="n">
        <v>33579393738.5935</v>
      </c>
      <c r="P3" t="n">
        <v>33578079703.65203</v>
      </c>
      <c r="Q3" t="n">
        <v>33538369305.25456</v>
      </c>
      <c r="R3" t="n">
        <v>33500356985.69244</v>
      </c>
      <c r="S3" t="n">
        <v>33484912054.3279</v>
      </c>
      <c r="T3" t="n">
        <v>33657493748.86169</v>
      </c>
      <c r="U3" t="n">
        <v>33807361480.85489</v>
      </c>
      <c r="V3" t="n">
        <v>34074302571.41289</v>
      </c>
      <c r="W3" t="n">
        <v>34228975079.47867</v>
      </c>
      <c r="X3" t="n">
        <v>34541322088.13577</v>
      </c>
      <c r="Y3" t="n">
        <v>34680597514.09378</v>
      </c>
      <c r="Z3" t="n">
        <v>35009048707.81902</v>
      </c>
      <c r="AA3" t="n">
        <v>35243493131.87376</v>
      </c>
      <c r="AB3" t="n">
        <v>35505620476.92104</v>
      </c>
      <c r="AC3" t="n">
        <v>35589979917.42753</v>
      </c>
      <c r="AD3" t="n">
        <v>35878747633.32307</v>
      </c>
      <c r="AE3" t="n">
        <v>36107916863.68253</v>
      </c>
      <c r="AF3" t="n">
        <v>36375629399.44094</v>
      </c>
    </row>
    <row r="4" ht="14" customHeight="1" s="27">
      <c r="A4" s="49" t="inlineStr">
        <is>
          <t>oil and gas extraction 06</t>
        </is>
      </c>
      <c r="B4" t="n">
        <v>7874194307992.196</v>
      </c>
      <c r="C4" t="n">
        <v>8016516607857.581</v>
      </c>
      <c r="D4" t="n">
        <v>8158838907722.965</v>
      </c>
      <c r="E4" t="n">
        <v>8229460652452.126</v>
      </c>
      <c r="F4" t="n">
        <v>8344346612622.434</v>
      </c>
      <c r="G4" t="n">
        <v>8465360571957.227</v>
      </c>
      <c r="H4" t="n">
        <v>8499284572356.888</v>
      </c>
      <c r="I4" t="n">
        <v>8520759181323.044</v>
      </c>
      <c r="J4" t="n">
        <v>8663182245454.925</v>
      </c>
      <c r="K4" t="n">
        <v>8714796062850.622</v>
      </c>
      <c r="L4" t="n">
        <v>8790485098076.422</v>
      </c>
      <c r="M4" t="n">
        <v>8855757875835.646</v>
      </c>
      <c r="N4" t="n">
        <v>8955913539968.422</v>
      </c>
      <c r="O4" t="n">
        <v>9007907546480.283</v>
      </c>
      <c r="P4" t="n">
        <v>9007555047404.277</v>
      </c>
      <c r="Q4" t="n">
        <v>8996902454919.049</v>
      </c>
      <c r="R4" t="n">
        <v>8986705383974.039</v>
      </c>
      <c r="S4" t="n">
        <v>8982562172965.629</v>
      </c>
      <c r="T4" t="n">
        <v>9028858421214.703</v>
      </c>
      <c r="U4" t="n">
        <v>9069061489933.115</v>
      </c>
      <c r="V4" t="n">
        <v>9140670307019.633</v>
      </c>
      <c r="W4" t="n">
        <v>9182162290570.172</v>
      </c>
      <c r="X4" t="n">
        <v>9265951563190.934</v>
      </c>
      <c r="Y4" t="n">
        <v>9303313171631.305</v>
      </c>
      <c r="Z4" t="n">
        <v>9391422504683.605</v>
      </c>
      <c r="AA4" t="n">
        <v>9454313863387.49</v>
      </c>
      <c r="AB4" t="n">
        <v>9524631359527.287</v>
      </c>
      <c r="AC4" t="n">
        <v>9547261370261.574</v>
      </c>
      <c r="AD4" t="n">
        <v>9624725332459.49</v>
      </c>
      <c r="AE4" t="n">
        <v>9686201583509.357</v>
      </c>
      <c r="AF4" t="n">
        <v>9758017346173.764</v>
      </c>
    </row>
    <row r="5" ht="14" customHeight="1" s="27">
      <c r="A5" s="49" t="inlineStr">
        <is>
          <t>other mining and quarrying 07T08</t>
        </is>
      </c>
      <c r="B5" t="n">
        <v>99819648132.7928</v>
      </c>
      <c r="C5" t="n">
        <v>101623840579.4528</v>
      </c>
      <c r="D5" t="n">
        <v>103428033026.1127</v>
      </c>
      <c r="E5" t="n">
        <v>104323291313.33</v>
      </c>
      <c r="F5" t="n">
        <v>105779678553.858</v>
      </c>
      <c r="G5" t="n">
        <v>107313749262.2344</v>
      </c>
      <c r="H5" t="n">
        <v>107743797296.4458</v>
      </c>
      <c r="I5" t="n">
        <v>108016026787.7368</v>
      </c>
      <c r="J5" t="n">
        <v>109821496603.6403</v>
      </c>
      <c r="K5" t="n">
        <v>110475795048.6252</v>
      </c>
      <c r="L5" t="n">
        <v>111435290403.7349</v>
      </c>
      <c r="M5" t="n">
        <v>112262740864.5348</v>
      </c>
      <c r="N5" t="n">
        <v>113532394972.777</v>
      </c>
      <c r="O5" t="n">
        <v>114191513002.1302</v>
      </c>
      <c r="P5" t="n">
        <v>114187044439.0801</v>
      </c>
      <c r="Q5" t="n">
        <v>114052003571.1531</v>
      </c>
      <c r="R5" t="n">
        <v>113922737262.2581</v>
      </c>
      <c r="S5" t="n">
        <v>113870214572.4663</v>
      </c>
      <c r="T5" t="n">
        <v>114457103215.2065</v>
      </c>
      <c r="U5" t="n">
        <v>114966749791.9055</v>
      </c>
      <c r="V5" t="n">
        <v>115874521005.7206</v>
      </c>
      <c r="W5" t="n">
        <v>116400506908.0677</v>
      </c>
      <c r="X5" t="n">
        <v>117462687416.0872</v>
      </c>
      <c r="Y5" t="n">
        <v>117936313346.858</v>
      </c>
      <c r="Z5" t="n">
        <v>119053258430.8228</v>
      </c>
      <c r="AA5" t="n">
        <v>119850520099.873</v>
      </c>
      <c r="AB5" t="n">
        <v>120741921486.1874</v>
      </c>
      <c r="AC5" t="n">
        <v>121028797783.6703</v>
      </c>
      <c r="AD5" t="n">
        <v>122010793546.9346</v>
      </c>
      <c r="AE5" t="n">
        <v>122790116168.1827</v>
      </c>
      <c r="AF5" t="n">
        <v>123700510791.3218</v>
      </c>
    </row>
    <row r="6" ht="14" customHeight="1" s="27">
      <c r="A6" s="49" t="inlineStr">
        <is>
          <t>food beverage and tobacco 10T12</t>
        </is>
      </c>
      <c r="B6" t="n">
        <v>107413921934.4675</v>
      </c>
      <c r="C6" t="n">
        <v>108625198878.8043</v>
      </c>
      <c r="D6" t="n">
        <v>109836475823.1412</v>
      </c>
      <c r="E6" t="n">
        <v>110202737790.4608</v>
      </c>
      <c r="F6" t="n">
        <v>110395249096.6425</v>
      </c>
      <c r="G6" t="n">
        <v>110212932178.6853</v>
      </c>
      <c r="H6" t="n">
        <v>109365734108.1387</v>
      </c>
      <c r="I6" t="n">
        <v>107736723160.4455</v>
      </c>
      <c r="J6" t="n">
        <v>105968254770.3311</v>
      </c>
      <c r="K6" t="n">
        <v>104181904519.9324</v>
      </c>
      <c r="L6" t="n">
        <v>102374711853.4185</v>
      </c>
      <c r="M6" t="n">
        <v>100380706340.6408</v>
      </c>
      <c r="N6" t="n">
        <v>98805378410.81929</v>
      </c>
      <c r="O6" t="n">
        <v>97134201860.75822</v>
      </c>
      <c r="P6" t="n">
        <v>95679089503.47606</v>
      </c>
      <c r="Q6" t="n">
        <v>94400984070.14204</v>
      </c>
      <c r="R6" t="n">
        <v>93307656243.03209</v>
      </c>
      <c r="S6" t="n">
        <v>92327624354.20636</v>
      </c>
      <c r="T6" t="n">
        <v>91450175656.7171</v>
      </c>
      <c r="U6" t="n">
        <v>91339359049.42569</v>
      </c>
      <c r="V6" t="n">
        <v>91356269669.15477</v>
      </c>
      <c r="W6" t="n">
        <v>91441137572.20607</v>
      </c>
      <c r="X6" t="n">
        <v>91652261745.72539</v>
      </c>
      <c r="Y6" t="n">
        <v>91830101226.53522</v>
      </c>
      <c r="Z6" t="n">
        <v>92087692773.55812</v>
      </c>
      <c r="AA6" t="n">
        <v>92310759962.37511</v>
      </c>
      <c r="AB6" t="n">
        <v>92511513930.09134</v>
      </c>
      <c r="AC6" t="n">
        <v>92720075562.40178</v>
      </c>
      <c r="AD6" t="n">
        <v>92937370175.0975</v>
      </c>
      <c r="AE6" t="n">
        <v>93197607473.54541</v>
      </c>
      <c r="AF6" t="n">
        <v>93412385772.93007</v>
      </c>
    </row>
    <row r="7" ht="14" customHeight="1" s="27">
      <c r="A7" s="49" t="inlineStr">
        <is>
          <t>textiles apparel and leather 13T15</t>
        </is>
      </c>
      <c r="B7" t="n">
        <v>115897710.3286717</v>
      </c>
      <c r="C7" t="n">
        <v>116866990.6094053</v>
      </c>
      <c r="D7" t="n">
        <v>117836270.890139</v>
      </c>
      <c r="E7" t="n">
        <v>119659161.1080468</v>
      </c>
      <c r="F7" t="n">
        <v>122765409.4097429</v>
      </c>
      <c r="G7" t="n">
        <v>124280477.6769156</v>
      </c>
      <c r="H7" t="n">
        <v>125411184.7070277</v>
      </c>
      <c r="I7" t="n">
        <v>126373333.5344991</v>
      </c>
      <c r="J7" t="n">
        <v>126844527.8285148</v>
      </c>
      <c r="K7" t="n">
        <v>127722237.0357967</v>
      </c>
      <c r="L7" t="n">
        <v>128725267.8035812</v>
      </c>
      <c r="M7" t="n">
        <v>129329158.7589207</v>
      </c>
      <c r="N7" t="n">
        <v>130565164.7326783</v>
      </c>
      <c r="O7" t="n">
        <v>131655884.7111886</v>
      </c>
      <c r="P7" t="n">
        <v>133002930.0511559</v>
      </c>
      <c r="Q7" t="n">
        <v>134381497.8220708</v>
      </c>
      <c r="R7" t="n">
        <v>135713462.8366836</v>
      </c>
      <c r="S7" t="n">
        <v>137224804.8982067</v>
      </c>
      <c r="T7" t="n">
        <v>138948788.2346929</v>
      </c>
      <c r="U7" t="n">
        <v>140626334.1158378</v>
      </c>
      <c r="V7" t="n">
        <v>142518758.8125305</v>
      </c>
      <c r="W7" t="n">
        <v>144415172.5704991</v>
      </c>
      <c r="X7" t="n">
        <v>146644149.3856831</v>
      </c>
      <c r="Y7" t="n">
        <v>148877893.6272262</v>
      </c>
      <c r="Z7" t="n">
        <v>151278240.3554142</v>
      </c>
      <c r="AA7" t="n">
        <v>153572325.0267407</v>
      </c>
      <c r="AB7" t="n">
        <v>156059203.221317</v>
      </c>
      <c r="AC7" t="n">
        <v>158380811.6981325</v>
      </c>
      <c r="AD7" t="n">
        <v>160293424.4720462</v>
      </c>
      <c r="AE7" t="n">
        <v>162249945.1343328</v>
      </c>
      <c r="AF7" t="n">
        <v>164276613.3395269</v>
      </c>
    </row>
    <row r="8" ht="14" customHeight="1" s="27">
      <c r="A8" s="49" t="inlineStr">
        <is>
          <t>wood products 16</t>
        </is>
      </c>
      <c r="B8" t="n">
        <v>5868836215.364419</v>
      </c>
      <c r="C8" t="n">
        <v>5809130844.127098</v>
      </c>
      <c r="D8" t="n">
        <v>5749425472.889777</v>
      </c>
      <c r="E8" t="n">
        <v>5461713502.085777</v>
      </c>
      <c r="F8" t="n">
        <v>5531295217.720366</v>
      </c>
      <c r="G8" t="n">
        <v>5649756360.993264</v>
      </c>
      <c r="H8" t="n">
        <v>5592616948.344227</v>
      </c>
      <c r="I8" t="n">
        <v>5494967770.468533</v>
      </c>
      <c r="J8" t="n">
        <v>5424616402.971932</v>
      </c>
      <c r="K8" t="n">
        <v>5446755555.396599</v>
      </c>
      <c r="L8" t="n">
        <v>5479137330.504746</v>
      </c>
      <c r="M8" t="n">
        <v>5465741708.735567</v>
      </c>
      <c r="N8" t="n">
        <v>5465482443.825415</v>
      </c>
      <c r="O8" t="n">
        <v>5449713829.344275</v>
      </c>
      <c r="P8" t="n">
        <v>5439227724.841333</v>
      </c>
      <c r="Q8" t="n">
        <v>5436650255.655062</v>
      </c>
      <c r="R8" t="n">
        <v>5445415601.155645</v>
      </c>
      <c r="S8" t="n">
        <v>5471104038.930386</v>
      </c>
      <c r="T8" t="n">
        <v>5505991907.464352</v>
      </c>
      <c r="U8" t="n">
        <v>5529988739.716357</v>
      </c>
      <c r="V8" t="n">
        <v>5545163326.917897</v>
      </c>
      <c r="W8" t="n">
        <v>5583089189.086917</v>
      </c>
      <c r="X8" t="n">
        <v>5624637119.775826</v>
      </c>
      <c r="Y8" t="n">
        <v>5648762026.279686</v>
      </c>
      <c r="Z8" t="n">
        <v>5684448700.155285</v>
      </c>
      <c r="AA8" t="n">
        <v>5711394155.547918</v>
      </c>
      <c r="AB8" t="n">
        <v>5752341926.673582</v>
      </c>
      <c r="AC8" t="n">
        <v>5782249777.712733</v>
      </c>
      <c r="AD8" t="n">
        <v>5792339797.009779</v>
      </c>
      <c r="AE8" t="n">
        <v>5822042467.869939</v>
      </c>
      <c r="AF8" t="n">
        <v>5884974877.978273</v>
      </c>
    </row>
    <row r="9" ht="14" customHeight="1" s="27">
      <c r="A9" s="49" t="inlineStr">
        <is>
          <t>pulp paper and printing 17T18</t>
        </is>
      </c>
      <c r="B9" t="n">
        <v>17670937476.04328</v>
      </c>
      <c r="C9" s="58" t="n">
        <v>17925360965.92486</v>
      </c>
      <c r="D9" s="58" t="n">
        <v>18179784455.80645</v>
      </c>
      <c r="E9" s="58" t="n">
        <v>18294429056.59641</v>
      </c>
      <c r="F9" s="58" t="n">
        <v>18299757504.48937</v>
      </c>
      <c r="G9" s="58" t="n">
        <v>17861328116.72281</v>
      </c>
      <c r="H9" s="58" t="n">
        <v>17642807331.38219</v>
      </c>
      <c r="I9" s="58" t="n">
        <v>17341991443.11866</v>
      </c>
      <c r="J9" s="58" t="n">
        <v>17077231052.81029</v>
      </c>
      <c r="K9" s="58" t="n">
        <v>16827917867.24063</v>
      </c>
      <c r="L9" s="58" t="n">
        <v>16556694896.57754</v>
      </c>
      <c r="M9" s="58" t="n">
        <v>16330081493.00979</v>
      </c>
      <c r="N9" s="58" t="n">
        <v>16106883871.80126</v>
      </c>
      <c r="O9" s="58" t="n">
        <v>15841127796.90266</v>
      </c>
      <c r="P9" s="58" t="n">
        <v>15616573096.80776</v>
      </c>
      <c r="Q9" s="58" t="n">
        <v>15412647916.92325</v>
      </c>
      <c r="R9" s="58" t="n">
        <v>15212400990.86325</v>
      </c>
      <c r="S9" s="58" t="n">
        <v>15034469367.36572</v>
      </c>
      <c r="T9" s="58" t="n">
        <v>14891390924.72968</v>
      </c>
      <c r="U9" s="58" t="n">
        <v>14741759545.29137</v>
      </c>
      <c r="V9" s="58" t="n">
        <v>14599705667.2952</v>
      </c>
      <c r="W9" s="58" t="n">
        <v>14518540823.06512</v>
      </c>
      <c r="X9" s="58" t="n">
        <v>14472977867.89717</v>
      </c>
      <c r="Y9" s="58" t="n">
        <v>14426620034.24203</v>
      </c>
      <c r="Z9" s="58" t="n">
        <v>14365612803.2826</v>
      </c>
      <c r="AA9" s="58" t="n">
        <v>14284791055.30196</v>
      </c>
      <c r="AB9" s="58" t="n">
        <v>14251458375.98504</v>
      </c>
      <c r="AC9" s="58" t="n">
        <v>14192676137.11578</v>
      </c>
      <c r="AD9" s="58" t="n">
        <v>14110407930.11695</v>
      </c>
      <c r="AE9" s="58" t="n">
        <v>14073841063.16949</v>
      </c>
      <c r="AF9" s="58" t="n">
        <v>14081678044.14156</v>
      </c>
      <c r="AG9" s="58" t="n"/>
    </row>
    <row r="10" ht="14" customHeight="1" s="27">
      <c r="A10" s="49" t="inlineStr">
        <is>
          <t>refined petroleum and coke 19</t>
        </is>
      </c>
      <c r="B10" t="n">
        <v>1164836261355.771</v>
      </c>
      <c r="C10" t="n">
        <v>1168180748851.299</v>
      </c>
      <c r="D10" t="n">
        <v>1171525236346.826</v>
      </c>
      <c r="E10" t="n">
        <v>1058491827605.659</v>
      </c>
      <c r="F10" t="n">
        <v>1021843748626.913</v>
      </c>
      <c r="G10" t="n">
        <v>1030057071752.264</v>
      </c>
      <c r="H10" t="n">
        <v>1062668592434.578</v>
      </c>
      <c r="I10" t="n">
        <v>1066111937631.57</v>
      </c>
      <c r="J10" t="n">
        <v>1069754415570.181</v>
      </c>
      <c r="K10" t="n">
        <v>1077514051330.339</v>
      </c>
      <c r="L10" t="n">
        <v>1094480711798.016</v>
      </c>
      <c r="M10" t="n">
        <v>1069439459426.883</v>
      </c>
      <c r="N10" t="n">
        <v>1080135823928.693</v>
      </c>
      <c r="O10" t="n">
        <v>1083980565091.654</v>
      </c>
      <c r="P10" t="n">
        <v>1096365810905.611</v>
      </c>
      <c r="Q10" t="n">
        <v>1109253181095.699</v>
      </c>
      <c r="R10" t="n">
        <v>1118647828149.286</v>
      </c>
      <c r="S10" t="n">
        <v>1122928350048.653</v>
      </c>
      <c r="T10" t="n">
        <v>1132330074133.714</v>
      </c>
      <c r="U10" t="n">
        <v>1133928205635.212</v>
      </c>
      <c r="V10" t="n">
        <v>1140170467726.876</v>
      </c>
      <c r="W10" t="n">
        <v>1146476463979.426</v>
      </c>
      <c r="X10" t="n">
        <v>1152782018753.643</v>
      </c>
      <c r="Y10" t="n">
        <v>1150548768642.772</v>
      </c>
      <c r="Z10" t="n">
        <v>1159910472047.958</v>
      </c>
      <c r="AA10" t="n">
        <v>1166352603421.694</v>
      </c>
      <c r="AB10" t="n">
        <v>1163721155461.471</v>
      </c>
      <c r="AC10" t="n">
        <v>1174102337878.209</v>
      </c>
      <c r="AD10" t="n">
        <v>1189200480688.845</v>
      </c>
      <c r="AE10" t="n">
        <v>1194925228350.742</v>
      </c>
      <c r="AF10" t="n">
        <v>1211916725319.233</v>
      </c>
    </row>
    <row r="11" ht="14" customHeight="1" s="27">
      <c r="A11" s="49" t="inlineStr">
        <is>
          <t>chemicals 20</t>
        </is>
      </c>
      <c r="B11" t="n">
        <v>35678858651.94962</v>
      </c>
      <c r="C11" t="n">
        <v>36246522910.09443</v>
      </c>
      <c r="D11" t="n">
        <v>36814187168.23925</v>
      </c>
      <c r="E11" t="n">
        <v>37876932483.64298</v>
      </c>
      <c r="F11" t="n">
        <v>39071874568.74863</v>
      </c>
      <c r="G11" t="n">
        <v>40176106699.07025</v>
      </c>
      <c r="H11" t="n">
        <v>41279261080.57244</v>
      </c>
      <c r="I11" t="n">
        <v>42026201750.06167</v>
      </c>
      <c r="J11" t="n">
        <v>42528586181.33662</v>
      </c>
      <c r="K11" t="n">
        <v>43045612687.75496</v>
      </c>
      <c r="L11" t="n">
        <v>43516992528.00911</v>
      </c>
      <c r="M11" t="n">
        <v>44093028027.11809</v>
      </c>
      <c r="N11" t="n">
        <v>44868353087.47064</v>
      </c>
      <c r="O11" t="n">
        <v>45453280338.33555</v>
      </c>
      <c r="P11" t="n">
        <v>46025367867.86704</v>
      </c>
      <c r="Q11" t="n">
        <v>46595558402.10699</v>
      </c>
      <c r="R11" t="n">
        <v>47160012741.48973</v>
      </c>
      <c r="S11" t="n">
        <v>47834233194.59196</v>
      </c>
      <c r="T11" t="n">
        <v>48528166615.50322</v>
      </c>
      <c r="U11" t="n">
        <v>49021222837.99284</v>
      </c>
      <c r="V11" t="n">
        <v>49643680475.59404</v>
      </c>
      <c r="W11" t="n">
        <v>50411133607.19313</v>
      </c>
      <c r="X11" t="n">
        <v>51153523177.38921</v>
      </c>
      <c r="Y11" t="n">
        <v>51933019370.98398</v>
      </c>
      <c r="Z11" t="n">
        <v>52592138681.63647</v>
      </c>
      <c r="AA11" t="n">
        <v>53204840100.45575</v>
      </c>
      <c r="AB11" t="n">
        <v>53919819928.52224</v>
      </c>
      <c r="AC11" t="n">
        <v>54376378315.68369</v>
      </c>
      <c r="AD11" t="n">
        <v>54545725482.92842</v>
      </c>
      <c r="AE11" t="n">
        <v>55214536028.06639</v>
      </c>
      <c r="AF11" t="n">
        <v>56309059983.55175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1682729029.300988</v>
      </c>
      <c r="C13" t="n">
        <v>1675382832.625365</v>
      </c>
      <c r="D13" t="n">
        <v>1668036635.949743</v>
      </c>
      <c r="E13" t="n">
        <v>1659542423.266432</v>
      </c>
      <c r="F13" t="n">
        <v>1640522368.981606</v>
      </c>
      <c r="G13" t="n">
        <v>1628457147.064084</v>
      </c>
      <c r="H13" t="n">
        <v>1607918658.216775</v>
      </c>
      <c r="I13" t="n">
        <v>1570617359.245203</v>
      </c>
      <c r="J13" t="n">
        <v>1533358060.954378</v>
      </c>
      <c r="K13" t="n">
        <v>1500232811.84415</v>
      </c>
      <c r="L13" t="n">
        <v>1470638723.568837</v>
      </c>
      <c r="M13" t="n">
        <v>1443178715.927962</v>
      </c>
      <c r="N13" t="n">
        <v>1419463194.525361</v>
      </c>
      <c r="O13" t="n">
        <v>1403381004.418835</v>
      </c>
      <c r="P13" t="n">
        <v>1395478762.711536</v>
      </c>
      <c r="Q13" t="n">
        <v>1390470123.046644</v>
      </c>
      <c r="R13" t="n">
        <v>1381087766.744406</v>
      </c>
      <c r="S13" t="n">
        <v>1374486204.863394</v>
      </c>
      <c r="T13" t="n">
        <v>1371951487.954537</v>
      </c>
      <c r="U13" t="n">
        <v>1378880383.770752</v>
      </c>
      <c r="V13" t="n">
        <v>1379987467.440298</v>
      </c>
      <c r="W13" t="n">
        <v>1378698812.316891</v>
      </c>
      <c r="X13" t="n">
        <v>1383182232.923183</v>
      </c>
      <c r="Y13" t="n">
        <v>1378025210.608229</v>
      </c>
      <c r="Z13" t="n">
        <v>1383342032.022673</v>
      </c>
      <c r="AA13" t="n">
        <v>1392135505.404891</v>
      </c>
      <c r="AB13" t="n">
        <v>1402973926.896311</v>
      </c>
      <c r="AC13" t="n">
        <v>1407592286.191729</v>
      </c>
      <c r="AD13" t="n">
        <v>1409027187.279991</v>
      </c>
      <c r="AE13" t="n">
        <v>1417137888.363025</v>
      </c>
      <c r="AF13" t="n">
        <v>1421730186.337415</v>
      </c>
    </row>
    <row r="14" ht="14" customHeight="1" s="27">
      <c r="A14" s="49" t="inlineStr">
        <is>
          <t>cement and other nonmetallic minerals 239</t>
        </is>
      </c>
      <c r="B14" t="n">
        <v>35024530123.98356</v>
      </c>
      <c r="C14" t="n">
        <v>36651789481.74171</v>
      </c>
      <c r="D14" t="n">
        <v>38279048839.49986</v>
      </c>
      <c r="E14" t="n">
        <v>40101208211.50382</v>
      </c>
      <c r="F14" t="n">
        <v>42339772880.5182</v>
      </c>
      <c r="G14" t="n">
        <v>43548444275.82561</v>
      </c>
      <c r="H14" t="n">
        <v>43975648787.70699</v>
      </c>
      <c r="I14" t="n">
        <v>43918426796.22986</v>
      </c>
      <c r="J14" t="n">
        <v>43300855991.46373</v>
      </c>
      <c r="K14" t="n">
        <v>42593374500.05638</v>
      </c>
      <c r="L14" t="n">
        <v>41772824784.4675</v>
      </c>
      <c r="M14" t="n">
        <v>40786901940.72552</v>
      </c>
      <c r="N14" t="n">
        <v>39709125081.62543</v>
      </c>
      <c r="O14" t="n">
        <v>38408818065.72005</v>
      </c>
      <c r="P14" t="n">
        <v>37088764487.9703</v>
      </c>
      <c r="Q14" t="n">
        <v>35921800935.81739</v>
      </c>
      <c r="R14" t="n">
        <v>34736613174.33595</v>
      </c>
      <c r="S14" t="n">
        <v>33634485513.17443</v>
      </c>
      <c r="T14" t="n">
        <v>32618397694.53959</v>
      </c>
      <c r="U14" t="n">
        <v>31544729734.11647</v>
      </c>
      <c r="V14" t="n">
        <v>30658281216.05194</v>
      </c>
      <c r="W14" t="n">
        <v>29789508997.17408</v>
      </c>
      <c r="X14" t="n">
        <v>28921776610.88212</v>
      </c>
      <c r="Y14" t="n">
        <v>28090408020.61999</v>
      </c>
      <c r="Z14" t="n">
        <v>27389493757.94889</v>
      </c>
      <c r="AA14" t="n">
        <v>26740466842.14436</v>
      </c>
      <c r="AB14" t="n">
        <v>26148549515.03435</v>
      </c>
      <c r="AC14" t="n">
        <v>25555771430.49399</v>
      </c>
      <c r="AD14" t="n">
        <v>24948220714.08665</v>
      </c>
      <c r="AE14" t="n">
        <v>24402460328.86499</v>
      </c>
      <c r="AF14" t="n">
        <v>23907239311.89258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4162088381.005649</v>
      </c>
      <c r="C16" t="n">
        <v>4289039257.36133</v>
      </c>
      <c r="D16" t="n">
        <v>4415990133.717011</v>
      </c>
      <c r="E16" t="n">
        <v>4510497555.948571</v>
      </c>
      <c r="F16" t="n">
        <v>4563532693.224373</v>
      </c>
      <c r="G16" t="n">
        <v>4632812886.206614</v>
      </c>
      <c r="H16" t="n">
        <v>4691807411.237903</v>
      </c>
      <c r="I16" t="n">
        <v>4721500093.412267</v>
      </c>
      <c r="J16" t="n">
        <v>4746104774.683058</v>
      </c>
      <c r="K16" t="n">
        <v>4766405059.809504</v>
      </c>
      <c r="L16" t="n">
        <v>4775482596.998359</v>
      </c>
      <c r="M16" t="n">
        <v>4773583479.371279</v>
      </c>
      <c r="N16" t="n">
        <v>4763280599.24529</v>
      </c>
      <c r="O16" t="n">
        <v>4742727418.089913</v>
      </c>
      <c r="P16" t="n">
        <v>4747476748.958956</v>
      </c>
      <c r="Q16" t="n">
        <v>4762523673.357369</v>
      </c>
      <c r="R16" t="n">
        <v>4768125006.890726</v>
      </c>
      <c r="S16" t="n">
        <v>4783239468.585473</v>
      </c>
      <c r="T16" t="n">
        <v>4811989128.474675</v>
      </c>
      <c r="U16" t="n">
        <v>4837735673.633671</v>
      </c>
      <c r="V16" t="n">
        <v>4846779770.025312</v>
      </c>
      <c r="W16" t="n">
        <v>4877483913.371295</v>
      </c>
      <c r="X16" t="n">
        <v>4926298748.272215</v>
      </c>
      <c r="Y16" t="n">
        <v>4953809008.61467</v>
      </c>
      <c r="Z16" t="n">
        <v>4966247714.755861</v>
      </c>
      <c r="AA16" t="n">
        <v>4985201966.813071</v>
      </c>
      <c r="AB16" t="n">
        <v>5003333927.698589</v>
      </c>
      <c r="AC16" t="n">
        <v>5011847397.322673</v>
      </c>
      <c r="AD16" t="n">
        <v>4997605920.753238</v>
      </c>
      <c r="AE16" t="n">
        <v>5000034394.725432</v>
      </c>
      <c r="AF16" t="n">
        <v>5033470561.044793</v>
      </c>
    </row>
    <row r="17" ht="14" customHeight="1" s="27">
      <c r="A17" s="49" t="inlineStr">
        <is>
          <t>metal products except machinery and vehicles 25</t>
        </is>
      </c>
      <c r="B17" t="n">
        <v>3236285476.02724</v>
      </c>
      <c r="C17" t="n">
        <v>3278708510.817651</v>
      </c>
      <c r="D17" t="n">
        <v>3321131545.608062</v>
      </c>
      <c r="E17" t="n">
        <v>3400611919.474617</v>
      </c>
      <c r="F17" t="n">
        <v>3494071774.010864</v>
      </c>
      <c r="G17" t="n">
        <v>3555153515.26403</v>
      </c>
      <c r="H17" t="n">
        <v>3596457402.790043</v>
      </c>
      <c r="I17" t="n">
        <v>3617255247.33981</v>
      </c>
      <c r="J17" t="n">
        <v>3618527511.549222</v>
      </c>
      <c r="K17" t="n">
        <v>3640537904.407692</v>
      </c>
      <c r="L17" t="n">
        <v>3663019480.263531</v>
      </c>
      <c r="M17" t="n">
        <v>3672170854.401409</v>
      </c>
      <c r="N17" t="n">
        <v>3712881614.620096</v>
      </c>
      <c r="O17" t="n">
        <v>3740638903.32612</v>
      </c>
      <c r="P17" t="n">
        <v>3782806509.486446</v>
      </c>
      <c r="Q17" t="n">
        <v>3826428712.016811</v>
      </c>
      <c r="R17" t="n">
        <v>3872008830.651755</v>
      </c>
      <c r="S17" t="n">
        <v>3926514986.46657</v>
      </c>
      <c r="T17" t="n">
        <v>3978567969.841777</v>
      </c>
      <c r="U17" t="n">
        <v>4021275414.756157</v>
      </c>
      <c r="V17" t="n">
        <v>4053812225.090436</v>
      </c>
      <c r="W17" t="n">
        <v>4097364457.179413</v>
      </c>
      <c r="X17" t="n">
        <v>4155630815.749828</v>
      </c>
      <c r="Y17" t="n">
        <v>4217360988.713472</v>
      </c>
      <c r="Z17" t="n">
        <v>4272611168.424244</v>
      </c>
      <c r="AA17" t="n">
        <v>4318917022.230172</v>
      </c>
      <c r="AB17" t="n">
        <v>4368925174.234358</v>
      </c>
      <c r="AC17" t="n">
        <v>4405968869.804812</v>
      </c>
      <c r="AD17" t="n">
        <v>4426269646.676179</v>
      </c>
      <c r="AE17" t="n">
        <v>4459274981.423205</v>
      </c>
      <c r="AF17" t="n">
        <v>4526655493.94681</v>
      </c>
    </row>
    <row r="18" ht="14" customHeight="1" s="27">
      <c r="A18" s="49" t="inlineStr">
        <is>
          <t>computers and electronics 26</t>
        </is>
      </c>
      <c r="B18" t="n">
        <v>13075526721.47648</v>
      </c>
      <c r="C18" s="31" t="n">
        <v>13238243088.77904</v>
      </c>
      <c r="D18" s="31" t="n">
        <v>13400959456.08161</v>
      </c>
      <c r="E18" s="31" t="n">
        <v>13726828339.04757</v>
      </c>
      <c r="F18" s="31" t="n">
        <v>14165079104.36057</v>
      </c>
      <c r="G18" s="31" t="n">
        <v>14467519198.33947</v>
      </c>
      <c r="H18" s="31" t="n">
        <v>14597597271.12116</v>
      </c>
      <c r="I18" s="31" t="n">
        <v>14618589980.96271</v>
      </c>
      <c r="J18" s="31" t="n">
        <v>14560671172.42376</v>
      </c>
      <c r="K18" s="31" t="n">
        <v>14521284858.21524</v>
      </c>
      <c r="L18" s="31" t="n">
        <v>14518085307.71575</v>
      </c>
      <c r="M18" s="31" t="n">
        <v>14438443770.13711</v>
      </c>
      <c r="N18" s="31" t="n">
        <v>14559013808.65258</v>
      </c>
      <c r="O18" s="31" t="n">
        <v>14613343497.28236</v>
      </c>
      <c r="P18" s="31" t="n">
        <v>14762183571.59018</v>
      </c>
      <c r="Q18" s="31" t="n">
        <v>14932219609.34459</v>
      </c>
      <c r="R18" s="31" t="n">
        <v>15104119652.03532</v>
      </c>
      <c r="S18" s="31" t="n">
        <v>15287138090.36727</v>
      </c>
      <c r="T18" s="31" t="n">
        <v>15489357642.70127</v>
      </c>
      <c r="U18" s="31" t="n">
        <v>15705102028.67127</v>
      </c>
      <c r="V18" s="31" t="n">
        <v>15910681617.16374</v>
      </c>
      <c r="W18" s="31" t="n">
        <v>16143262600.19703</v>
      </c>
      <c r="X18" s="31" t="n">
        <v>16401939228.89366</v>
      </c>
      <c r="Y18" s="31" t="n">
        <v>16654693979.11816</v>
      </c>
      <c r="Z18" s="31" t="n">
        <v>16960132063.77153</v>
      </c>
      <c r="AA18" s="31" t="n">
        <v>17234446516.70667</v>
      </c>
      <c r="AB18" s="31" t="n">
        <v>17494340973.25354</v>
      </c>
      <c r="AC18" s="31" t="n">
        <v>17752358298.06879</v>
      </c>
      <c r="AD18" s="31" t="n">
        <v>18000273495.26805</v>
      </c>
      <c r="AE18" s="31" t="n">
        <v>18256588571.14101</v>
      </c>
      <c r="AF18" s="31" t="n">
        <v>18498082648.20074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869336430.1315911</v>
      </c>
      <c r="C20" s="58" t="n">
        <v>892254200.9331728</v>
      </c>
      <c r="D20" s="58" t="n">
        <v>915171971.7347544</v>
      </c>
      <c r="E20" s="58" t="n">
        <v>933647750.1337578</v>
      </c>
      <c r="F20" s="58" t="n">
        <v>954625627.4191632</v>
      </c>
      <c r="G20" s="58" t="n">
        <v>970006418.4212338</v>
      </c>
      <c r="H20" s="58" t="n">
        <v>981634603.1704849</v>
      </c>
      <c r="I20" s="58" t="n">
        <v>991237254.2434418</v>
      </c>
      <c r="J20" s="58" t="n">
        <v>993696911.7063617</v>
      </c>
      <c r="K20" s="58" t="n">
        <v>1003075621.293882</v>
      </c>
      <c r="L20" s="58" t="n">
        <v>1012305562.691128</v>
      </c>
      <c r="M20" s="58" t="n">
        <v>1015152709.393834</v>
      </c>
      <c r="N20" s="58" t="n">
        <v>1028118006.247427</v>
      </c>
      <c r="O20" s="58" t="n">
        <v>1036794248.096922</v>
      </c>
      <c r="P20" s="58" t="n">
        <v>1052024022.884408</v>
      </c>
      <c r="Q20" s="58" t="n">
        <v>1067788779.62717</v>
      </c>
      <c r="R20" s="58" t="n">
        <v>1084178136.372314</v>
      </c>
      <c r="S20" s="58" t="n">
        <v>1101615789.900094</v>
      </c>
      <c r="T20" s="58" t="n">
        <v>1117938981.390748</v>
      </c>
      <c r="U20" s="58" t="n">
        <v>1134053919.735826</v>
      </c>
      <c r="V20" s="58" t="n">
        <v>1148245872.57735</v>
      </c>
      <c r="W20" s="58" t="n">
        <v>1165429292.093542</v>
      </c>
      <c r="X20" s="58" t="n">
        <v>1186881390.904137</v>
      </c>
      <c r="Y20" s="58" t="n">
        <v>1206238123.793941</v>
      </c>
      <c r="Z20" s="58" t="n">
        <v>1226805664.897467</v>
      </c>
      <c r="AA20" s="58" t="n">
        <v>1245216776.724854</v>
      </c>
      <c r="AB20" s="58" t="n">
        <v>1265534468.261367</v>
      </c>
      <c r="AC20" s="58" t="n">
        <v>1283408429.826342</v>
      </c>
      <c r="AD20" s="58" t="n">
        <v>1299286177.691651</v>
      </c>
      <c r="AE20" s="58" t="n">
        <v>1317802516.188828</v>
      </c>
      <c r="AF20" s="58" t="n">
        <v>1340024587.240463</v>
      </c>
      <c r="AG20" s="58" t="n"/>
    </row>
    <row r="21" ht="14" customHeight="1" s="27">
      <c r="A21" s="49" t="inlineStr">
        <is>
          <t>road vehicles 29</t>
        </is>
      </c>
      <c r="B21" t="n">
        <v>53439954.36136761</v>
      </c>
      <c r="C21" t="n">
        <v>56058471.94562147</v>
      </c>
      <c r="D21" t="n">
        <v>58676989.52987532</v>
      </c>
      <c r="E21" t="n">
        <v>63498736.28622589</v>
      </c>
      <c r="F21" t="n">
        <v>64061131.34748831</v>
      </c>
      <c r="G21" t="n">
        <v>64315651.93445357</v>
      </c>
      <c r="H21" t="n">
        <v>64241090.61036603</v>
      </c>
      <c r="I21" t="n">
        <v>63962048.02213674</v>
      </c>
      <c r="J21" t="n">
        <v>63880607.85845584</v>
      </c>
      <c r="K21" t="n">
        <v>63686036.47653407</v>
      </c>
      <c r="L21" t="n">
        <v>63684580.12500479</v>
      </c>
      <c r="M21" t="n">
        <v>63599706.00064418</v>
      </c>
      <c r="N21" t="n">
        <v>64050721.69191403</v>
      </c>
      <c r="O21" t="n">
        <v>64452671.54418792</v>
      </c>
      <c r="P21" t="n">
        <v>65124172.8695735</v>
      </c>
      <c r="Q21" t="n">
        <v>65878898.96159014</v>
      </c>
      <c r="R21" t="n">
        <v>66665563.35333568</v>
      </c>
      <c r="S21" t="n">
        <v>67517948.46947427</v>
      </c>
      <c r="T21" t="n">
        <v>68408215.98322806</v>
      </c>
      <c r="U21" t="n">
        <v>69298897.33326888</v>
      </c>
      <c r="V21" t="n">
        <v>70078113.37624986</v>
      </c>
      <c r="W21" t="n">
        <v>70902714.05237818</v>
      </c>
      <c r="X21" t="n">
        <v>71865403.97296743</v>
      </c>
      <c r="Y21" t="n">
        <v>72756402.30399406</v>
      </c>
      <c r="Z21" t="n">
        <v>73708075.02211955</v>
      </c>
      <c r="AA21" t="n">
        <v>74605323.86598542</v>
      </c>
      <c r="AB21" t="n">
        <v>75578326.58684774</v>
      </c>
      <c r="AC21" t="n">
        <v>76555730.76479869</v>
      </c>
      <c r="AD21" t="n">
        <v>77390451.23499979</v>
      </c>
      <c r="AE21" t="n">
        <v>78344461.51179513</v>
      </c>
      <c r="AF21" t="n">
        <v>79427752.8358577</v>
      </c>
    </row>
    <row r="22" ht="14" customHeight="1" s="27">
      <c r="A22" s="49" t="inlineStr">
        <is>
          <t>nonroad vehicles 30</t>
        </is>
      </c>
      <c r="B22" t="n">
        <v>1137106814.426021</v>
      </c>
      <c r="C22" t="n">
        <v>1192824193.385872</v>
      </c>
      <c r="D22" t="n">
        <v>1248541572.345722</v>
      </c>
      <c r="E22" t="n">
        <v>1351139734.331549</v>
      </c>
      <c r="F22" t="n">
        <v>1363106497.106768</v>
      </c>
      <c r="G22" t="n">
        <v>1368522240.763524</v>
      </c>
      <c r="H22" t="n">
        <v>1366935708.912482</v>
      </c>
      <c r="I22" t="n">
        <v>1360998180.851642</v>
      </c>
      <c r="J22" t="n">
        <v>1359265279.575879</v>
      </c>
      <c r="K22" t="n">
        <v>1355125147.966121</v>
      </c>
      <c r="L22" t="n">
        <v>1355094159.405821</v>
      </c>
      <c r="M22" t="n">
        <v>1353288189.57796</v>
      </c>
      <c r="N22" t="n">
        <v>1362884998.22207</v>
      </c>
      <c r="O22" t="n">
        <v>1371437773.416965</v>
      </c>
      <c r="P22" t="n">
        <v>1385726122.68891</v>
      </c>
      <c r="Q22" t="n">
        <v>1401785346.401078</v>
      </c>
      <c r="R22" t="n">
        <v>1418524160.107229</v>
      </c>
      <c r="S22" t="n">
        <v>1436661393.487375</v>
      </c>
      <c r="T22" t="n">
        <v>1455604696.651634</v>
      </c>
      <c r="U22" t="n">
        <v>1474556805.513197</v>
      </c>
      <c r="V22" t="n">
        <v>1491137131.656296</v>
      </c>
      <c r="W22" t="n">
        <v>1508683161.760761</v>
      </c>
      <c r="X22" t="n">
        <v>1529167484.435869</v>
      </c>
      <c r="Y22" t="n">
        <v>1548126338.086856</v>
      </c>
      <c r="Z22" t="n">
        <v>1568376234.364202</v>
      </c>
      <c r="AA22" t="n">
        <v>1587468087.768428</v>
      </c>
      <c r="AB22" t="n">
        <v>1608171848.420354</v>
      </c>
      <c r="AC22" t="n">
        <v>1628969264.220543</v>
      </c>
      <c r="AD22" t="n">
        <v>1646730625.474488</v>
      </c>
      <c r="AE22" t="n">
        <v>1667030260.826734</v>
      </c>
      <c r="AF22" t="n">
        <v>1690080766.039939</v>
      </c>
    </row>
    <row r="23" ht="14" customHeight="1" s="27">
      <c r="A23" s="49" t="inlineStr">
        <is>
          <t>other manufacturing 31T33</t>
        </is>
      </c>
      <c r="B23" t="n">
        <v>1876771998.691001</v>
      </c>
      <c r="C23" t="n">
        <v>1892467891.945539</v>
      </c>
      <c r="D23" t="n">
        <v>1908163785.200078</v>
      </c>
      <c r="E23" t="n">
        <v>1937682481.539765</v>
      </c>
      <c r="F23" t="n">
        <v>1987983042.414285</v>
      </c>
      <c r="G23" t="n">
        <v>2012517070.669644</v>
      </c>
      <c r="H23" t="n">
        <v>2030827003.513178</v>
      </c>
      <c r="I23" t="n">
        <v>2046407414.660655</v>
      </c>
      <c r="J23" t="n">
        <v>2054037628.013824</v>
      </c>
      <c r="K23" t="n">
        <v>2068250678.975301</v>
      </c>
      <c r="L23" t="n">
        <v>2084493105.624328</v>
      </c>
      <c r="M23" t="n">
        <v>2094272122.24191</v>
      </c>
      <c r="N23" t="n">
        <v>2114287197.562938</v>
      </c>
      <c r="O23" t="n">
        <v>2131949606.149579</v>
      </c>
      <c r="P23" t="n">
        <v>2153762780.610474</v>
      </c>
      <c r="Q23" t="n">
        <v>2176086408.77719</v>
      </c>
      <c r="R23" t="n">
        <v>2197655382.276082</v>
      </c>
      <c r="S23" t="n">
        <v>2222129070.785256</v>
      </c>
      <c r="T23" t="n">
        <v>2250046133.537849</v>
      </c>
      <c r="U23" t="n">
        <v>2277211218.398661</v>
      </c>
      <c r="V23" t="n">
        <v>2307855910.777071</v>
      </c>
      <c r="W23" t="n">
        <v>2338565199.414391</v>
      </c>
      <c r="X23" t="n">
        <v>2374659797.492347</v>
      </c>
      <c r="Y23" t="n">
        <v>2410831596.166167</v>
      </c>
      <c r="Z23" t="n">
        <v>2449701246.945612</v>
      </c>
      <c r="AA23" t="n">
        <v>2486850159.219738</v>
      </c>
      <c r="AB23" t="n">
        <v>2527121044.179415</v>
      </c>
      <c r="AC23" t="n">
        <v>2564715659.024306</v>
      </c>
      <c r="AD23" t="n">
        <v>2595687263.970084</v>
      </c>
      <c r="AE23" t="n">
        <v>2627369884.648497</v>
      </c>
      <c r="AF23" t="n">
        <v>2660188428.926542</v>
      </c>
    </row>
    <row r="24" ht="14" customHeight="1" s="27">
      <c r="A24" s="49" t="inlineStr">
        <is>
          <t>energy pipelines and gas processing 352T353</t>
        </is>
      </c>
      <c r="B24" t="n">
        <v>7894189152440.458</v>
      </c>
      <c r="C24" t="n">
        <v>7863998128468.442</v>
      </c>
      <c r="D24" t="n">
        <v>7833807104496.427</v>
      </c>
      <c r="E24" t="n">
        <v>7746100984779.456</v>
      </c>
      <c r="F24" t="n">
        <v>7781729735739.831</v>
      </c>
      <c r="G24" t="n">
        <v>7818013160728.089</v>
      </c>
      <c r="H24" t="n">
        <v>7837755062157.867</v>
      </c>
      <c r="I24" t="n">
        <v>7784858983756.14</v>
      </c>
      <c r="J24" t="n">
        <v>7729262119802.985</v>
      </c>
      <c r="K24" t="n">
        <v>7720286363025.942</v>
      </c>
      <c r="L24" t="n">
        <v>7724809770526.321</v>
      </c>
      <c r="M24" t="n">
        <v>7607117546004.168</v>
      </c>
      <c r="N24" t="n">
        <v>7514338785994.128</v>
      </c>
      <c r="O24" t="n">
        <v>7432797790944.233</v>
      </c>
      <c r="P24" t="n">
        <v>7357886950791.627</v>
      </c>
      <c r="Q24" t="n">
        <v>7297283024976.667</v>
      </c>
      <c r="R24" t="n">
        <v>7248748610658.834</v>
      </c>
      <c r="S24" t="n">
        <v>7225329840123.722</v>
      </c>
      <c r="T24" t="n">
        <v>7217408280804.783</v>
      </c>
      <c r="U24" t="n">
        <v>7211350280707.836</v>
      </c>
      <c r="V24" t="n">
        <v>7205081362324.865</v>
      </c>
      <c r="W24" t="n">
        <v>7202091974370.864</v>
      </c>
      <c r="X24" t="n">
        <v>7201856450742.254</v>
      </c>
      <c r="Y24" t="n">
        <v>7215875335727.516</v>
      </c>
      <c r="Z24" t="n">
        <v>7238725174869.614</v>
      </c>
      <c r="AA24" t="n">
        <v>7268312329294.767</v>
      </c>
      <c r="AB24" t="n">
        <v>7303773821230.566</v>
      </c>
      <c r="AC24" t="n">
        <v>7330848150567.025</v>
      </c>
      <c r="AD24" t="n">
        <v>7358367310114.454</v>
      </c>
      <c r="AE24" t="n">
        <v>7396354771477.71</v>
      </c>
      <c r="AF24" t="n">
        <v>7452591051997.403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3733824662.286715</v>
      </c>
      <c r="C26" t="n">
        <v>3719544792.915767</v>
      </c>
      <c r="D26" t="n">
        <v>3705264923.544819</v>
      </c>
      <c r="E26" t="n">
        <v>3663781337.769394</v>
      </c>
      <c r="F26" t="n">
        <v>3680633164.657935</v>
      </c>
      <c r="G26" t="n">
        <v>3697794641.84543</v>
      </c>
      <c r="H26" t="n">
        <v>3707132244.101408</v>
      </c>
      <c r="I26" t="n">
        <v>3682113248.703563</v>
      </c>
      <c r="J26" t="n">
        <v>3655816825.123453</v>
      </c>
      <c r="K26" t="n">
        <v>3651571436.348287</v>
      </c>
      <c r="L26" t="n">
        <v>3653710935.435063</v>
      </c>
      <c r="M26" t="n">
        <v>3598044403.762922</v>
      </c>
      <c r="N26" t="n">
        <v>3554161540.612275</v>
      </c>
      <c r="O26" t="n">
        <v>3515593959.77206</v>
      </c>
      <c r="P26" t="n">
        <v>3480162335.69602</v>
      </c>
      <c r="Q26" t="n">
        <v>3451497652.285269</v>
      </c>
      <c r="R26" t="n">
        <v>3428541653.936339</v>
      </c>
      <c r="S26" t="n">
        <v>3417464951.656231</v>
      </c>
      <c r="T26" t="n">
        <v>3413718181.344847</v>
      </c>
      <c r="U26" t="n">
        <v>3410852844.610532</v>
      </c>
      <c r="V26" t="n">
        <v>3407887746.914974</v>
      </c>
      <c r="W26" t="n">
        <v>3406473814.4322</v>
      </c>
      <c r="X26" t="n">
        <v>3406362415.539158</v>
      </c>
      <c r="Y26" t="n">
        <v>3412993122.947473</v>
      </c>
      <c r="Z26" t="n">
        <v>3423800729.817607</v>
      </c>
      <c r="AA26" t="n">
        <v>3437794978.593033</v>
      </c>
      <c r="AB26" t="n">
        <v>3454567694.649683</v>
      </c>
      <c r="AC26" t="n">
        <v>3467373417.522449</v>
      </c>
      <c r="AD26" t="n">
        <v>3480389537.939556</v>
      </c>
      <c r="AE26" t="n">
        <v>3498356996.95996</v>
      </c>
      <c r="AF26" t="n">
        <v>3524955854.304896</v>
      </c>
    </row>
    <row r="27" ht="14" customHeight="1" s="27"/>
    <row r="28" ht="14.5" customHeight="1" s="27">
      <c r="A28" s="30" t="n"/>
      <c r="C28" s="31" t="n"/>
      <c r="D28" s="31" t="n"/>
      <c r="E28" s="31" t="n"/>
      <c r="F28" s="31" t="n"/>
      <c r="G28" s="31" t="n"/>
      <c r="H28" s="31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1" sqref="B1:B1048576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1254848333.141221</v>
      </c>
      <c r="C2" s="58" t="n">
        <v>1248834371.491839</v>
      </c>
      <c r="D2" s="58" t="n">
        <v>1242820409.842458</v>
      </c>
      <c r="E2" s="58" t="n">
        <v>1269490827.416741</v>
      </c>
      <c r="F2" s="58" t="n">
        <v>1292334055.065274</v>
      </c>
      <c r="G2" s="58" t="n">
        <v>1314167888.726809</v>
      </c>
      <c r="H2" s="58" t="n">
        <v>1337021327.339747</v>
      </c>
      <c r="I2" s="58" t="n">
        <v>1357155867.21975</v>
      </c>
      <c r="J2" s="58" t="n">
        <v>1375803975.594938</v>
      </c>
      <c r="K2" s="58" t="n">
        <v>1393794719.673599</v>
      </c>
      <c r="L2" s="58" t="n">
        <v>1411090898.273616</v>
      </c>
      <c r="M2" s="58" t="n">
        <v>1427862177.850368</v>
      </c>
      <c r="N2" s="58" t="n">
        <v>1443675997.858338</v>
      </c>
      <c r="O2" s="58" t="n">
        <v>1459524102.995857</v>
      </c>
      <c r="P2" s="58" t="n">
        <v>1473911304.039575</v>
      </c>
      <c r="Q2" s="58" t="n">
        <v>1487408152.966911</v>
      </c>
      <c r="R2" s="58" t="n">
        <v>1500877132.080349</v>
      </c>
      <c r="S2" s="58" t="n">
        <v>1514316071.071912</v>
      </c>
      <c r="T2" s="58" t="n">
        <v>1527604446.142628</v>
      </c>
      <c r="U2" s="58" t="n">
        <v>1541434356.077495</v>
      </c>
      <c r="V2" s="58" t="n">
        <v>1555357780.471962</v>
      </c>
      <c r="W2" s="58" t="n">
        <v>1568947560.648385</v>
      </c>
      <c r="X2" s="58" t="n">
        <v>1582937939.522004</v>
      </c>
      <c r="Y2" s="58" t="n">
        <v>1597235708.579718</v>
      </c>
      <c r="Z2" s="58" t="n">
        <v>1611423193.485352</v>
      </c>
      <c r="AA2" s="58" t="n">
        <v>1625794485.311119</v>
      </c>
      <c r="AB2" s="58" t="n">
        <v>1640145795.006167</v>
      </c>
      <c r="AC2" s="58" t="n">
        <v>1654342314.894351</v>
      </c>
      <c r="AD2" s="58" t="n">
        <v>1668696397.229546</v>
      </c>
      <c r="AE2" s="58" t="n">
        <v>1683490325.461269</v>
      </c>
      <c r="AF2" s="58" t="n">
        <v>1698266308.018657</v>
      </c>
      <c r="AG2" s="58" t="n"/>
    </row>
    <row r="3" ht="14" customHeight="1" s="27">
      <c r="A3" s="49" t="inlineStr">
        <is>
          <t>coal mining 05</t>
        </is>
      </c>
      <c r="B3" t="n">
        <v>15877320.85615326</v>
      </c>
      <c r="C3" t="n">
        <v>15860926.04988199</v>
      </c>
      <c r="D3" t="n">
        <v>15844531.24361072</v>
      </c>
      <c r="E3" t="n">
        <v>16324155.85964859</v>
      </c>
      <c r="F3" t="n">
        <v>16757267.88618679</v>
      </c>
      <c r="G3" t="n">
        <v>17136859.98203673</v>
      </c>
      <c r="H3" t="n">
        <v>17318255.87553139</v>
      </c>
      <c r="I3" t="n">
        <v>17397086.86112587</v>
      </c>
      <c r="J3" t="n">
        <v>17668767.18489332</v>
      </c>
      <c r="K3" t="n">
        <v>17763228.4521143</v>
      </c>
      <c r="L3" t="n">
        <v>17783349.71498745</v>
      </c>
      <c r="M3" t="n">
        <v>17841700.41565337</v>
      </c>
      <c r="N3" t="n">
        <v>17860311.86256137</v>
      </c>
      <c r="O3" t="n">
        <v>17926804.67055529</v>
      </c>
      <c r="P3" t="n">
        <v>17852047.94417886</v>
      </c>
      <c r="Q3" t="n">
        <v>17765187.04564871</v>
      </c>
      <c r="R3" t="n">
        <v>17699524.47615792</v>
      </c>
      <c r="S3" t="n">
        <v>17639878.73164928</v>
      </c>
      <c r="T3" t="n">
        <v>17636823.83862425</v>
      </c>
      <c r="U3" t="n">
        <v>17678236.39160469</v>
      </c>
      <c r="V3" t="n">
        <v>17775066.56328055</v>
      </c>
      <c r="W3" t="n">
        <v>17828047.96088568</v>
      </c>
      <c r="X3" t="n">
        <v>17880840.23080092</v>
      </c>
      <c r="Y3" t="n">
        <v>17871675.55172583</v>
      </c>
      <c r="Z3" t="n">
        <v>17963864.08111392</v>
      </c>
      <c r="AA3" t="n">
        <v>18049407.4969229</v>
      </c>
      <c r="AB3" t="n">
        <v>18091313.70522952</v>
      </c>
      <c r="AC3" t="n">
        <v>18045419.78766462</v>
      </c>
      <c r="AD3" t="n">
        <v>18031206.36093536</v>
      </c>
      <c r="AE3" t="n">
        <v>18131052.95898744</v>
      </c>
      <c r="AF3" t="n">
        <v>18262570.43121298</v>
      </c>
    </row>
    <row r="4" ht="14" customHeight="1" s="27">
      <c r="A4" s="49" t="inlineStr">
        <is>
          <t>oil and gas extraction 06</t>
        </is>
      </c>
      <c r="B4" t="n">
        <v>73110957.02490029</v>
      </c>
      <c r="C4" t="n">
        <v>73035463.18134888</v>
      </c>
      <c r="D4" t="n">
        <v>72959969.33779745</v>
      </c>
      <c r="E4" t="n">
        <v>75168516.67452517</v>
      </c>
      <c r="F4" t="n">
        <v>77162885.56371529</v>
      </c>
      <c r="G4" t="n">
        <v>78910809.01113506</v>
      </c>
      <c r="H4" t="n">
        <v>79746090.19578414</v>
      </c>
      <c r="I4" t="n">
        <v>80109086.50052878</v>
      </c>
      <c r="J4" t="n">
        <v>81360104.14106323</v>
      </c>
      <c r="K4" t="n">
        <v>81795073.85105897</v>
      </c>
      <c r="L4" t="n">
        <v>81887727.06368428</v>
      </c>
      <c r="M4" t="n">
        <v>82156416.95207348</v>
      </c>
      <c r="N4" t="n">
        <v>82242117.85258369</v>
      </c>
      <c r="O4" t="n">
        <v>82548300.03985265</v>
      </c>
      <c r="P4" t="n">
        <v>82204064.6452955</v>
      </c>
      <c r="Q4" t="n">
        <v>81804092.66783673</v>
      </c>
      <c r="R4" t="n">
        <v>81501733.51419371</v>
      </c>
      <c r="S4" t="n">
        <v>81227080.28377798</v>
      </c>
      <c r="T4" t="n">
        <v>81213013.29132427</v>
      </c>
      <c r="U4" t="n">
        <v>81403707.38944544</v>
      </c>
      <c r="V4" t="n">
        <v>81849585.29191054</v>
      </c>
      <c r="W4" t="n">
        <v>82093550.9280857</v>
      </c>
      <c r="X4" t="n">
        <v>82336645.68015303</v>
      </c>
      <c r="Y4" t="n">
        <v>82294444.7027919</v>
      </c>
      <c r="Z4" t="n">
        <v>82718949.04274599</v>
      </c>
      <c r="AA4" t="n">
        <v>83112854.35294507</v>
      </c>
      <c r="AB4" t="n">
        <v>83305821.60619518</v>
      </c>
      <c r="AC4" t="n">
        <v>83094491.98294254</v>
      </c>
      <c r="AD4" t="n">
        <v>83029042.82812643</v>
      </c>
      <c r="AE4" t="n">
        <v>83488810.59407413</v>
      </c>
      <c r="AF4" t="n">
        <v>84094414.54621562</v>
      </c>
    </row>
    <row r="5" ht="14" customHeight="1" s="27">
      <c r="A5" s="49" t="inlineStr">
        <is>
          <t>other mining and quarrying 07T08</t>
        </is>
      </c>
      <c r="B5" t="n">
        <v>53806908.79214185</v>
      </c>
      <c r="C5" t="n">
        <v>53751348.16867805</v>
      </c>
      <c r="D5" t="n">
        <v>53695787.54521424</v>
      </c>
      <c r="E5" t="n">
        <v>55321195.14410482</v>
      </c>
      <c r="F5" t="n">
        <v>56788975.47807022</v>
      </c>
      <c r="G5" t="n">
        <v>58075381.2555097</v>
      </c>
      <c r="H5" t="n">
        <v>58690116.72536408</v>
      </c>
      <c r="I5" t="n">
        <v>58957268.32419526</v>
      </c>
      <c r="J5" t="n">
        <v>59877970.15632518</v>
      </c>
      <c r="K5" t="n">
        <v>60198091.46871772</v>
      </c>
      <c r="L5" t="n">
        <v>60266280.74107714</v>
      </c>
      <c r="M5" t="n">
        <v>60464026.37191335</v>
      </c>
      <c r="N5" t="n">
        <v>60527099.0045912</v>
      </c>
      <c r="O5" t="n">
        <v>60752437.55430473</v>
      </c>
      <c r="P5" t="n">
        <v>60499093.27826611</v>
      </c>
      <c r="Q5" t="n">
        <v>60204728.9779437</v>
      </c>
      <c r="R5" t="n">
        <v>59982204.03688736</v>
      </c>
      <c r="S5" t="n">
        <v>59780069.61108012</v>
      </c>
      <c r="T5" t="n">
        <v>59769716.83482417</v>
      </c>
      <c r="U5" t="n">
        <v>59910060.50371242</v>
      </c>
      <c r="V5" t="n">
        <v>60238209.83462872</v>
      </c>
      <c r="W5" t="n">
        <v>60417759.34770133</v>
      </c>
      <c r="X5" t="n">
        <v>60596667.92289452</v>
      </c>
      <c r="Y5" t="n">
        <v>60565609.59412669</v>
      </c>
      <c r="Z5" t="n">
        <v>60878028.78861212</v>
      </c>
      <c r="AA5" t="n">
        <v>61167928.25048627</v>
      </c>
      <c r="AB5" t="n">
        <v>61309944.87587338</v>
      </c>
      <c r="AC5" t="n">
        <v>61154414.23824871</v>
      </c>
      <c r="AD5" t="n">
        <v>61106246.12710617</v>
      </c>
      <c r="AE5" t="n">
        <v>61444617.87403173</v>
      </c>
      <c r="AF5" t="n">
        <v>61890319.55737776</v>
      </c>
    </row>
    <row r="6" ht="14" customHeight="1" s="27">
      <c r="A6" s="49" t="inlineStr">
        <is>
          <t>food beverage and tobacco 10T12</t>
        </is>
      </c>
      <c r="B6" t="n">
        <v>749734924.6466818</v>
      </c>
      <c r="C6" t="n">
        <v>763711039.3776498</v>
      </c>
      <c r="D6" t="n">
        <v>777687154.1086175</v>
      </c>
      <c r="E6" t="n">
        <v>793170273.2987318</v>
      </c>
      <c r="F6" t="n">
        <v>806979805.0269339</v>
      </c>
      <c r="G6" t="n">
        <v>823227435.1584673</v>
      </c>
      <c r="H6" t="n">
        <v>839759545.4977475</v>
      </c>
      <c r="I6" t="n">
        <v>856433904.7162795</v>
      </c>
      <c r="J6" t="n">
        <v>874241288.1048111</v>
      </c>
      <c r="K6" t="n">
        <v>890716885.0090277</v>
      </c>
      <c r="L6" t="n">
        <v>905744526.9734371</v>
      </c>
      <c r="M6" t="n">
        <v>922251451.9775259</v>
      </c>
      <c r="N6" t="n">
        <v>938089008.6897237</v>
      </c>
      <c r="O6" t="n">
        <v>950985409.6727433</v>
      </c>
      <c r="P6" t="n">
        <v>962389943.7238659</v>
      </c>
      <c r="Q6" t="n">
        <v>973592959.9919449</v>
      </c>
      <c r="R6" t="n">
        <v>985119419.1466037</v>
      </c>
      <c r="S6" t="n">
        <v>995622195.3425812</v>
      </c>
      <c r="T6" t="n">
        <v>1006730472.628526</v>
      </c>
      <c r="U6" t="n">
        <v>1018392160.359944</v>
      </c>
      <c r="V6" t="n">
        <v>1029928588.344142</v>
      </c>
      <c r="W6" t="n">
        <v>1041468772.190173</v>
      </c>
      <c r="X6" t="n">
        <v>1053655701.403314</v>
      </c>
      <c r="Y6" t="n">
        <v>1065718634.523683</v>
      </c>
      <c r="Z6" t="n">
        <v>1077982278.092309</v>
      </c>
      <c r="AA6" t="n">
        <v>1090264402.607247</v>
      </c>
      <c r="AB6" t="n">
        <v>1102116182.579402</v>
      </c>
      <c r="AC6" t="n">
        <v>1114388864.787487</v>
      </c>
      <c r="AD6" t="n">
        <v>1126890917.828754</v>
      </c>
      <c r="AE6" t="n">
        <v>1139066070.484464</v>
      </c>
      <c r="AF6" t="n">
        <v>1151260757.131859</v>
      </c>
    </row>
    <row r="7" ht="14" customHeight="1" s="27">
      <c r="A7" s="49" t="inlineStr">
        <is>
          <t>textiles apparel and leather 13T15</t>
        </is>
      </c>
      <c r="B7" t="n">
        <v>5503616.956275899</v>
      </c>
      <c r="C7" t="n">
        <v>5490114.761473257</v>
      </c>
      <c r="D7" t="n">
        <v>5476612.566670615</v>
      </c>
      <c r="E7" t="n">
        <v>5558393.932489337</v>
      </c>
      <c r="F7" t="n">
        <v>5671039.311614202</v>
      </c>
      <c r="G7" t="n">
        <v>5781523.074971154</v>
      </c>
      <c r="H7" t="n">
        <v>5893128.226643417</v>
      </c>
      <c r="I7" t="n">
        <v>6006512.547111339</v>
      </c>
      <c r="J7" t="n">
        <v>6116251.942672201</v>
      </c>
      <c r="K7" t="n">
        <v>6234158.857841618</v>
      </c>
      <c r="L7" t="n">
        <v>6346881.858838087</v>
      </c>
      <c r="M7" t="n">
        <v>6449503.399552616</v>
      </c>
      <c r="N7" t="n">
        <v>6556706.518153749</v>
      </c>
      <c r="O7" t="n">
        <v>6656977.225042535</v>
      </c>
      <c r="P7" t="n">
        <v>6752834.102223168</v>
      </c>
      <c r="Q7" t="n">
        <v>6845984.359005472</v>
      </c>
      <c r="R7" t="n">
        <v>6940266.857009149</v>
      </c>
      <c r="S7" t="n">
        <v>7041465.959231566</v>
      </c>
      <c r="T7" t="n">
        <v>7149295.479258568</v>
      </c>
      <c r="U7" t="n">
        <v>7261886.121987648</v>
      </c>
      <c r="V7" t="n">
        <v>7376048.076768062</v>
      </c>
      <c r="W7" t="n">
        <v>7494390.75970907</v>
      </c>
      <c r="X7" t="n">
        <v>7625748.436343712</v>
      </c>
      <c r="Y7" t="n">
        <v>7758433.470576068</v>
      </c>
      <c r="Z7" t="n">
        <v>7896023.782414916</v>
      </c>
      <c r="AA7" t="n">
        <v>8036777.480437581</v>
      </c>
      <c r="AB7" t="n">
        <v>8187352.350646543</v>
      </c>
      <c r="AC7" t="n">
        <v>8335062.28958834</v>
      </c>
      <c r="AD7" t="n">
        <v>8470096.50611726</v>
      </c>
      <c r="AE7" t="n">
        <v>8603670.770848336</v>
      </c>
      <c r="AF7" t="n">
        <v>8743243.86143784</v>
      </c>
    </row>
    <row r="8" ht="14" customHeight="1" s="27">
      <c r="A8" s="49" t="inlineStr">
        <is>
          <t>wood products 16</t>
        </is>
      </c>
      <c r="B8" t="n">
        <v>872244421.8033394</v>
      </c>
      <c r="C8" t="n">
        <v>860337756.4700943</v>
      </c>
      <c r="D8" t="n">
        <v>848431091.1368494</v>
      </c>
      <c r="E8" t="n">
        <v>807834315.9664091</v>
      </c>
      <c r="F8" t="n">
        <v>826666620.4434466</v>
      </c>
      <c r="G8" t="n">
        <v>854461187.2124641</v>
      </c>
      <c r="H8" t="n">
        <v>852802011.2264739</v>
      </c>
      <c r="I8" t="n">
        <v>844450363.5631795</v>
      </c>
      <c r="J8" t="n">
        <v>842017111.6560514</v>
      </c>
      <c r="K8" t="n">
        <v>856220982.0593908</v>
      </c>
      <c r="L8" t="n">
        <v>871589892.0754526</v>
      </c>
      <c r="M8" t="n">
        <v>878118047.4612362</v>
      </c>
      <c r="N8" t="n">
        <v>884857502.1755749</v>
      </c>
      <c r="O8" t="n">
        <v>890735989.5928794</v>
      </c>
      <c r="P8" t="n">
        <v>897054723.2951208</v>
      </c>
      <c r="Q8" t="n">
        <v>904178656.5610527</v>
      </c>
      <c r="R8" t="n">
        <v>911995748.1892457</v>
      </c>
      <c r="S8" t="n">
        <v>919936225.1241528</v>
      </c>
      <c r="T8" t="n">
        <v>929251333.7963157</v>
      </c>
      <c r="U8" t="n">
        <v>937106710.3827865</v>
      </c>
      <c r="V8" t="n">
        <v>944620157.1948249</v>
      </c>
      <c r="W8" t="n">
        <v>955597425.9673731</v>
      </c>
      <c r="X8" t="n">
        <v>968075014.1343232</v>
      </c>
      <c r="Y8" t="n">
        <v>980596685.047351</v>
      </c>
      <c r="Z8" t="n">
        <v>992146029.2258778</v>
      </c>
      <c r="AA8" t="n">
        <v>1000293966.375877</v>
      </c>
      <c r="AB8" t="n">
        <v>1010623101.148862</v>
      </c>
      <c r="AC8" t="n">
        <v>1019002117.164684</v>
      </c>
      <c r="AD8" t="n">
        <v>1023781394.309292</v>
      </c>
      <c r="AE8" t="n">
        <v>1033696544.680486</v>
      </c>
      <c r="AF8" t="n">
        <v>1051639828.949884</v>
      </c>
    </row>
    <row r="9" ht="14" customHeight="1" s="27">
      <c r="A9" s="49" t="inlineStr">
        <is>
          <t>pulp paper and printing 17T18</t>
        </is>
      </c>
      <c r="B9" t="n">
        <v>2503112643.912563</v>
      </c>
      <c r="C9" s="58" t="n">
        <v>2537095288.805872</v>
      </c>
      <c r="D9" s="58" t="n">
        <v>2571077933.699183</v>
      </c>
      <c r="E9" s="58" t="n">
        <v>2614536978.757732</v>
      </c>
      <c r="F9" s="58" t="n">
        <v>2644195098.139216</v>
      </c>
      <c r="G9" s="58" t="n">
        <v>2660187098.17775</v>
      </c>
      <c r="H9" s="58" t="n">
        <v>2683303364.729714</v>
      </c>
      <c r="I9" s="58" t="n">
        <v>2697689385.441525</v>
      </c>
      <c r="J9" s="58" t="n">
        <v>2721153147.82911</v>
      </c>
      <c r="K9" s="58" t="n">
        <v>2742186655.744047</v>
      </c>
      <c r="L9" s="58" t="n">
        <v>2754444192.779163</v>
      </c>
      <c r="M9" s="58" t="n">
        <v>2772580126.551579</v>
      </c>
      <c r="N9" s="58" t="n">
        <v>2783745359.267784</v>
      </c>
      <c r="O9" s="58" t="n">
        <v>2788518835.388012</v>
      </c>
      <c r="P9" s="58" t="n">
        <v>2790522447.677917</v>
      </c>
      <c r="Q9" s="58" t="n">
        <v>2790919450.342827</v>
      </c>
      <c r="R9" s="58" t="n">
        <v>2793092708.445407</v>
      </c>
      <c r="S9" s="58" t="n">
        <v>2798853172.243267</v>
      </c>
      <c r="T9" s="58" t="n">
        <v>2807450350.235927</v>
      </c>
      <c r="U9" s="58" t="n">
        <v>2814980133.607293</v>
      </c>
      <c r="V9" s="58" t="n">
        <v>2821929391.606371</v>
      </c>
      <c r="W9" s="58" t="n">
        <v>2839320829.461444</v>
      </c>
      <c r="X9" s="58" t="n">
        <v>2858938186.322926</v>
      </c>
      <c r="Y9" s="58" t="n">
        <v>2876794737.803926</v>
      </c>
      <c r="Z9" s="58" t="n">
        <v>2884588768.558656</v>
      </c>
      <c r="AA9" s="58" t="n">
        <v>2891607715.847616</v>
      </c>
      <c r="AB9" s="58" t="n">
        <v>2908296911.018149</v>
      </c>
      <c r="AC9" s="58" t="n">
        <v>2918915359.985034</v>
      </c>
      <c r="AD9" s="58" t="n">
        <v>2925032146.377486</v>
      </c>
      <c r="AE9" s="58" t="n">
        <v>2937601861.87958</v>
      </c>
      <c r="AF9" s="58" t="n">
        <v>2958951645.200252</v>
      </c>
      <c r="AG9" s="58" t="n"/>
    </row>
    <row r="10" ht="14" customHeight="1" s="27">
      <c r="A10" s="49" t="inlineStr">
        <is>
          <t>refined petroleum and coke 19</t>
        </is>
      </c>
      <c r="B10" t="n">
        <v>33798449612.4031</v>
      </c>
      <c r="C10" t="n">
        <v>34060457506.7578</v>
      </c>
      <c r="D10" t="n">
        <v>34322465401.1125</v>
      </c>
      <c r="E10" t="n">
        <v>32902376377.72196</v>
      </c>
      <c r="F10" t="n">
        <v>32976948039.09818</v>
      </c>
      <c r="G10" t="n">
        <v>33385693384.18851</v>
      </c>
      <c r="H10" t="n">
        <v>33513277235.04472</v>
      </c>
      <c r="I10" t="n">
        <v>33600792049.6591</v>
      </c>
      <c r="J10" t="n">
        <v>33663756799.86839</v>
      </c>
      <c r="K10" t="n">
        <v>33667313473.56676</v>
      </c>
      <c r="L10" t="n">
        <v>33899875134.40662</v>
      </c>
      <c r="M10" t="n">
        <v>34057518482.38678</v>
      </c>
      <c r="N10" t="n">
        <v>34217259389.98635</v>
      </c>
      <c r="O10" t="n">
        <v>34430795841.05084</v>
      </c>
      <c r="P10" t="n">
        <v>34625184138.43522</v>
      </c>
      <c r="Q10" t="n">
        <v>34839940502.19205</v>
      </c>
      <c r="R10" t="n">
        <v>35063668643.47544</v>
      </c>
      <c r="S10" t="n">
        <v>35328163581.58291</v>
      </c>
      <c r="T10" t="n">
        <v>35600774578.88104</v>
      </c>
      <c r="U10" t="n">
        <v>35908818476.85952</v>
      </c>
      <c r="V10" t="n">
        <v>36498541671.41248</v>
      </c>
      <c r="W10" t="n">
        <v>36805385392.43071</v>
      </c>
      <c r="X10" t="n">
        <v>37131761161.26907</v>
      </c>
      <c r="Y10" t="n">
        <v>37475891791.43073</v>
      </c>
      <c r="Z10" t="n">
        <v>37842257653.58261</v>
      </c>
      <c r="AA10" t="n">
        <v>38232934414.70148</v>
      </c>
      <c r="AB10" t="n">
        <v>38658409944.78144</v>
      </c>
      <c r="AC10" t="n">
        <v>39089717473.56194</v>
      </c>
      <c r="AD10" t="n">
        <v>39828281196.56625</v>
      </c>
      <c r="AE10" t="n">
        <v>40307683913.55536</v>
      </c>
      <c r="AF10" t="n">
        <v>40822003885.79504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607942740.9107469</v>
      </c>
      <c r="C14" t="n">
        <v>613119001.7320021</v>
      </c>
      <c r="D14" t="n">
        <v>618295262.5532573</v>
      </c>
      <c r="E14" t="n">
        <v>622185811.3549056</v>
      </c>
      <c r="F14" t="n">
        <v>635195699.3071172</v>
      </c>
      <c r="G14" t="n">
        <v>642467079.8151839</v>
      </c>
      <c r="H14" t="n">
        <v>643919289.3723741</v>
      </c>
      <c r="I14" t="n">
        <v>645121973.265523</v>
      </c>
      <c r="J14" t="n">
        <v>640253104.6826054</v>
      </c>
      <c r="K14" t="n">
        <v>636269494.7729126</v>
      </c>
      <c r="L14" t="n">
        <v>635634203.0483966</v>
      </c>
      <c r="M14" t="n">
        <v>635108732.9231569</v>
      </c>
      <c r="N14" t="n">
        <v>630434054.5722269</v>
      </c>
      <c r="O14" t="n">
        <v>627056270.2278507</v>
      </c>
      <c r="P14" t="n">
        <v>624275660.6040869</v>
      </c>
      <c r="Q14" t="n">
        <v>620303107.7894537</v>
      </c>
      <c r="R14" t="n">
        <v>614905213.8255806</v>
      </c>
      <c r="S14" t="n">
        <v>608808691.2982458</v>
      </c>
      <c r="T14" t="n">
        <v>605016099.3666115</v>
      </c>
      <c r="U14" t="n">
        <v>600480533.9255151</v>
      </c>
      <c r="V14" t="n">
        <v>603036646.2193863</v>
      </c>
      <c r="W14" t="n">
        <v>605091942.0465058</v>
      </c>
      <c r="X14" t="n">
        <v>606259373.1230258</v>
      </c>
      <c r="Y14" t="n">
        <v>610893653.1115836</v>
      </c>
      <c r="Z14" t="n">
        <v>615201990.2535257</v>
      </c>
      <c r="AA14" t="n">
        <v>618988995.3547498</v>
      </c>
      <c r="AB14" t="n">
        <v>623752738.2733413</v>
      </c>
      <c r="AC14" t="n">
        <v>628065463.283579</v>
      </c>
      <c r="AD14" t="n">
        <v>632720192.2370968</v>
      </c>
      <c r="AE14" t="n">
        <v>637318078.7297914</v>
      </c>
      <c r="AF14" t="n">
        <v>643706490.2492279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17873387.50249328</v>
      </c>
      <c r="C16" t="n">
        <v>17873387.50249328</v>
      </c>
      <c r="D16" t="n">
        <v>17873387.50249328</v>
      </c>
      <c r="E16" t="n">
        <v>17873387.50249328</v>
      </c>
      <c r="F16" t="n">
        <v>17873387.50249328</v>
      </c>
      <c r="G16" t="n">
        <v>17873387.50249328</v>
      </c>
      <c r="H16" t="n">
        <v>17873387.50249328</v>
      </c>
      <c r="I16" t="n">
        <v>17873387.50249328</v>
      </c>
      <c r="J16" t="n">
        <v>17873387.50249328</v>
      </c>
      <c r="K16" t="n">
        <v>17873387.50249328</v>
      </c>
      <c r="L16" t="n">
        <v>17873387.50249328</v>
      </c>
      <c r="M16" t="n">
        <v>17873387.50249328</v>
      </c>
      <c r="N16" t="n">
        <v>17873387.50249328</v>
      </c>
      <c r="O16" t="n">
        <v>17873387.50249328</v>
      </c>
      <c r="P16" t="n">
        <v>17873387.50249328</v>
      </c>
      <c r="Q16" t="n">
        <v>17873387.50249328</v>
      </c>
      <c r="R16" t="n">
        <v>17873387.50249328</v>
      </c>
      <c r="S16" t="n">
        <v>17873387.50249328</v>
      </c>
      <c r="T16" t="n">
        <v>17873387.50249328</v>
      </c>
      <c r="U16" t="n">
        <v>17873387.50249328</v>
      </c>
      <c r="V16" t="n">
        <v>17873387.50249328</v>
      </c>
      <c r="W16" t="n">
        <v>17873387.50249328</v>
      </c>
      <c r="X16" t="n">
        <v>17873387.50249328</v>
      </c>
      <c r="Y16" t="n">
        <v>17873387.50249328</v>
      </c>
      <c r="Z16" t="n">
        <v>17873387.50249328</v>
      </c>
      <c r="AA16" t="n">
        <v>17873387.50249328</v>
      </c>
      <c r="AB16" t="n">
        <v>17873387.50249328</v>
      </c>
      <c r="AC16" t="n">
        <v>17873387.50249328</v>
      </c>
      <c r="AD16" t="n">
        <v>17873387.50249328</v>
      </c>
      <c r="AE16" t="n">
        <v>17873387.50249328</v>
      </c>
      <c r="AF16" t="n">
        <v>17873387.50249328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47495132.05038315</v>
      </c>
      <c r="C23" t="n">
        <v>47378610.76443315</v>
      </c>
      <c r="D23" t="n">
        <v>47262089.47848316</v>
      </c>
      <c r="E23" t="n">
        <v>47967846.58325253</v>
      </c>
      <c r="F23" t="n">
        <v>48939954.05346811</v>
      </c>
      <c r="G23" t="n">
        <v>49893407.20468677</v>
      </c>
      <c r="H23" t="n">
        <v>50856537.71654637</v>
      </c>
      <c r="I23" t="n">
        <v>51835022.10524026</v>
      </c>
      <c r="J23" t="n">
        <v>52782051.50875805</v>
      </c>
      <c r="K23" t="n">
        <v>53799565.00036087</v>
      </c>
      <c r="L23" t="n">
        <v>54772342.3320641</v>
      </c>
      <c r="M23" t="n">
        <v>55657946.04797903</v>
      </c>
      <c r="N23" t="n">
        <v>56583087.88009138</v>
      </c>
      <c r="O23" t="n">
        <v>57448404.36237991</v>
      </c>
      <c r="P23" t="n">
        <v>58275630.36226349</v>
      </c>
      <c r="Q23" t="n">
        <v>59079498.76036441</v>
      </c>
      <c r="R23" t="n">
        <v>59893138.17755138</v>
      </c>
      <c r="S23" t="n">
        <v>60766466.52900088</v>
      </c>
      <c r="T23" t="n">
        <v>61697014.08223709</v>
      </c>
      <c r="U23" t="n">
        <v>62668649.18812092</v>
      </c>
      <c r="V23" t="n">
        <v>63653844.40801039</v>
      </c>
      <c r="W23" t="n">
        <v>64675118.48978862</v>
      </c>
      <c r="X23" t="n">
        <v>65808709.40775386</v>
      </c>
      <c r="Y23" t="n">
        <v>66953755.16076347</v>
      </c>
      <c r="Z23" t="n">
        <v>68141132.49489781</v>
      </c>
      <c r="AA23" t="n">
        <v>69355809.22972092</v>
      </c>
      <c r="AB23" t="n">
        <v>70655240.74918537</v>
      </c>
      <c r="AC23" t="n">
        <v>71929948.47520085</v>
      </c>
      <c r="AD23" t="n">
        <v>73095267.2094648</v>
      </c>
      <c r="AE23" t="n">
        <v>74247986.84681183</v>
      </c>
      <c r="AF23" t="n">
        <v>75452475.17165233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  <row r="27" ht="14" customHeight="1" s="27"/>
    <row r="28" ht="14.5" customHeight="1" s="27">
      <c r="A28" s="30" t="n"/>
    </row>
    <row r="29" ht="14" customHeight="1" s="27"/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I151"/>
  <sheetViews>
    <sheetView workbookViewId="0">
      <selection activeCell="B29" sqref="B29:AF29"/>
    </sheetView>
  </sheetViews>
  <sheetFormatPr baseColWidth="8" defaultColWidth="8.83203125" defaultRowHeight="15" customHeight="1"/>
  <cols>
    <col width="39.83203125" customWidth="1" style="49" min="1" max="1"/>
    <col width="17.83203125" customWidth="1" style="31" min="2" max="2"/>
    <col width="9.5" customWidth="1" style="49" min="3" max="3"/>
    <col width="9.5" bestFit="1" customWidth="1" style="49" min="4" max="35"/>
    <col width="8.83203125" customWidth="1" style="49" min="36" max="42"/>
    <col width="8.83203125" customWidth="1" style="49" min="43" max="16384"/>
  </cols>
  <sheetData>
    <row r="1" ht="14.5" customHeight="1" s="27">
      <c r="A1" s="29" t="inlineStr">
        <is>
          <t>Unit: BTU</t>
        </is>
      </c>
      <c r="B1" s="30" t="n">
        <v>2020</v>
      </c>
      <c r="C1" s="30" t="n">
        <v>2021</v>
      </c>
      <c r="D1" s="30" t="n">
        <v>2022</v>
      </c>
      <c r="E1" s="30" t="n">
        <v>2023</v>
      </c>
      <c r="F1" s="30" t="n">
        <v>2024</v>
      </c>
      <c r="G1" s="30" t="n">
        <v>2025</v>
      </c>
      <c r="H1" s="30" t="n">
        <v>2026</v>
      </c>
      <c r="I1" s="30" t="n">
        <v>2027</v>
      </c>
      <c r="J1" s="30" t="n">
        <v>2028</v>
      </c>
      <c r="K1" s="30" t="n">
        <v>2029</v>
      </c>
      <c r="L1" s="30" t="n">
        <v>2030</v>
      </c>
      <c r="M1" s="30" t="n">
        <v>2031</v>
      </c>
      <c r="N1" s="30" t="n">
        <v>2032</v>
      </c>
      <c r="O1" s="30" t="n">
        <v>2033</v>
      </c>
      <c r="P1" s="30" t="n">
        <v>2034</v>
      </c>
      <c r="Q1" s="30" t="n">
        <v>2035</v>
      </c>
      <c r="R1" s="30" t="n">
        <v>2036</v>
      </c>
      <c r="S1" s="30" t="n">
        <v>2037</v>
      </c>
      <c r="T1" s="30" t="n">
        <v>2038</v>
      </c>
      <c r="U1" s="30" t="n">
        <v>2039</v>
      </c>
      <c r="V1" s="30" t="n">
        <v>2040</v>
      </c>
      <c r="W1" s="30" t="n">
        <v>2041</v>
      </c>
      <c r="X1" s="30" t="n">
        <v>2042</v>
      </c>
      <c r="Y1" s="30" t="n">
        <v>2043</v>
      </c>
      <c r="Z1" s="30" t="n">
        <v>2044</v>
      </c>
      <c r="AA1" s="30" t="n">
        <v>2045</v>
      </c>
      <c r="AB1" s="30" t="n">
        <v>2046</v>
      </c>
      <c r="AC1" s="30" t="n">
        <v>2047</v>
      </c>
      <c r="AD1" s="30" t="n">
        <v>2048</v>
      </c>
      <c r="AE1" s="30" t="n">
        <v>2049</v>
      </c>
      <c r="AF1" s="30" t="n">
        <v>2050</v>
      </c>
      <c r="AH1" s="30" t="n"/>
      <c r="AI1" s="30" t="n"/>
    </row>
    <row r="2" ht="14" customHeight="1" s="27">
      <c r="A2" s="49" t="inlineStr">
        <is>
          <t>agriculture and forestry 01T03</t>
        </is>
      </c>
      <c r="B2" t="n">
        <v>3726621854223.436</v>
      </c>
      <c r="C2" s="58" t="n">
        <v>3803637993952.163</v>
      </c>
      <c r="D2" s="58" t="n">
        <v>3880654133680.888</v>
      </c>
      <c r="E2" s="58" t="n">
        <v>3944857818640.872</v>
      </c>
      <c r="F2" s="58" t="n">
        <v>3995204695505.104</v>
      </c>
      <c r="G2" s="58" t="n">
        <v>4043420739395.928</v>
      </c>
      <c r="H2" s="58" t="n">
        <v>4096905520692.34</v>
      </c>
      <c r="I2" s="58" t="n">
        <v>4142363235368.957</v>
      </c>
      <c r="J2" s="58" t="n">
        <v>4179582231546.611</v>
      </c>
      <c r="K2" s="58" t="n">
        <v>4218197056941.029</v>
      </c>
      <c r="L2" s="58" t="n">
        <v>4253334125673.22</v>
      </c>
      <c r="M2" s="58" t="n">
        <v>4286402946299.399</v>
      </c>
      <c r="N2" s="58" t="n">
        <v>4330938356075.956</v>
      </c>
      <c r="O2" s="58" t="n">
        <v>4359983387666.472</v>
      </c>
      <c r="P2" s="58" t="n">
        <v>4388794313611.243</v>
      </c>
      <c r="Q2" s="58" t="n">
        <v>4415478366789.165</v>
      </c>
      <c r="R2" s="58" t="n">
        <v>4441723010864.9</v>
      </c>
      <c r="S2" s="58" t="n">
        <v>4472433188391.131</v>
      </c>
      <c r="T2" s="58" t="n">
        <v>4502765166190.979</v>
      </c>
      <c r="U2" s="58" t="n">
        <v>4533199822170.809</v>
      </c>
      <c r="V2" s="58" t="n">
        <v>4561300510765.223</v>
      </c>
      <c r="W2" s="58" t="n">
        <v>4585205791296.225</v>
      </c>
      <c r="X2" s="58" t="n">
        <v>4611222511880.728</v>
      </c>
      <c r="Y2" s="58" t="n">
        <v>4637718697091.773</v>
      </c>
      <c r="Z2" s="58" t="n">
        <v>4663167974491.427</v>
      </c>
      <c r="AA2" s="58" t="n">
        <v>4688670246105.566</v>
      </c>
      <c r="AB2" s="58" t="n">
        <v>4713539579973.714</v>
      </c>
      <c r="AC2" s="58" t="n">
        <v>4737630272236.607</v>
      </c>
      <c r="AD2" s="58" t="n">
        <v>4762171974588.458</v>
      </c>
      <c r="AE2" s="58" t="n">
        <v>4787841655621.47</v>
      </c>
      <c r="AF2" s="58" t="n">
        <v>4813527608266.544</v>
      </c>
      <c r="AG2" s="58" t="n"/>
    </row>
    <row r="3" ht="14" customHeight="1" s="27">
      <c r="A3" s="49" t="inlineStr">
        <is>
          <t>coal mining 05</t>
        </is>
      </c>
      <c r="B3" t="n">
        <v>326746743120.2693</v>
      </c>
      <c r="C3" t="n">
        <v>337364452908.1553</v>
      </c>
      <c r="D3" t="n">
        <v>347982162696.0414</v>
      </c>
      <c r="E3" t="n">
        <v>357195932652.597</v>
      </c>
      <c r="F3" t="n">
        <v>355398183934.1243</v>
      </c>
      <c r="G3" t="n">
        <v>358892004337.9235</v>
      </c>
      <c r="H3" t="n">
        <v>361787522014.9459</v>
      </c>
      <c r="I3" t="n">
        <v>361923596245.2517</v>
      </c>
      <c r="J3" t="n">
        <v>364897572076.4189</v>
      </c>
      <c r="K3" t="n">
        <v>365224204312.0503</v>
      </c>
      <c r="L3" t="n">
        <v>365855728881.7911</v>
      </c>
      <c r="M3" t="n">
        <v>366437713043.0993</v>
      </c>
      <c r="N3" t="n">
        <v>366257874362.9213</v>
      </c>
      <c r="O3" t="n">
        <v>367085904870.6735</v>
      </c>
      <c r="P3" t="n">
        <v>364253151819.3215</v>
      </c>
      <c r="Q3" t="n">
        <v>362907348730.6426</v>
      </c>
      <c r="R3" t="n">
        <v>361227698795.2599</v>
      </c>
      <c r="S3" t="n">
        <v>360405208226.4062</v>
      </c>
      <c r="T3" t="n">
        <v>360875626249.337</v>
      </c>
      <c r="U3" t="n">
        <v>361133965780.6841</v>
      </c>
      <c r="V3" t="n">
        <v>362079790262.2142</v>
      </c>
      <c r="W3" t="n">
        <v>363236170374.796</v>
      </c>
      <c r="X3" t="n">
        <v>364327399572.4623</v>
      </c>
      <c r="Y3" t="n">
        <v>364403242533.8709</v>
      </c>
      <c r="Z3" t="n">
        <v>365118137787.6039</v>
      </c>
      <c r="AA3" t="n">
        <v>365692986801.7462</v>
      </c>
      <c r="AB3" t="n">
        <v>365940965188.538</v>
      </c>
      <c r="AC3" t="n">
        <v>365039595425.439</v>
      </c>
      <c r="AD3" t="n">
        <v>364245943138.3914</v>
      </c>
      <c r="AE3" t="n">
        <v>365082339890.8427</v>
      </c>
      <c r="AF3" t="n">
        <v>367219847807.8514</v>
      </c>
    </row>
    <row r="4" ht="14" customHeight="1" s="27">
      <c r="A4" s="49" t="inlineStr">
        <is>
          <t>oil and gas extraction 06</t>
        </is>
      </c>
      <c r="B4" t="n">
        <v>1506025437751.781</v>
      </c>
      <c r="C4" t="n">
        <v>1554964077135.055</v>
      </c>
      <c r="D4" t="n">
        <v>1603902716518.33</v>
      </c>
      <c r="E4" t="n">
        <v>1646370383677.474</v>
      </c>
      <c r="F4" t="n">
        <v>1638084286393.533</v>
      </c>
      <c r="G4" t="n">
        <v>1654187836050.403</v>
      </c>
      <c r="H4" t="n">
        <v>1667533717436.742</v>
      </c>
      <c r="I4" t="n">
        <v>1668160904261.333</v>
      </c>
      <c r="J4" t="n">
        <v>1681868411213.738</v>
      </c>
      <c r="K4" t="n">
        <v>1683373908869.056</v>
      </c>
      <c r="L4" t="n">
        <v>1686284701666.905</v>
      </c>
      <c r="M4" t="n">
        <v>1688967155187.111</v>
      </c>
      <c r="N4" t="n">
        <v>1688138251356.415</v>
      </c>
      <c r="O4" t="n">
        <v>1691954769911.43</v>
      </c>
      <c r="P4" t="n">
        <v>1678898180231.408</v>
      </c>
      <c r="Q4" t="n">
        <v>1672695169096.851</v>
      </c>
      <c r="R4" t="n">
        <v>1664953407067.188</v>
      </c>
      <c r="S4" t="n">
        <v>1661162422933.189</v>
      </c>
      <c r="T4" t="n">
        <v>1663330651152.223</v>
      </c>
      <c r="U4" t="n">
        <v>1664521377346.064</v>
      </c>
      <c r="V4" t="n">
        <v>1668880826242.876</v>
      </c>
      <c r="W4" t="n">
        <v>1674210758069.06</v>
      </c>
      <c r="X4" t="n">
        <v>1679240399418.838</v>
      </c>
      <c r="Y4" t="n">
        <v>1679589971163.807</v>
      </c>
      <c r="Z4" t="n">
        <v>1682885032124.992</v>
      </c>
      <c r="AA4" t="n">
        <v>1685534598666.643</v>
      </c>
      <c r="AB4" t="n">
        <v>1686677568769.282</v>
      </c>
      <c r="AC4" t="n">
        <v>1682523018431.354</v>
      </c>
      <c r="AD4" t="n">
        <v>1678864954324.549</v>
      </c>
      <c r="AE4" t="n">
        <v>1682720034173.902</v>
      </c>
      <c r="AF4" t="n">
        <v>1692572133281.822</v>
      </c>
    </row>
    <row r="5" ht="14" customHeight="1" s="27">
      <c r="A5" s="49" t="inlineStr">
        <is>
          <t>other mining and quarrying 07T08</t>
        </is>
      </c>
      <c r="B5" t="n">
        <v>1114616328059.646</v>
      </c>
      <c r="C5" t="n">
        <v>1150836039335.606</v>
      </c>
      <c r="D5" t="n">
        <v>1187055750611.566</v>
      </c>
      <c r="E5" t="n">
        <v>1218486265690.28</v>
      </c>
      <c r="F5" t="n">
        <v>1212353687118.195</v>
      </c>
      <c r="G5" t="n">
        <v>1224271998016.092</v>
      </c>
      <c r="H5" t="n">
        <v>1234149345989.554</v>
      </c>
      <c r="I5" t="n">
        <v>1234613529832.609</v>
      </c>
      <c r="J5" t="n">
        <v>1244758518544.718</v>
      </c>
      <c r="K5" t="n">
        <v>1245872744258.581</v>
      </c>
      <c r="L5" t="n">
        <v>1248027035347.397</v>
      </c>
      <c r="M5" t="n">
        <v>1250012331490.433</v>
      </c>
      <c r="N5" t="n">
        <v>1249398855966.764</v>
      </c>
      <c r="O5" t="n">
        <v>1252223478839.079</v>
      </c>
      <c r="P5" t="n">
        <v>1242560236983.182</v>
      </c>
      <c r="Q5" t="n">
        <v>1237969360016.3</v>
      </c>
      <c r="R5" t="n">
        <v>1232239646460.402</v>
      </c>
      <c r="S5" t="n">
        <v>1229433921730.096</v>
      </c>
      <c r="T5" t="n">
        <v>1231038637371.223</v>
      </c>
      <c r="U5" t="n">
        <v>1231919899283.959</v>
      </c>
      <c r="V5" t="n">
        <v>1235146347390.296</v>
      </c>
      <c r="W5" t="n">
        <v>1239091054360.038</v>
      </c>
      <c r="X5" t="n">
        <v>1242813514972.068</v>
      </c>
      <c r="Y5" t="n">
        <v>1243072234622.483</v>
      </c>
      <c r="Z5" t="n">
        <v>1245510924339.95</v>
      </c>
      <c r="AA5" t="n">
        <v>1247471880679.448</v>
      </c>
      <c r="AB5" t="n">
        <v>1248317798090.237</v>
      </c>
      <c r="AC5" t="n">
        <v>1245242996346.308</v>
      </c>
      <c r="AD5" t="n">
        <v>1242535646337.253</v>
      </c>
      <c r="AE5" t="n">
        <v>1245388808600.221</v>
      </c>
      <c r="AF5" t="n">
        <v>1252680392298.663</v>
      </c>
    </row>
    <row r="6" ht="14" customHeight="1" s="27">
      <c r="A6" s="49" t="inlineStr">
        <is>
          <t>food beverage and tobacco 10T12</t>
        </is>
      </c>
      <c r="B6" t="n">
        <v>89808768787.23582</v>
      </c>
      <c r="C6" t="n">
        <v>88016136935.04196</v>
      </c>
      <c r="D6" t="n">
        <v>86223505082.8481</v>
      </c>
      <c r="E6" t="n">
        <v>85996033217.42847</v>
      </c>
      <c r="F6" t="n">
        <v>82657650948.90105</v>
      </c>
      <c r="G6" t="n">
        <v>82846702718.8842</v>
      </c>
      <c r="H6" t="n">
        <v>83468766682.05408</v>
      </c>
      <c r="I6" t="n">
        <v>84230129429.13504</v>
      </c>
      <c r="J6" t="n">
        <v>84314088590.74525</v>
      </c>
      <c r="K6" t="n">
        <v>84452988329.21144</v>
      </c>
      <c r="L6" t="n">
        <v>84700093230.5209</v>
      </c>
      <c r="M6" t="n">
        <v>84733660933.3472</v>
      </c>
      <c r="N6" t="n">
        <v>84997765170.61006</v>
      </c>
      <c r="O6" t="n">
        <v>85336538791.52553</v>
      </c>
      <c r="P6" t="n">
        <v>85556061671.68243</v>
      </c>
      <c r="Q6" t="n">
        <v>85710923227.94525</v>
      </c>
      <c r="R6" t="n">
        <v>85813749258.19106</v>
      </c>
      <c r="S6" t="n">
        <v>85883342783.78432</v>
      </c>
      <c r="T6" t="n">
        <v>86122291196.19974</v>
      </c>
      <c r="U6" t="n">
        <v>86620315873.27206</v>
      </c>
      <c r="V6" t="n">
        <v>86865920363.70865</v>
      </c>
      <c r="W6" t="n">
        <v>87347328788.4547</v>
      </c>
      <c r="X6" t="n">
        <v>88010542317.90424</v>
      </c>
      <c r="Y6" t="n">
        <v>88264239449.96371</v>
      </c>
      <c r="Z6" t="n">
        <v>88412604546.3833</v>
      </c>
      <c r="AA6" t="n">
        <v>88778417486.64622</v>
      </c>
      <c r="AB6" t="n">
        <v>89002681026.68874</v>
      </c>
      <c r="AC6" t="n">
        <v>89421646820.2144</v>
      </c>
      <c r="AD6" t="n">
        <v>89993782217.31644</v>
      </c>
      <c r="AE6" t="n">
        <v>90541176796.83372</v>
      </c>
      <c r="AF6" t="n">
        <v>91032210197.71114</v>
      </c>
    </row>
    <row r="7" ht="14" customHeight="1" s="27">
      <c r="A7" s="49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 ht="14" customHeight="1" s="27">
      <c r="A8" s="49" t="inlineStr">
        <is>
          <t>wood products 16</t>
        </is>
      </c>
      <c r="B8" t="n">
        <v>21181671325.96218</v>
      </c>
      <c r="C8" t="n">
        <v>21166511658.48853</v>
      </c>
      <c r="D8" t="n">
        <v>21151351991.01487</v>
      </c>
      <c r="E8" t="n">
        <v>20556996568.40121</v>
      </c>
      <c r="F8" t="n">
        <v>20669553825.79688</v>
      </c>
      <c r="G8" t="n">
        <v>21500622017.3043</v>
      </c>
      <c r="H8" t="n">
        <v>21835591938.21149</v>
      </c>
      <c r="I8" t="n">
        <v>22002821493.33777</v>
      </c>
      <c r="J8" t="n">
        <v>21712126150.74455</v>
      </c>
      <c r="K8" t="n">
        <v>21752132737.49749</v>
      </c>
      <c r="L8" t="n">
        <v>21900993852.63687</v>
      </c>
      <c r="M8" t="n">
        <v>22031769159.06528</v>
      </c>
      <c r="N8" t="n">
        <v>22086519245.22045</v>
      </c>
      <c r="O8" t="n">
        <v>21869891447.54896</v>
      </c>
      <c r="P8" t="n">
        <v>21509370622.12019</v>
      </c>
      <c r="Q8" t="n">
        <v>21171514750.6617</v>
      </c>
      <c r="R8" t="n">
        <v>21021691652.00521</v>
      </c>
      <c r="S8" t="n">
        <v>21216092703.83147</v>
      </c>
      <c r="T8" t="n">
        <v>21617234644.56721</v>
      </c>
      <c r="U8" t="n">
        <v>21908871227.09765</v>
      </c>
      <c r="V8" t="n">
        <v>21936128291.06465</v>
      </c>
      <c r="W8" t="n">
        <v>22187732357.3673</v>
      </c>
      <c r="X8" t="n">
        <v>22410964392.28422</v>
      </c>
      <c r="Y8" t="n">
        <v>22095319708.98605</v>
      </c>
      <c r="Z8" t="n">
        <v>22063618333.029</v>
      </c>
      <c r="AA8" t="n">
        <v>22289401828.2716</v>
      </c>
      <c r="AB8" t="n">
        <v>22618309437.95782</v>
      </c>
      <c r="AC8" t="n">
        <v>22928866758.28955</v>
      </c>
      <c r="AD8" t="n">
        <v>23161988294.91596</v>
      </c>
      <c r="AE8" t="n">
        <v>23354996933.94253</v>
      </c>
      <c r="AF8" t="n">
        <v>23646433859.51659</v>
      </c>
    </row>
    <row r="9" ht="14" customHeight="1" s="27">
      <c r="A9" s="49" t="inlineStr">
        <is>
          <t>pulp paper and printing 17T18</t>
        </is>
      </c>
      <c r="B9" t="n">
        <v>0</v>
      </c>
      <c r="C9" s="58" t="n">
        <v>0</v>
      </c>
      <c r="D9" s="58" t="n">
        <v>0</v>
      </c>
      <c r="E9" s="58" t="n">
        <v>0</v>
      </c>
      <c r="F9" s="58" t="n">
        <v>0</v>
      </c>
      <c r="G9" s="58" t="n">
        <v>0</v>
      </c>
      <c r="H9" s="58" t="n"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/>
    </row>
    <row r="10" ht="14" customHeight="1" s="27">
      <c r="A10" s="49" t="inlineStr">
        <is>
          <t>refined petroleum and coke 19</t>
        </is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</row>
    <row r="11" ht="14" customHeight="1" s="27">
      <c r="A11" s="49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 ht="14" customHeight="1" s="27">
      <c r="A12" s="49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 ht="14" customHeight="1" s="27">
      <c r="A13" s="49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 ht="14" customHeight="1" s="27">
      <c r="A14" s="49" t="inlineStr">
        <is>
          <t>cement and other nonmetallic minerals 239</t>
        </is>
      </c>
      <c r="B14" t="n">
        <v>140676627644.072</v>
      </c>
      <c r="C14" t="n">
        <v>192833281236.1341</v>
      </c>
      <c r="D14" t="n">
        <v>244989934828.1962</v>
      </c>
      <c r="E14" t="n">
        <v>247147729881.5382</v>
      </c>
      <c r="F14" t="n">
        <v>249506810443.8844</v>
      </c>
      <c r="G14" t="n">
        <v>251577888664.6184</v>
      </c>
      <c r="H14" t="n">
        <v>253329915406.6635</v>
      </c>
      <c r="I14" t="n">
        <v>254903901501.7934</v>
      </c>
      <c r="J14" t="n">
        <v>256102070665.3451</v>
      </c>
      <c r="K14" t="n">
        <v>257142300738.8484</v>
      </c>
      <c r="L14" t="n">
        <v>257967664305.2137</v>
      </c>
      <c r="M14" t="n">
        <v>258519788266.8959</v>
      </c>
      <c r="N14" t="n">
        <v>258736556353.7198</v>
      </c>
      <c r="O14" t="n">
        <v>258614411351.9513</v>
      </c>
      <c r="P14" t="n">
        <v>258164264849.7555</v>
      </c>
      <c r="Q14" t="n">
        <v>257605326394.3099</v>
      </c>
      <c r="R14" t="n">
        <v>257096536854.2353</v>
      </c>
      <c r="S14" t="n">
        <v>256599600694.1576</v>
      </c>
      <c r="T14" t="n">
        <v>256172531091.1761</v>
      </c>
      <c r="U14" t="n">
        <v>255738419044.8161</v>
      </c>
      <c r="V14" t="n">
        <v>255493223241.4919</v>
      </c>
      <c r="W14" t="n">
        <v>255260816611.3222</v>
      </c>
      <c r="X14" t="n">
        <v>255022639256.6803</v>
      </c>
      <c r="Y14" t="n">
        <v>254830945627.542</v>
      </c>
      <c r="Z14" t="n">
        <v>254659623495.6046</v>
      </c>
      <c r="AA14" t="n">
        <v>254509788614.2484</v>
      </c>
      <c r="AB14" t="n">
        <v>254389071296.9128</v>
      </c>
      <c r="AC14" t="n">
        <v>254280963192.5089</v>
      </c>
      <c r="AD14" t="n">
        <v>254182512953.3858</v>
      </c>
      <c r="AE14" t="n">
        <v>254094506405.8489</v>
      </c>
      <c r="AF14" t="n">
        <v>254043307722.5126</v>
      </c>
    </row>
    <row r="15" ht="14" customHeight="1" s="27">
      <c r="A15" s="49" t="inlineStr">
        <is>
          <t>iron and steel 241</t>
        </is>
      </c>
      <c r="B15" t="n">
        <v>0</v>
      </c>
      <c r="C15" s="58" t="n">
        <v>0</v>
      </c>
      <c r="D15" s="58" t="n">
        <v>0</v>
      </c>
      <c r="E15" s="58" t="n">
        <v>0</v>
      </c>
      <c r="F15" s="58" t="n">
        <v>0</v>
      </c>
      <c r="G15" s="58" t="n">
        <v>0</v>
      </c>
      <c r="H15" s="58" t="n">
        <v>0</v>
      </c>
      <c r="I15" s="58" t="n">
        <v>0</v>
      </c>
      <c r="J15" s="58" t="n">
        <v>0</v>
      </c>
      <c r="K15" s="58" t="n">
        <v>0</v>
      </c>
      <c r="L15" s="58" t="n">
        <v>0</v>
      </c>
      <c r="M15" s="58" t="n">
        <v>0</v>
      </c>
      <c r="N15" s="58" t="n">
        <v>0</v>
      </c>
      <c r="O15" s="58" t="n">
        <v>0</v>
      </c>
      <c r="P15" s="58" t="n">
        <v>0</v>
      </c>
      <c r="Q15" s="58" t="n">
        <v>0</v>
      </c>
      <c r="R15" s="58" t="n">
        <v>0</v>
      </c>
      <c r="S15" s="58" t="n">
        <v>0</v>
      </c>
      <c r="T15" s="58" t="n">
        <v>0</v>
      </c>
      <c r="U15" s="58" t="n">
        <v>0</v>
      </c>
      <c r="V15" s="58" t="n">
        <v>0</v>
      </c>
      <c r="W15" s="58" t="n">
        <v>0</v>
      </c>
      <c r="X15" s="58" t="n">
        <v>0</v>
      </c>
      <c r="Y15" s="58" t="n">
        <v>0</v>
      </c>
      <c r="Z15" s="58" t="n">
        <v>0</v>
      </c>
      <c r="AA15" s="58" t="n">
        <v>0</v>
      </c>
      <c r="AB15" s="58" t="n">
        <v>0</v>
      </c>
      <c r="AC15" s="58" t="n">
        <v>0</v>
      </c>
      <c r="AD15" s="58" t="n">
        <v>0</v>
      </c>
      <c r="AE15" s="58" t="n">
        <v>0</v>
      </c>
      <c r="AF15" s="58" t="n">
        <v>0</v>
      </c>
      <c r="AG15" s="58" t="n"/>
    </row>
    <row r="16" ht="14" customHeight="1" s="27">
      <c r="A16" s="49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 ht="14" customHeight="1" s="27">
      <c r="A17" s="49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 ht="14" customHeight="1" s="27">
      <c r="A18" s="49" t="inlineStr">
        <is>
          <t>computers and electronics 26</t>
        </is>
      </c>
      <c r="B18" t="n">
        <v>0</v>
      </c>
      <c r="C18" s="31" t="n">
        <v>0</v>
      </c>
      <c r="D18" s="31" t="n">
        <v>0</v>
      </c>
      <c r="E18" s="31" t="n">
        <v>0</v>
      </c>
      <c r="F18" s="31" t="n">
        <v>0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0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0</v>
      </c>
      <c r="Q18" s="31" t="n">
        <v>0</v>
      </c>
      <c r="R18" s="31" t="n">
        <v>0</v>
      </c>
      <c r="S18" s="31" t="n">
        <v>0</v>
      </c>
      <c r="T18" s="31" t="n">
        <v>0</v>
      </c>
      <c r="U18" s="31" t="n">
        <v>0</v>
      </c>
      <c r="V18" s="31" t="n">
        <v>0</v>
      </c>
      <c r="W18" s="31" t="n">
        <v>0</v>
      </c>
      <c r="X18" s="31" t="n">
        <v>0</v>
      </c>
      <c r="Y18" s="31" t="n">
        <v>0</v>
      </c>
      <c r="Z18" s="31" t="n">
        <v>0</v>
      </c>
      <c r="AA18" s="31" t="n">
        <v>0</v>
      </c>
      <c r="AB18" s="31" t="n">
        <v>0</v>
      </c>
      <c r="AC18" s="31" t="n">
        <v>0</v>
      </c>
      <c r="AD18" s="31" t="n">
        <v>0</v>
      </c>
      <c r="AE18" s="31" t="n">
        <v>0</v>
      </c>
      <c r="AF18" s="31" t="n">
        <v>0</v>
      </c>
      <c r="AG18" s="31" t="n"/>
    </row>
    <row r="19" ht="14" customHeight="1" s="27">
      <c r="A19" s="4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 ht="14" customHeight="1" s="27">
      <c r="A20" s="49" t="inlineStr">
        <is>
          <t>other machinery 28</t>
        </is>
      </c>
      <c r="B20" t="n">
        <v>0</v>
      </c>
      <c r="C20" s="58" t="n">
        <v>0</v>
      </c>
      <c r="D20" s="58" t="n">
        <v>0</v>
      </c>
      <c r="E20" s="58" t="n">
        <v>0</v>
      </c>
      <c r="F20" s="58" t="n">
        <v>0</v>
      </c>
      <c r="G20" s="58" t="n">
        <v>0</v>
      </c>
      <c r="H20" s="58" t="n">
        <v>0</v>
      </c>
      <c r="I20" s="58" t="n">
        <v>0</v>
      </c>
      <c r="J20" s="58" t="n">
        <v>0</v>
      </c>
      <c r="K20" s="58" t="n">
        <v>0</v>
      </c>
      <c r="L20" s="58" t="n">
        <v>0</v>
      </c>
      <c r="M20" s="58" t="n">
        <v>0</v>
      </c>
      <c r="N20" s="58" t="n">
        <v>0</v>
      </c>
      <c r="O20" s="58" t="n">
        <v>0</v>
      </c>
      <c r="P20" s="58" t="n">
        <v>0</v>
      </c>
      <c r="Q20" s="58" t="n">
        <v>0</v>
      </c>
      <c r="R20" s="58" t="n">
        <v>0</v>
      </c>
      <c r="S20" s="58" t="n">
        <v>0</v>
      </c>
      <c r="T20" s="58" t="n">
        <v>0</v>
      </c>
      <c r="U20" s="58" t="n">
        <v>0</v>
      </c>
      <c r="V20" s="58" t="n">
        <v>0</v>
      </c>
      <c r="W20" s="58" t="n">
        <v>0</v>
      </c>
      <c r="X20" s="58" t="n">
        <v>0</v>
      </c>
      <c r="Y20" s="58" t="n">
        <v>0</v>
      </c>
      <c r="Z20" s="58" t="n">
        <v>0</v>
      </c>
      <c r="AA20" s="58" t="n">
        <v>0</v>
      </c>
      <c r="AB20" s="58" t="n">
        <v>0</v>
      </c>
      <c r="AC20" s="58" t="n">
        <v>0</v>
      </c>
      <c r="AD20" s="58" t="n">
        <v>0</v>
      </c>
      <c r="AE20" s="58" t="n">
        <v>0</v>
      </c>
      <c r="AF20" s="58" t="n">
        <v>0</v>
      </c>
      <c r="AG20" s="58" t="n"/>
    </row>
    <row r="21" ht="14" customHeight="1" s="27">
      <c r="A21" s="49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 ht="14" customHeight="1" s="27">
      <c r="A22" s="49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 ht="14" customHeight="1" s="27">
      <c r="A23" s="49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 ht="14" customHeight="1" s="27">
      <c r="A24" s="49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 ht="14" customHeight="1" s="27">
      <c r="A25" s="49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 ht="14" customHeight="1" s="27">
      <c r="A26" s="49" t="inlineStr">
        <is>
          <t>construction 41T43</t>
        </is>
      </c>
      <c r="B26" t="n">
        <v>5144322569087.598</v>
      </c>
      <c r="C26" t="n">
        <v>5136397014340.561</v>
      </c>
      <c r="D26" t="n">
        <v>5128471459593.524</v>
      </c>
      <c r="E26" t="n">
        <v>5092745804893.932</v>
      </c>
      <c r="F26" t="n">
        <v>5267854028937.132</v>
      </c>
      <c r="G26" t="n">
        <v>5346410694458.433</v>
      </c>
      <c r="H26" t="n">
        <v>5400907324339.225</v>
      </c>
      <c r="I26" t="n">
        <v>5427494029298.027</v>
      </c>
      <c r="J26" t="n">
        <v>5442247629250.297</v>
      </c>
      <c r="K26" t="n">
        <v>5479593771869.938</v>
      </c>
      <c r="L26" t="n">
        <v>5527111841238.561</v>
      </c>
      <c r="M26" t="n">
        <v>5569345812006.754</v>
      </c>
      <c r="N26" t="n">
        <v>5606197860249.926</v>
      </c>
      <c r="O26" t="n">
        <v>5668734364919.968</v>
      </c>
      <c r="P26" t="n">
        <v>5726621587191.133</v>
      </c>
      <c r="Q26" t="n">
        <v>5783573504221.901</v>
      </c>
      <c r="R26" t="n">
        <v>5841658587063.095</v>
      </c>
      <c r="S26" t="n">
        <v>5908972025946.295</v>
      </c>
      <c r="T26" t="n">
        <v>5981360685676.36</v>
      </c>
      <c r="U26" t="n">
        <v>6051346712244.332</v>
      </c>
      <c r="V26" t="n">
        <v>6120489356907.563</v>
      </c>
      <c r="W26" t="n">
        <v>6187816020537.289</v>
      </c>
      <c r="X26" t="n">
        <v>6250520947305.906</v>
      </c>
      <c r="Y26" t="n">
        <v>6319055537311.015</v>
      </c>
      <c r="Z26" t="n">
        <v>6387737930879.503</v>
      </c>
      <c r="AA26" t="n">
        <v>6457835240801.105</v>
      </c>
      <c r="AB26" t="n">
        <v>6530294888123.396</v>
      </c>
      <c r="AC26" t="n">
        <v>6595064817283.692</v>
      </c>
      <c r="AD26" t="n">
        <v>6658214730467.898</v>
      </c>
      <c r="AE26" t="n">
        <v>6726962917666.148</v>
      </c>
      <c r="AF26" t="n">
        <v>6808141090030.863</v>
      </c>
    </row>
    <row r="27" ht="14" customHeight="1" s="27"/>
    <row r="28" ht="14.5" customHeight="1" s="27">
      <c r="A28" s="30" t="n"/>
    </row>
    <row r="29" ht="14" customHeight="1" s="27"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  <c r="AB29" s="31" t="n"/>
      <c r="AC29" s="31" t="n"/>
      <c r="AD29" s="31" t="n"/>
      <c r="AE29" s="31" t="n"/>
      <c r="AF29" s="31" t="n"/>
    </row>
    <row r="30" ht="14.5" customHeight="1" s="27">
      <c r="A30" s="30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  <c r="AB30" s="31" t="n"/>
      <c r="AC30" s="31" t="n"/>
      <c r="AD30" s="31" t="n"/>
      <c r="AE30" s="31" t="n"/>
      <c r="AF30" s="31" t="n"/>
      <c r="AG30" s="31" t="n"/>
    </row>
    <row r="31" ht="14" customHeight="1" s="27"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  <c r="AB31" s="31" t="n"/>
      <c r="AC31" s="31" t="n"/>
      <c r="AD31" s="31" t="n"/>
      <c r="AE31" s="31" t="n"/>
      <c r="AF31" s="31" t="n"/>
      <c r="AG31" s="31" t="n"/>
    </row>
    <row r="32" ht="14" customHeight="1" s="27"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  <c r="AB32" s="31" t="n"/>
      <c r="AC32" s="31" t="n"/>
      <c r="AD32" s="31" t="n"/>
      <c r="AE32" s="31" t="n"/>
      <c r="AF32" s="31" t="n"/>
      <c r="AG32" s="31" t="n"/>
    </row>
    <row r="33" ht="14.5" customHeight="1" s="27">
      <c r="A33" s="30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  <c r="AB33" s="31" t="n"/>
      <c r="AC33" s="31" t="n"/>
      <c r="AD33" s="31" t="n"/>
      <c r="AE33" s="31" t="n"/>
      <c r="AF33" s="31" t="n"/>
      <c r="AG33" s="31" t="n"/>
    </row>
    <row r="34" ht="14" customHeight="1" s="27">
      <c r="A34" s="32" t="n"/>
      <c r="B34" s="33" t="n"/>
      <c r="C34" s="59" t="n"/>
      <c r="D34" s="59" t="n"/>
      <c r="E34" s="59" t="n"/>
      <c r="F34" s="59" t="n"/>
      <c r="G34" s="59" t="n"/>
      <c r="H34" s="59" t="n"/>
      <c r="I34" s="59" t="n"/>
      <c r="J34" s="59" t="n"/>
      <c r="K34" s="59" t="n"/>
      <c r="L34" s="59" t="n"/>
      <c r="M34" s="59" t="n"/>
      <c r="N34" s="59" t="n"/>
      <c r="O34" s="59" t="n"/>
      <c r="P34" s="59" t="n"/>
      <c r="Q34" s="59" t="n"/>
      <c r="R34" s="59" t="n"/>
      <c r="S34" s="59" t="n"/>
      <c r="T34" s="59" t="n"/>
      <c r="U34" s="59" t="n"/>
      <c r="V34" s="59" t="n"/>
      <c r="W34" s="59" t="n"/>
      <c r="X34" s="59" t="n"/>
      <c r="Y34" s="59" t="n"/>
      <c r="Z34" s="59" t="n"/>
      <c r="AA34" s="59" t="n"/>
      <c r="AB34" s="59" t="n"/>
      <c r="AC34" s="59" t="n"/>
      <c r="AD34" s="59" t="n"/>
      <c r="AE34" s="59" t="n"/>
      <c r="AF34" s="59" t="n"/>
      <c r="AG34" s="59" t="n"/>
      <c r="AH34" s="59" t="n"/>
      <c r="AI34" s="59" t="n"/>
    </row>
    <row r="35" ht="14" customHeight="1" s="27">
      <c r="A35" s="32" t="n"/>
      <c r="B35" s="33" t="n"/>
      <c r="C35" s="59" t="n"/>
      <c r="D35" s="59" t="n"/>
      <c r="E35" s="59" t="n"/>
      <c r="F35" s="59" t="n"/>
      <c r="G35" s="59" t="n"/>
      <c r="H35" s="59" t="n"/>
      <c r="I35" s="59" t="n"/>
      <c r="J35" s="59" t="n"/>
      <c r="K35" s="59" t="n"/>
      <c r="L35" s="59" t="n"/>
      <c r="M35" s="59" t="n"/>
      <c r="N35" s="59" t="n"/>
      <c r="O35" s="59" t="n"/>
      <c r="P35" s="59" t="n"/>
      <c r="Q35" s="59" t="n"/>
      <c r="R35" s="59" t="n"/>
      <c r="S35" s="59" t="n"/>
      <c r="T35" s="59" t="n"/>
      <c r="U35" s="59" t="n"/>
      <c r="V35" s="59" t="n"/>
      <c r="W35" s="59" t="n"/>
      <c r="X35" s="59" t="n"/>
      <c r="Y35" s="59" t="n"/>
      <c r="Z35" s="59" t="n"/>
      <c r="AA35" s="59" t="n"/>
      <c r="AB35" s="59" t="n"/>
      <c r="AC35" s="59" t="n"/>
      <c r="AD35" s="59" t="n"/>
      <c r="AE35" s="59" t="n"/>
      <c r="AF35" s="59" t="n"/>
      <c r="AG35" s="59" t="n"/>
      <c r="AH35" s="59" t="n"/>
      <c r="AI35" s="59" t="n"/>
    </row>
    <row r="36" ht="14" customHeight="1" s="27">
      <c r="A36" s="32" t="n"/>
      <c r="B36" s="33" t="n"/>
      <c r="C36" s="59" t="n"/>
      <c r="D36" s="59" t="n"/>
      <c r="E36" s="59" t="n"/>
      <c r="F36" s="59" t="n"/>
      <c r="G36" s="59" t="n"/>
      <c r="H36" s="59" t="n"/>
      <c r="I36" s="59" t="n"/>
      <c r="J36" s="59" t="n"/>
      <c r="K36" s="59" t="n"/>
      <c r="L36" s="59" t="n"/>
      <c r="M36" s="59" t="n"/>
      <c r="N36" s="59" t="n"/>
      <c r="O36" s="59" t="n"/>
      <c r="P36" s="59" t="n"/>
      <c r="Q36" s="59" t="n"/>
      <c r="R36" s="59" t="n"/>
      <c r="S36" s="59" t="n"/>
      <c r="T36" s="59" t="n"/>
      <c r="U36" s="59" t="n"/>
      <c r="V36" s="59" t="n"/>
      <c r="W36" s="59" t="n"/>
      <c r="X36" s="59" t="n"/>
      <c r="Y36" s="59" t="n"/>
      <c r="Z36" s="59" t="n"/>
      <c r="AA36" s="59" t="n"/>
      <c r="AB36" s="59" t="n"/>
      <c r="AC36" s="59" t="n"/>
      <c r="AD36" s="59" t="n"/>
      <c r="AE36" s="59" t="n"/>
      <c r="AF36" s="59" t="n"/>
      <c r="AG36" s="59" t="n"/>
      <c r="AH36" s="59" t="n"/>
      <c r="AI36" s="59" t="n"/>
    </row>
    <row r="37" ht="14" customHeight="1" s="27">
      <c r="A37" s="32" t="n"/>
      <c r="B37" s="33" t="n"/>
      <c r="C37" s="59" t="n"/>
      <c r="D37" s="59" t="n"/>
      <c r="E37" s="59" t="n"/>
      <c r="F37" s="59" t="n"/>
      <c r="G37" s="59" t="n"/>
      <c r="H37" s="59" t="n"/>
      <c r="I37" s="59" t="n"/>
      <c r="J37" s="59" t="n"/>
      <c r="K37" s="59" t="n"/>
      <c r="L37" s="59" t="n"/>
      <c r="M37" s="59" t="n"/>
      <c r="N37" s="59" t="n"/>
      <c r="O37" s="59" t="n"/>
      <c r="P37" s="59" t="n"/>
      <c r="Q37" s="59" t="n"/>
      <c r="R37" s="59" t="n"/>
      <c r="S37" s="59" t="n"/>
      <c r="T37" s="59" t="n"/>
      <c r="U37" s="59" t="n"/>
      <c r="V37" s="59" t="n"/>
      <c r="W37" s="59" t="n"/>
      <c r="X37" s="59" t="n"/>
      <c r="Y37" s="59" t="n"/>
      <c r="Z37" s="59" t="n"/>
      <c r="AA37" s="59" t="n"/>
      <c r="AB37" s="59" t="n"/>
      <c r="AC37" s="59" t="n"/>
      <c r="AD37" s="59" t="n"/>
      <c r="AE37" s="59" t="n"/>
      <c r="AF37" s="59" t="n"/>
      <c r="AG37" s="59" t="n"/>
      <c r="AH37" s="59" t="n"/>
      <c r="AI37" s="59" t="n"/>
    </row>
    <row r="38" ht="14" customHeight="1" s="27">
      <c r="A38" s="32" t="n"/>
      <c r="B38" s="33" t="n"/>
      <c r="C38" s="59" t="n"/>
      <c r="D38" s="59" t="n"/>
      <c r="E38" s="59" t="n"/>
      <c r="F38" s="59" t="n"/>
      <c r="G38" s="59" t="n"/>
      <c r="H38" s="59" t="n"/>
      <c r="I38" s="59" t="n"/>
      <c r="J38" s="59" t="n"/>
      <c r="K38" s="59" t="n"/>
      <c r="L38" s="59" t="n"/>
      <c r="M38" s="59" t="n"/>
      <c r="N38" s="59" t="n"/>
      <c r="O38" s="59" t="n"/>
      <c r="P38" s="59" t="n"/>
      <c r="Q38" s="59" t="n"/>
      <c r="R38" s="59" t="n"/>
      <c r="S38" s="59" t="n"/>
      <c r="T38" s="59" t="n"/>
      <c r="U38" s="59" t="n"/>
      <c r="V38" s="59" t="n"/>
      <c r="W38" s="59" t="n"/>
      <c r="X38" s="59" t="n"/>
      <c r="Y38" s="59" t="n"/>
      <c r="Z38" s="59" t="n"/>
      <c r="AA38" s="59" t="n"/>
      <c r="AB38" s="59" t="n"/>
      <c r="AC38" s="59" t="n"/>
      <c r="AD38" s="59" t="n"/>
      <c r="AE38" s="59" t="n"/>
      <c r="AF38" s="59" t="n"/>
      <c r="AG38" s="59" t="n"/>
      <c r="AH38" s="59" t="n"/>
      <c r="AI38" s="59" t="n"/>
    </row>
    <row r="39" ht="14" customHeight="1" s="27">
      <c r="A39" s="32" t="n"/>
      <c r="B39" s="33" t="n"/>
      <c r="C39" s="59" t="n"/>
      <c r="D39" s="59" t="n"/>
      <c r="E39" s="59" t="n"/>
      <c r="F39" s="59" t="n"/>
      <c r="G39" s="59" t="n"/>
      <c r="H39" s="59" t="n"/>
      <c r="I39" s="59" t="n"/>
      <c r="J39" s="59" t="n"/>
      <c r="K39" s="59" t="n"/>
      <c r="L39" s="59" t="n"/>
      <c r="M39" s="59" t="n"/>
      <c r="N39" s="59" t="n"/>
      <c r="O39" s="59" t="n"/>
      <c r="P39" s="59" t="n"/>
      <c r="Q39" s="59" t="n"/>
      <c r="R39" s="59" t="n"/>
      <c r="S39" s="59" t="n"/>
      <c r="T39" s="59" t="n"/>
      <c r="U39" s="59" t="n"/>
      <c r="V39" s="59" t="n"/>
      <c r="W39" s="59" t="n"/>
      <c r="X39" s="59" t="n"/>
      <c r="Y39" s="59" t="n"/>
      <c r="Z39" s="59" t="n"/>
      <c r="AA39" s="59" t="n"/>
      <c r="AB39" s="59" t="n"/>
      <c r="AC39" s="59" t="n"/>
      <c r="AD39" s="59" t="n"/>
      <c r="AE39" s="59" t="n"/>
      <c r="AF39" s="59" t="n"/>
      <c r="AG39" s="59" t="n"/>
      <c r="AH39" s="59" t="n"/>
      <c r="AI39" s="59" t="n"/>
    </row>
    <row r="40" ht="14" customHeight="1" s="27">
      <c r="A40" s="32" t="n"/>
      <c r="B40" s="33" t="n"/>
      <c r="C40" s="59" t="n"/>
      <c r="D40" s="59" t="n"/>
      <c r="E40" s="59" t="n"/>
      <c r="F40" s="59" t="n"/>
      <c r="G40" s="59" t="n"/>
      <c r="H40" s="59" t="n"/>
      <c r="I40" s="59" t="n"/>
      <c r="J40" s="59" t="n"/>
      <c r="K40" s="59" t="n"/>
      <c r="L40" s="59" t="n"/>
      <c r="M40" s="59" t="n"/>
      <c r="N40" s="59" t="n"/>
      <c r="O40" s="59" t="n"/>
      <c r="P40" s="59" t="n"/>
      <c r="Q40" s="59" t="n"/>
      <c r="R40" s="59" t="n"/>
      <c r="S40" s="59" t="n"/>
      <c r="T40" s="59" t="n"/>
      <c r="U40" s="59" t="n"/>
      <c r="V40" s="59" t="n"/>
      <c r="W40" s="59" t="n"/>
      <c r="X40" s="59" t="n"/>
      <c r="Y40" s="59" t="n"/>
      <c r="Z40" s="59" t="n"/>
      <c r="AA40" s="59" t="n"/>
      <c r="AB40" s="59" t="n"/>
      <c r="AC40" s="59" t="n"/>
      <c r="AD40" s="59" t="n"/>
      <c r="AE40" s="59" t="n"/>
      <c r="AF40" s="59" t="n"/>
      <c r="AG40" s="59" t="n"/>
      <c r="AH40" s="59" t="n"/>
      <c r="AI40" s="59" t="n"/>
    </row>
    <row r="41" ht="14" customHeight="1" s="27">
      <c r="A41" s="32" t="n"/>
      <c r="B41" s="33" t="n"/>
      <c r="C41" s="59" t="n"/>
      <c r="D41" s="59" t="n"/>
      <c r="E41" s="59" t="n"/>
      <c r="F41" s="59" t="n"/>
      <c r="G41" s="59" t="n"/>
      <c r="H41" s="59" t="n"/>
      <c r="I41" s="59" t="n"/>
      <c r="J41" s="59" t="n"/>
      <c r="K41" s="59" t="n"/>
      <c r="L41" s="59" t="n"/>
      <c r="M41" s="59" t="n"/>
      <c r="N41" s="59" t="n"/>
      <c r="O41" s="59" t="n"/>
      <c r="P41" s="59" t="n"/>
      <c r="Q41" s="59" t="n"/>
      <c r="R41" s="59" t="n"/>
      <c r="S41" s="59" t="n"/>
      <c r="T41" s="59" t="n"/>
      <c r="U41" s="59" t="n"/>
      <c r="V41" s="59" t="n"/>
      <c r="W41" s="59" t="n"/>
      <c r="X41" s="59" t="n"/>
      <c r="Y41" s="59" t="n"/>
      <c r="Z41" s="59" t="n"/>
      <c r="AA41" s="59" t="n"/>
      <c r="AB41" s="59" t="n"/>
      <c r="AC41" s="59" t="n"/>
      <c r="AD41" s="59" t="n"/>
      <c r="AE41" s="59" t="n"/>
      <c r="AF41" s="59" t="n"/>
      <c r="AG41" s="59" t="n"/>
      <c r="AH41" s="59" t="n"/>
      <c r="AI41" s="59" t="n"/>
    </row>
    <row r="42" ht="14" customHeight="1" s="27">
      <c r="A42" s="32" t="n"/>
      <c r="B42" s="33" t="n"/>
      <c r="C42" s="59" t="n"/>
      <c r="D42" s="59" t="n"/>
      <c r="E42" s="59" t="n"/>
      <c r="F42" s="59" t="n"/>
      <c r="G42" s="59" t="n"/>
      <c r="H42" s="59" t="n"/>
      <c r="I42" s="59" t="n"/>
      <c r="J42" s="59" t="n"/>
      <c r="K42" s="59" t="n"/>
      <c r="L42" s="59" t="n"/>
      <c r="M42" s="59" t="n"/>
      <c r="N42" s="59" t="n"/>
      <c r="O42" s="59" t="n"/>
      <c r="P42" s="59" t="n"/>
      <c r="Q42" s="59" t="n"/>
      <c r="R42" s="59" t="n"/>
      <c r="S42" s="59" t="n"/>
      <c r="T42" s="59" t="n"/>
      <c r="U42" s="59" t="n"/>
      <c r="V42" s="59" t="n"/>
      <c r="W42" s="59" t="n"/>
      <c r="X42" s="59" t="n"/>
      <c r="Y42" s="59" t="n"/>
      <c r="Z42" s="59" t="n"/>
      <c r="AA42" s="59" t="n"/>
      <c r="AB42" s="59" t="n"/>
      <c r="AC42" s="59" t="n"/>
      <c r="AD42" s="59" t="n"/>
      <c r="AE42" s="59" t="n"/>
      <c r="AF42" s="59" t="n"/>
      <c r="AG42" s="59" t="n"/>
      <c r="AH42" s="59" t="n"/>
      <c r="AI42" s="59" t="n"/>
    </row>
    <row r="43" ht="14" customHeight="1" s="27">
      <c r="A43" s="32" t="n"/>
      <c r="B43" s="33" t="n"/>
      <c r="C43" s="59" t="n"/>
      <c r="D43" s="59" t="n"/>
      <c r="E43" s="59" t="n"/>
      <c r="F43" s="59" t="n"/>
      <c r="G43" s="59" t="n"/>
      <c r="H43" s="59" t="n"/>
      <c r="I43" s="59" t="n"/>
      <c r="J43" s="59" t="n"/>
      <c r="K43" s="59" t="n"/>
      <c r="L43" s="59" t="n"/>
      <c r="M43" s="59" t="n"/>
      <c r="N43" s="59" t="n"/>
      <c r="O43" s="59" t="n"/>
      <c r="P43" s="59" t="n"/>
      <c r="Q43" s="59" t="n"/>
      <c r="R43" s="59" t="n"/>
      <c r="S43" s="59" t="n"/>
      <c r="T43" s="59" t="n"/>
      <c r="U43" s="59" t="n"/>
      <c r="V43" s="59" t="n"/>
      <c r="W43" s="59" t="n"/>
      <c r="X43" s="59" t="n"/>
      <c r="Y43" s="59" t="n"/>
      <c r="Z43" s="59" t="n"/>
      <c r="AA43" s="59" t="n"/>
      <c r="AB43" s="59" t="n"/>
      <c r="AC43" s="59" t="n"/>
      <c r="AD43" s="59" t="n"/>
      <c r="AE43" s="59" t="n"/>
      <c r="AF43" s="59" t="n"/>
      <c r="AG43" s="59" t="n"/>
      <c r="AH43" s="59" t="n"/>
      <c r="AI43" s="59" t="n"/>
    </row>
    <row r="44" ht="14" customHeight="1" s="27">
      <c r="A44" s="32" t="n"/>
      <c r="B44" s="33" t="n"/>
      <c r="C44" s="59" t="n"/>
      <c r="D44" s="59" t="n"/>
      <c r="E44" s="59" t="n"/>
      <c r="F44" s="59" t="n"/>
      <c r="G44" s="59" t="n"/>
      <c r="H44" s="59" t="n"/>
      <c r="I44" s="59" t="n"/>
      <c r="J44" s="59" t="n"/>
      <c r="K44" s="59" t="n"/>
      <c r="L44" s="59" t="n"/>
      <c r="M44" s="59" t="n"/>
      <c r="N44" s="59" t="n"/>
      <c r="O44" s="59" t="n"/>
      <c r="P44" s="59" t="n"/>
      <c r="Q44" s="59" t="n"/>
      <c r="R44" s="59" t="n"/>
      <c r="S44" s="59" t="n"/>
      <c r="T44" s="59" t="n"/>
      <c r="U44" s="59" t="n"/>
      <c r="V44" s="59" t="n"/>
      <c r="W44" s="59" t="n"/>
      <c r="X44" s="59" t="n"/>
      <c r="Y44" s="59" t="n"/>
      <c r="Z44" s="59" t="n"/>
      <c r="AA44" s="59" t="n"/>
      <c r="AB44" s="59" t="n"/>
      <c r="AC44" s="59" t="n"/>
      <c r="AD44" s="59" t="n"/>
      <c r="AE44" s="59" t="n"/>
      <c r="AF44" s="59" t="n"/>
      <c r="AG44" s="59" t="n"/>
      <c r="AH44" s="59" t="n"/>
      <c r="AI44" s="59" t="n"/>
    </row>
    <row r="45" ht="14" customHeight="1" s="27">
      <c r="A45" s="32" t="n"/>
      <c r="B45" s="33" t="n"/>
      <c r="C45" s="59" t="n"/>
      <c r="D45" s="59" t="n"/>
      <c r="E45" s="59" t="n"/>
      <c r="F45" s="59" t="n"/>
      <c r="G45" s="59" t="n"/>
      <c r="H45" s="59" t="n"/>
      <c r="I45" s="59" t="n"/>
      <c r="J45" s="59" t="n"/>
      <c r="K45" s="59" t="n"/>
      <c r="L45" s="59" t="n"/>
      <c r="M45" s="59" t="n"/>
      <c r="N45" s="59" t="n"/>
      <c r="O45" s="59" t="n"/>
      <c r="P45" s="59" t="n"/>
      <c r="Q45" s="59" t="n"/>
      <c r="R45" s="59" t="n"/>
      <c r="S45" s="59" t="n"/>
      <c r="T45" s="59" t="n"/>
      <c r="U45" s="59" t="n"/>
      <c r="V45" s="59" t="n"/>
      <c r="W45" s="59" t="n"/>
      <c r="X45" s="59" t="n"/>
      <c r="Y45" s="59" t="n"/>
      <c r="Z45" s="59" t="n"/>
      <c r="AA45" s="59" t="n"/>
      <c r="AB45" s="59" t="n"/>
      <c r="AC45" s="59" t="n"/>
      <c r="AD45" s="59" t="n"/>
      <c r="AE45" s="59" t="n"/>
      <c r="AF45" s="59" t="n"/>
      <c r="AG45" s="59" t="n"/>
      <c r="AH45" s="59" t="n"/>
      <c r="AI45" s="59" t="n"/>
    </row>
    <row r="46" ht="14" customHeight="1" s="27">
      <c r="A46" s="34" t="n"/>
      <c r="B46" s="35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</row>
    <row r="47" ht="14.5" customHeight="1" s="27">
      <c r="A47" s="30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  <c r="AB47" s="31" t="n"/>
      <c r="AC47" s="31" t="n"/>
      <c r="AD47" s="31" t="n"/>
      <c r="AE47" s="31" t="n"/>
      <c r="AF47" s="31" t="n"/>
      <c r="AG47" s="31" t="n"/>
    </row>
    <row r="48" ht="14" customHeight="1" s="27">
      <c r="A48" s="32" t="n"/>
      <c r="B48" s="33" t="n"/>
      <c r="C48" s="59" t="n"/>
      <c r="D48" s="59" t="n"/>
      <c r="E48" s="59" t="n"/>
      <c r="F48" s="59" t="n"/>
      <c r="G48" s="59" t="n"/>
      <c r="H48" s="59" t="n"/>
      <c r="I48" s="59" t="n"/>
      <c r="J48" s="59" t="n"/>
      <c r="K48" s="59" t="n"/>
      <c r="L48" s="59" t="n"/>
      <c r="M48" s="59" t="n"/>
      <c r="N48" s="59" t="n"/>
      <c r="O48" s="59" t="n"/>
      <c r="P48" s="59" t="n"/>
      <c r="Q48" s="59" t="n"/>
      <c r="R48" s="59" t="n"/>
      <c r="S48" s="59" t="n"/>
      <c r="T48" s="59" t="n"/>
      <c r="U48" s="59" t="n"/>
      <c r="V48" s="59" t="n"/>
      <c r="W48" s="59" t="n"/>
      <c r="X48" s="59" t="n"/>
      <c r="Y48" s="59" t="n"/>
      <c r="Z48" s="59" t="n"/>
      <c r="AA48" s="59" t="n"/>
      <c r="AB48" s="59" t="n"/>
      <c r="AC48" s="59" t="n"/>
      <c r="AD48" s="59" t="n"/>
      <c r="AE48" s="59" t="n"/>
      <c r="AF48" s="59" t="n"/>
      <c r="AG48" s="59" t="n"/>
      <c r="AH48" s="59" t="n"/>
      <c r="AI48" s="59" t="n"/>
    </row>
    <row r="49" ht="14" customHeight="1" s="27">
      <c r="A49" s="32" t="n"/>
      <c r="B49" s="33" t="n"/>
      <c r="C49" s="59" t="n"/>
      <c r="D49" s="59" t="n"/>
      <c r="E49" s="59" t="n"/>
      <c r="F49" s="59" t="n"/>
      <c r="G49" s="59" t="n"/>
      <c r="H49" s="59" t="n"/>
      <c r="I49" s="59" t="n"/>
      <c r="J49" s="59" t="n"/>
      <c r="K49" s="59" t="n"/>
      <c r="L49" s="59" t="n"/>
      <c r="M49" s="59" t="n"/>
      <c r="N49" s="59" t="n"/>
      <c r="O49" s="59" t="n"/>
      <c r="P49" s="59" t="n"/>
      <c r="Q49" s="59" t="n"/>
      <c r="R49" s="59" t="n"/>
      <c r="S49" s="59" t="n"/>
      <c r="T49" s="59" t="n"/>
      <c r="U49" s="59" t="n"/>
      <c r="V49" s="59" t="n"/>
      <c r="W49" s="59" t="n"/>
      <c r="X49" s="59" t="n"/>
      <c r="Y49" s="59" t="n"/>
      <c r="Z49" s="59" t="n"/>
      <c r="AA49" s="59" t="n"/>
      <c r="AB49" s="59" t="n"/>
      <c r="AC49" s="59" t="n"/>
      <c r="AD49" s="59" t="n"/>
      <c r="AE49" s="59" t="n"/>
      <c r="AF49" s="59" t="n"/>
      <c r="AG49" s="59" t="n"/>
      <c r="AH49" s="59" t="n"/>
      <c r="AI49" s="59" t="n"/>
    </row>
    <row r="50" ht="14.5" customHeight="1" s="27">
      <c r="A50" s="36" t="n"/>
      <c r="B50" s="33" t="n"/>
      <c r="C50" s="59" t="n"/>
      <c r="D50" s="59" t="n"/>
      <c r="E50" s="59" t="n"/>
      <c r="F50" s="59" t="n"/>
      <c r="G50" s="59" t="n"/>
      <c r="H50" s="59" t="n"/>
      <c r="I50" s="59" t="n"/>
      <c r="J50" s="59" t="n"/>
      <c r="K50" s="59" t="n"/>
      <c r="L50" s="59" t="n"/>
      <c r="M50" s="59" t="n"/>
      <c r="N50" s="59" t="n"/>
      <c r="O50" s="59" t="n"/>
      <c r="P50" s="59" t="n"/>
      <c r="Q50" s="59" t="n"/>
      <c r="R50" s="59" t="n"/>
      <c r="S50" s="59" t="n"/>
      <c r="T50" s="59" t="n"/>
      <c r="U50" s="59" t="n"/>
      <c r="V50" s="59" t="n"/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</row>
    <row r="51" ht="14" customHeight="1" s="27">
      <c r="A51" s="32" t="n"/>
      <c r="B51" s="33" t="n"/>
      <c r="C51" s="59" t="n"/>
      <c r="D51" s="59" t="n"/>
      <c r="E51" s="59" t="n"/>
      <c r="F51" s="59" t="n"/>
      <c r="G51" s="59" t="n"/>
      <c r="H51" s="59" t="n"/>
      <c r="I51" s="59" t="n"/>
      <c r="J51" s="59" t="n"/>
      <c r="K51" s="59" t="n"/>
      <c r="L51" s="59" t="n"/>
      <c r="M51" s="59" t="n"/>
      <c r="N51" s="59" t="n"/>
      <c r="O51" s="59" t="n"/>
      <c r="P51" s="59" t="n"/>
      <c r="Q51" s="59" t="n"/>
      <c r="R51" s="59" t="n"/>
      <c r="S51" s="59" t="n"/>
      <c r="T51" s="59" t="n"/>
      <c r="U51" s="59" t="n"/>
      <c r="V51" s="59" t="n"/>
      <c r="W51" s="59" t="n"/>
      <c r="X51" s="59" t="n"/>
      <c r="Y51" s="59" t="n"/>
      <c r="Z51" s="59" t="n"/>
      <c r="AA51" s="59" t="n"/>
      <c r="AB51" s="59" t="n"/>
      <c r="AC51" s="59" t="n"/>
      <c r="AD51" s="59" t="n"/>
      <c r="AE51" s="59" t="n"/>
      <c r="AF51" s="59" t="n"/>
      <c r="AG51" s="59" t="n"/>
      <c r="AH51" s="59" t="n"/>
      <c r="AI51" s="59" t="n"/>
    </row>
    <row r="52" ht="14" customHeight="1" s="27">
      <c r="A52" s="32" t="n"/>
      <c r="B52" s="33" t="n"/>
      <c r="C52" s="59" t="n"/>
      <c r="D52" s="59" t="n"/>
      <c r="E52" s="59" t="n"/>
      <c r="F52" s="59" t="n"/>
      <c r="G52" s="59" t="n"/>
      <c r="H52" s="59" t="n"/>
      <c r="I52" s="59" t="n"/>
      <c r="J52" s="59" t="n"/>
      <c r="K52" s="59" t="n"/>
      <c r="L52" s="59" t="n"/>
      <c r="M52" s="59" t="n"/>
      <c r="N52" s="59" t="n"/>
      <c r="O52" s="59" t="n"/>
      <c r="P52" s="59" t="n"/>
      <c r="Q52" s="59" t="n"/>
      <c r="R52" s="59" t="n"/>
      <c r="S52" s="59" t="n"/>
      <c r="T52" s="59" t="n"/>
      <c r="U52" s="59" t="n"/>
      <c r="V52" s="59" t="n"/>
      <c r="W52" s="59" t="n"/>
      <c r="X52" s="59" t="n"/>
      <c r="Y52" s="59" t="n"/>
      <c r="Z52" s="59" t="n"/>
      <c r="AA52" s="59" t="n"/>
      <c r="AB52" s="59" t="n"/>
      <c r="AC52" s="59" t="n"/>
      <c r="AD52" s="59" t="n"/>
      <c r="AE52" s="59" t="n"/>
      <c r="AF52" s="59" t="n"/>
      <c r="AG52" s="59" t="n"/>
      <c r="AH52" s="59" t="n"/>
      <c r="AI52" s="59" t="n"/>
    </row>
    <row r="53" ht="14" customHeight="1" s="27">
      <c r="A53" s="32" t="n"/>
      <c r="B53" s="33" t="n"/>
      <c r="C53" s="59" t="n"/>
      <c r="D53" s="59" t="n"/>
      <c r="E53" s="59" t="n"/>
      <c r="F53" s="59" t="n"/>
      <c r="G53" s="59" t="n"/>
      <c r="H53" s="59" t="n"/>
      <c r="I53" s="59" t="n"/>
      <c r="J53" s="59" t="n"/>
      <c r="K53" s="59" t="n"/>
      <c r="L53" s="59" t="n"/>
      <c r="M53" s="59" t="n"/>
      <c r="N53" s="59" t="n"/>
      <c r="O53" s="59" t="n"/>
      <c r="P53" s="59" t="n"/>
      <c r="Q53" s="59" t="n"/>
      <c r="R53" s="59" t="n"/>
      <c r="S53" s="59" t="n"/>
      <c r="T53" s="59" t="n"/>
      <c r="U53" s="59" t="n"/>
      <c r="V53" s="59" t="n"/>
      <c r="W53" s="59" t="n"/>
      <c r="X53" s="59" t="n"/>
      <c r="Y53" s="59" t="n"/>
      <c r="Z53" s="59" t="n"/>
      <c r="AA53" s="59" t="n"/>
      <c r="AB53" s="59" t="n"/>
      <c r="AC53" s="59" t="n"/>
      <c r="AD53" s="59" t="n"/>
      <c r="AE53" s="59" t="n"/>
      <c r="AF53" s="59" t="n"/>
      <c r="AG53" s="59" t="n"/>
      <c r="AH53" s="59" t="n"/>
      <c r="AI53" s="59" t="n"/>
    </row>
    <row r="54" ht="14" customHeight="1" s="27">
      <c r="A54" s="32" t="n"/>
      <c r="B54" s="33" t="n"/>
      <c r="C54" s="59" t="n"/>
      <c r="D54" s="59" t="n"/>
      <c r="E54" s="59" t="n"/>
      <c r="F54" s="59" t="n"/>
      <c r="G54" s="59" t="n"/>
      <c r="H54" s="59" t="n"/>
      <c r="I54" s="59" t="n"/>
      <c r="J54" s="59" t="n"/>
      <c r="K54" s="59" t="n"/>
      <c r="L54" s="59" t="n"/>
      <c r="M54" s="59" t="n"/>
      <c r="N54" s="59" t="n"/>
      <c r="O54" s="59" t="n"/>
      <c r="P54" s="59" t="n"/>
      <c r="Q54" s="59" t="n"/>
      <c r="R54" s="59" t="n"/>
      <c r="S54" s="59" t="n"/>
      <c r="T54" s="59" t="n"/>
      <c r="U54" s="59" t="n"/>
      <c r="V54" s="59" t="n"/>
      <c r="W54" s="59" t="n"/>
      <c r="X54" s="59" t="n"/>
      <c r="Y54" s="59" t="n"/>
      <c r="Z54" s="59" t="n"/>
      <c r="AA54" s="59" t="n"/>
      <c r="AB54" s="59" t="n"/>
      <c r="AC54" s="59" t="n"/>
      <c r="AD54" s="59" t="n"/>
      <c r="AE54" s="59" t="n"/>
      <c r="AF54" s="59" t="n"/>
      <c r="AG54" s="59" t="n"/>
      <c r="AH54" s="59" t="n"/>
      <c r="AI54" s="59" t="n"/>
    </row>
    <row r="55" ht="14" customHeight="1" s="27">
      <c r="A55" s="32" t="n"/>
      <c r="B55" s="33" t="n"/>
      <c r="C55" s="59" t="n"/>
      <c r="D55" s="59" t="n"/>
      <c r="E55" s="59" t="n"/>
      <c r="F55" s="59" t="n"/>
      <c r="G55" s="59" t="n"/>
      <c r="H55" s="59" t="n"/>
      <c r="I55" s="59" t="n"/>
      <c r="J55" s="59" t="n"/>
      <c r="K55" s="59" t="n"/>
      <c r="L55" s="59" t="n"/>
      <c r="M55" s="59" t="n"/>
      <c r="N55" s="59" t="n"/>
      <c r="O55" s="59" t="n"/>
      <c r="P55" s="59" t="n"/>
      <c r="Q55" s="59" t="n"/>
      <c r="R55" s="59" t="n"/>
      <c r="S55" s="59" t="n"/>
      <c r="T55" s="59" t="n"/>
      <c r="U55" s="59" t="n"/>
      <c r="V55" s="59" t="n"/>
      <c r="W55" s="59" t="n"/>
      <c r="X55" s="59" t="n"/>
      <c r="Y55" s="59" t="n"/>
      <c r="Z55" s="59" t="n"/>
      <c r="AA55" s="59" t="n"/>
      <c r="AB55" s="59" t="n"/>
      <c r="AC55" s="59" t="n"/>
      <c r="AD55" s="59" t="n"/>
      <c r="AE55" s="59" t="n"/>
      <c r="AF55" s="59" t="n"/>
      <c r="AG55" s="59" t="n"/>
      <c r="AH55" s="59" t="n"/>
      <c r="AI55" s="59" t="n"/>
    </row>
    <row r="56" ht="14" customHeight="1" s="27">
      <c r="A56" s="32" t="n"/>
      <c r="B56" s="37" t="n"/>
      <c r="C56" s="59" t="n"/>
      <c r="D56" s="59" t="n"/>
      <c r="E56" s="59" t="n"/>
      <c r="F56" s="59" t="n"/>
      <c r="G56" s="59" t="n"/>
      <c r="H56" s="59" t="n"/>
      <c r="I56" s="59" t="n"/>
      <c r="J56" s="59" t="n"/>
      <c r="K56" s="59" t="n"/>
      <c r="L56" s="59" t="n"/>
      <c r="M56" s="59" t="n"/>
      <c r="N56" s="59" t="n"/>
      <c r="O56" s="59" t="n"/>
      <c r="P56" s="59" t="n"/>
      <c r="Q56" s="59" t="n"/>
      <c r="R56" s="59" t="n"/>
      <c r="S56" s="59" t="n"/>
      <c r="T56" s="59" t="n"/>
      <c r="U56" s="59" t="n"/>
      <c r="V56" s="59" t="n"/>
      <c r="W56" s="59" t="n"/>
      <c r="X56" s="59" t="n"/>
      <c r="Y56" s="59" t="n"/>
      <c r="Z56" s="59" t="n"/>
      <c r="AA56" s="59" t="n"/>
      <c r="AB56" s="59" t="n"/>
      <c r="AC56" s="59" t="n"/>
      <c r="AD56" s="59" t="n"/>
      <c r="AE56" s="59" t="n"/>
      <c r="AF56" s="59" t="n"/>
      <c r="AG56" s="59" t="n"/>
      <c r="AH56" s="59" t="n"/>
      <c r="AI56" s="59" t="n"/>
    </row>
    <row r="57" ht="14" customHeight="1" s="27">
      <c r="A57" s="32" t="n"/>
      <c r="B57" s="37" t="n"/>
      <c r="C57" s="59" t="n"/>
      <c r="D57" s="59" t="n"/>
      <c r="E57" s="59" t="n"/>
      <c r="F57" s="59" t="n"/>
      <c r="G57" s="59" t="n"/>
      <c r="H57" s="59" t="n"/>
      <c r="I57" s="59" t="n"/>
      <c r="J57" s="59" t="n"/>
      <c r="K57" s="59" t="n"/>
      <c r="L57" s="59" t="n"/>
      <c r="M57" s="59" t="n"/>
      <c r="N57" s="59" t="n"/>
      <c r="O57" s="59" t="n"/>
      <c r="P57" s="59" t="n"/>
      <c r="Q57" s="59" t="n"/>
      <c r="R57" s="59" t="n"/>
      <c r="S57" s="59" t="n"/>
      <c r="T57" s="59" t="n"/>
      <c r="U57" s="59" t="n"/>
      <c r="V57" s="59" t="n"/>
      <c r="W57" s="59" t="n"/>
      <c r="X57" s="59" t="n"/>
      <c r="Y57" s="59" t="n"/>
      <c r="Z57" s="59" t="n"/>
      <c r="AA57" s="59" t="n"/>
      <c r="AB57" s="59" t="n"/>
      <c r="AC57" s="59" t="n"/>
      <c r="AD57" s="59" t="n"/>
      <c r="AE57" s="59" t="n"/>
      <c r="AF57" s="59" t="n"/>
      <c r="AG57" s="59" t="n"/>
      <c r="AH57" s="59" t="n"/>
      <c r="AI57" s="59" t="n"/>
    </row>
    <row r="58" ht="14" customHeight="1" s="27">
      <c r="A58" s="32" t="n"/>
      <c r="B58" s="37" t="n"/>
      <c r="C58" s="59" t="n"/>
      <c r="D58" s="59" t="n"/>
      <c r="E58" s="59" t="n"/>
      <c r="F58" s="59" t="n"/>
      <c r="G58" s="59" t="n"/>
      <c r="H58" s="59" t="n"/>
      <c r="I58" s="59" t="n"/>
      <c r="J58" s="59" t="n"/>
      <c r="K58" s="59" t="n"/>
      <c r="L58" s="59" t="n"/>
      <c r="M58" s="59" t="n"/>
      <c r="N58" s="59" t="n"/>
      <c r="O58" s="59" t="n"/>
      <c r="P58" s="59" t="n"/>
      <c r="Q58" s="59" t="n"/>
      <c r="R58" s="59" t="n"/>
      <c r="S58" s="59" t="n"/>
      <c r="T58" s="59" t="n"/>
      <c r="U58" s="59" t="n"/>
      <c r="V58" s="59" t="n"/>
      <c r="W58" s="59" t="n"/>
      <c r="X58" s="59" t="n"/>
      <c r="Y58" s="59" t="n"/>
      <c r="Z58" s="59" t="n"/>
      <c r="AA58" s="59" t="n"/>
      <c r="AB58" s="59" t="n"/>
      <c r="AC58" s="59" t="n"/>
      <c r="AD58" s="59" t="n"/>
      <c r="AE58" s="59" t="n"/>
      <c r="AF58" s="59" t="n"/>
      <c r="AG58" s="59" t="n"/>
      <c r="AH58" s="59" t="n"/>
      <c r="AI58" s="59" t="n"/>
    </row>
    <row r="59" ht="14" customHeight="1" s="27">
      <c r="A59" s="32" t="n"/>
      <c r="B59" s="37" t="n"/>
      <c r="C59" s="59" t="n"/>
      <c r="D59" s="59" t="n"/>
      <c r="E59" s="59" t="n"/>
      <c r="F59" s="59" t="n"/>
      <c r="G59" s="59" t="n"/>
      <c r="H59" s="59" t="n"/>
      <c r="I59" s="59" t="n"/>
      <c r="J59" s="59" t="n"/>
      <c r="K59" s="59" t="n"/>
      <c r="L59" s="59" t="n"/>
      <c r="M59" s="59" t="n"/>
      <c r="N59" s="59" t="n"/>
      <c r="O59" s="59" t="n"/>
      <c r="P59" s="59" t="n"/>
      <c r="Q59" s="59" t="n"/>
      <c r="R59" s="59" t="n"/>
      <c r="S59" s="59" t="n"/>
      <c r="T59" s="59" t="n"/>
      <c r="U59" s="59" t="n"/>
      <c r="V59" s="59" t="n"/>
      <c r="W59" s="59" t="n"/>
      <c r="X59" s="59" t="n"/>
      <c r="Y59" s="59" t="n"/>
      <c r="Z59" s="59" t="n"/>
      <c r="AA59" s="59" t="n"/>
      <c r="AB59" s="59" t="n"/>
      <c r="AC59" s="59" t="n"/>
      <c r="AD59" s="59" t="n"/>
      <c r="AE59" s="59" t="n"/>
      <c r="AF59" s="59" t="n"/>
      <c r="AG59" s="59" t="n"/>
      <c r="AH59" s="59" t="n"/>
      <c r="AI59" s="59" t="n"/>
    </row>
    <row r="60" ht="14" customHeight="1" s="27">
      <c r="A60" s="32" t="n"/>
      <c r="B60" s="37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M60" s="59" t="n"/>
      <c r="N60" s="59" t="n"/>
      <c r="O60" s="59" t="n"/>
      <c r="P60" s="59" t="n"/>
      <c r="Q60" s="59" t="n"/>
      <c r="R60" s="59" t="n"/>
      <c r="S60" s="59" t="n"/>
      <c r="T60" s="59" t="n"/>
      <c r="U60" s="59" t="n"/>
      <c r="V60" s="59" t="n"/>
      <c r="W60" s="59" t="n"/>
      <c r="X60" s="59" t="n"/>
      <c r="Y60" s="59" t="n"/>
      <c r="Z60" s="59" t="n"/>
      <c r="AA60" s="59" t="n"/>
      <c r="AB60" s="59" t="n"/>
      <c r="AC60" s="59" t="n"/>
      <c r="AD60" s="59" t="n"/>
      <c r="AE60" s="59" t="n"/>
      <c r="AF60" s="59" t="n"/>
      <c r="AG60" s="59" t="n"/>
      <c r="AH60" s="59" t="n"/>
      <c r="AI60" s="59" t="n"/>
    </row>
    <row r="61" ht="14" customHeight="1" s="27">
      <c r="A61" s="32" t="n"/>
      <c r="B61" s="37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  <c r="M61" s="59" t="n"/>
      <c r="N61" s="59" t="n"/>
      <c r="O61" s="59" t="n"/>
      <c r="P61" s="59" t="n"/>
      <c r="Q61" s="59" t="n"/>
      <c r="R61" s="59" t="n"/>
      <c r="S61" s="59" t="n"/>
      <c r="T61" s="59" t="n"/>
      <c r="U61" s="59" t="n"/>
      <c r="V61" s="59" t="n"/>
      <c r="W61" s="59" t="n"/>
      <c r="X61" s="59" t="n"/>
      <c r="Y61" s="59" t="n"/>
      <c r="Z61" s="59" t="n"/>
      <c r="AA61" s="59" t="n"/>
      <c r="AB61" s="59" t="n"/>
      <c r="AC61" s="59" t="n"/>
      <c r="AD61" s="59" t="n"/>
      <c r="AE61" s="59" t="n"/>
      <c r="AF61" s="59" t="n"/>
      <c r="AG61" s="59" t="n"/>
      <c r="AH61" s="59" t="n"/>
      <c r="AI61" s="59" t="n"/>
    </row>
    <row r="62" ht="14" customHeight="1" s="27">
      <c r="A62" s="34" t="n"/>
      <c r="B62" s="37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</row>
    <row r="63" ht="14.5" customHeight="1" s="27">
      <c r="A63" s="38" t="n"/>
      <c r="B63" s="37" t="n"/>
    </row>
    <row r="64" ht="14" customHeight="1" s="27">
      <c r="A64" s="32" t="n"/>
      <c r="B64" s="37" t="n"/>
      <c r="C64" s="59" t="n"/>
      <c r="D64" s="59" t="n"/>
      <c r="E64" s="59" t="n"/>
      <c r="F64" s="59" t="n"/>
      <c r="G64" s="59" t="n"/>
      <c r="H64" s="59" t="n"/>
      <c r="I64" s="59" t="n"/>
      <c r="J64" s="59" t="n"/>
      <c r="K64" s="59" t="n"/>
      <c r="L64" s="59" t="n"/>
      <c r="M64" s="59" t="n"/>
      <c r="N64" s="59" t="n"/>
      <c r="O64" s="59" t="n"/>
      <c r="P64" s="59" t="n"/>
      <c r="Q64" s="59" t="n"/>
      <c r="R64" s="59" t="n"/>
      <c r="S64" s="59" t="n"/>
      <c r="T64" s="59" t="n"/>
      <c r="U64" s="59" t="n"/>
      <c r="V64" s="59" t="n"/>
      <c r="W64" s="59" t="n"/>
      <c r="X64" s="59" t="n"/>
      <c r="Y64" s="59" t="n"/>
      <c r="Z64" s="59" t="n"/>
      <c r="AA64" s="59" t="n"/>
      <c r="AB64" s="59" t="n"/>
      <c r="AC64" s="59" t="n"/>
      <c r="AD64" s="59" t="n"/>
      <c r="AE64" s="59" t="n"/>
      <c r="AF64" s="59" t="n"/>
      <c r="AG64" s="59" t="n"/>
      <c r="AH64" s="59" t="n"/>
      <c r="AI64" s="59" t="n"/>
    </row>
    <row r="65" ht="14" customHeight="1" s="27">
      <c r="A65" s="32" t="n"/>
      <c r="B65" s="37" t="n"/>
      <c r="C65" s="59" t="n"/>
      <c r="D65" s="59" t="n"/>
      <c r="E65" s="59" t="n"/>
      <c r="F65" s="59" t="n"/>
      <c r="G65" s="59" t="n"/>
      <c r="H65" s="59" t="n"/>
      <c r="I65" s="59" t="n"/>
      <c r="J65" s="59" t="n"/>
      <c r="K65" s="59" t="n"/>
      <c r="L65" s="59" t="n"/>
      <c r="M65" s="59" t="n"/>
      <c r="N65" s="59" t="n"/>
      <c r="O65" s="59" t="n"/>
      <c r="P65" s="59" t="n"/>
      <c r="Q65" s="59" t="n"/>
      <c r="R65" s="59" t="n"/>
      <c r="S65" s="59" t="n"/>
      <c r="T65" s="59" t="n"/>
      <c r="U65" s="59" t="n"/>
      <c r="V65" s="59" t="n"/>
      <c r="W65" s="59" t="n"/>
      <c r="X65" s="59" t="n"/>
      <c r="Y65" s="59" t="n"/>
      <c r="Z65" s="59" t="n"/>
      <c r="AA65" s="59" t="n"/>
      <c r="AB65" s="59" t="n"/>
      <c r="AC65" s="59" t="n"/>
      <c r="AD65" s="59" t="n"/>
      <c r="AE65" s="59" t="n"/>
      <c r="AF65" s="59" t="n"/>
      <c r="AG65" s="59" t="n"/>
      <c r="AH65" s="59" t="n"/>
      <c r="AI65" s="59" t="n"/>
    </row>
    <row r="66" ht="14" customHeight="1" s="27">
      <c r="A66" s="32" t="n"/>
      <c r="B66" s="37" t="n"/>
      <c r="C66" s="59" t="n"/>
      <c r="D66" s="59" t="n"/>
      <c r="E66" s="59" t="n"/>
      <c r="F66" s="59" t="n"/>
      <c r="G66" s="59" t="n"/>
      <c r="H66" s="59" t="n"/>
      <c r="I66" s="59" t="n"/>
      <c r="J66" s="59" t="n"/>
      <c r="K66" s="59" t="n"/>
      <c r="L66" s="59" t="n"/>
      <c r="M66" s="59" t="n"/>
      <c r="N66" s="59" t="n"/>
      <c r="O66" s="59" t="n"/>
      <c r="P66" s="59" t="n"/>
      <c r="Q66" s="59" t="n"/>
      <c r="R66" s="59" t="n"/>
      <c r="S66" s="59" t="n"/>
      <c r="T66" s="59" t="n"/>
      <c r="U66" s="59" t="n"/>
      <c r="V66" s="59" t="n"/>
      <c r="W66" s="59" t="n"/>
      <c r="X66" s="59" t="n"/>
      <c r="Y66" s="59" t="n"/>
      <c r="Z66" s="59" t="n"/>
      <c r="AA66" s="59" t="n"/>
      <c r="AB66" s="59" t="n"/>
      <c r="AC66" s="59" t="n"/>
      <c r="AD66" s="59" t="n"/>
      <c r="AE66" s="59" t="n"/>
      <c r="AF66" s="59" t="n"/>
      <c r="AG66" s="59" t="n"/>
      <c r="AH66" s="59" t="n"/>
      <c r="AI66" s="59" t="n"/>
    </row>
    <row r="67" ht="14" customHeight="1" s="27">
      <c r="A67" s="32" t="n"/>
      <c r="B67" s="37" t="n"/>
      <c r="C67" s="59" t="n"/>
      <c r="D67" s="59" t="n"/>
      <c r="E67" s="59" t="n"/>
      <c r="F67" s="59" t="n"/>
      <c r="G67" s="59" t="n"/>
      <c r="H67" s="59" t="n"/>
      <c r="I67" s="59" t="n"/>
      <c r="J67" s="59" t="n"/>
      <c r="K67" s="59" t="n"/>
      <c r="L67" s="59" t="n"/>
      <c r="M67" s="59" t="n"/>
      <c r="N67" s="59" t="n"/>
      <c r="O67" s="59" t="n"/>
      <c r="P67" s="59" t="n"/>
      <c r="Q67" s="59" t="n"/>
      <c r="R67" s="59" t="n"/>
      <c r="S67" s="59" t="n"/>
      <c r="T67" s="59" t="n"/>
      <c r="U67" s="59" t="n"/>
      <c r="V67" s="59" t="n"/>
      <c r="W67" s="59" t="n"/>
      <c r="X67" s="59" t="n"/>
      <c r="Y67" s="59" t="n"/>
      <c r="Z67" s="59" t="n"/>
      <c r="AA67" s="59" t="n"/>
      <c r="AB67" s="59" t="n"/>
      <c r="AC67" s="59" t="n"/>
      <c r="AD67" s="59" t="n"/>
      <c r="AE67" s="59" t="n"/>
      <c r="AF67" s="59" t="n"/>
      <c r="AG67" s="59" t="n"/>
      <c r="AH67" s="59" t="n"/>
      <c r="AI67" s="59" t="n"/>
    </row>
    <row r="68" ht="14" customHeight="1" s="27">
      <c r="A68" s="32" t="n"/>
      <c r="B68" s="37" t="n"/>
      <c r="C68" s="59" t="n"/>
      <c r="D68" s="59" t="n"/>
      <c r="E68" s="59" t="n"/>
      <c r="F68" s="59" t="n"/>
      <c r="G68" s="59" t="n"/>
      <c r="H68" s="59" t="n"/>
      <c r="I68" s="59" t="n"/>
      <c r="J68" s="59" t="n"/>
      <c r="K68" s="59" t="n"/>
      <c r="L68" s="59" t="n"/>
      <c r="M68" s="59" t="n"/>
      <c r="N68" s="59" t="n"/>
      <c r="O68" s="59" t="n"/>
      <c r="P68" s="59" t="n"/>
      <c r="Q68" s="59" t="n"/>
      <c r="R68" s="59" t="n"/>
      <c r="S68" s="59" t="n"/>
      <c r="T68" s="59" t="n"/>
      <c r="U68" s="59" t="n"/>
      <c r="V68" s="59" t="n"/>
      <c r="W68" s="59" t="n"/>
      <c r="X68" s="59" t="n"/>
      <c r="Y68" s="59" t="n"/>
      <c r="Z68" s="59" t="n"/>
      <c r="AA68" s="59" t="n"/>
      <c r="AB68" s="59" t="n"/>
      <c r="AC68" s="59" t="n"/>
      <c r="AD68" s="59" t="n"/>
      <c r="AE68" s="59" t="n"/>
      <c r="AF68" s="59" t="n"/>
      <c r="AG68" s="59" t="n"/>
      <c r="AH68" s="59" t="n"/>
      <c r="AI68" s="59" t="n"/>
    </row>
    <row r="69" ht="14" customHeight="1" s="27">
      <c r="A69" s="32" t="n"/>
      <c r="B69" s="37" t="n"/>
      <c r="C69" s="59" t="n"/>
      <c r="D69" s="59" t="n"/>
      <c r="E69" s="59" t="n"/>
      <c r="F69" s="59" t="n"/>
      <c r="G69" s="59" t="n"/>
      <c r="H69" s="59" t="n"/>
      <c r="I69" s="59" t="n"/>
      <c r="J69" s="59" t="n"/>
      <c r="K69" s="59" t="n"/>
      <c r="L69" s="59" t="n"/>
      <c r="M69" s="59" t="n"/>
      <c r="N69" s="59" t="n"/>
      <c r="O69" s="59" t="n"/>
      <c r="P69" s="59" t="n"/>
      <c r="Q69" s="59" t="n"/>
      <c r="R69" s="59" t="n"/>
      <c r="S69" s="59" t="n"/>
      <c r="T69" s="59" t="n"/>
      <c r="U69" s="59" t="n"/>
      <c r="V69" s="59" t="n"/>
      <c r="W69" s="59" t="n"/>
      <c r="X69" s="59" t="n"/>
      <c r="Y69" s="59" t="n"/>
      <c r="Z69" s="59" t="n"/>
      <c r="AA69" s="59" t="n"/>
      <c r="AB69" s="59" t="n"/>
      <c r="AC69" s="59" t="n"/>
      <c r="AD69" s="59" t="n"/>
      <c r="AE69" s="59" t="n"/>
      <c r="AF69" s="59" t="n"/>
      <c r="AG69" s="59" t="n"/>
      <c r="AH69" s="59" t="n"/>
      <c r="AI69" s="59" t="n"/>
    </row>
    <row r="70" ht="14" customHeight="1" s="27">
      <c r="A70" s="32" t="n"/>
      <c r="B70" s="37" t="n"/>
      <c r="C70" s="59" t="n"/>
      <c r="D70" s="59" t="n"/>
      <c r="E70" s="59" t="n"/>
      <c r="F70" s="59" t="n"/>
      <c r="G70" s="59" t="n"/>
      <c r="H70" s="59" t="n"/>
      <c r="I70" s="59" t="n"/>
      <c r="J70" s="59" t="n"/>
      <c r="K70" s="59" t="n"/>
      <c r="L70" s="59" t="n"/>
      <c r="M70" s="59" t="n"/>
      <c r="N70" s="59" t="n"/>
      <c r="O70" s="59" t="n"/>
      <c r="P70" s="59" t="n"/>
      <c r="Q70" s="59" t="n"/>
      <c r="R70" s="59" t="n"/>
      <c r="S70" s="59" t="n"/>
      <c r="T70" s="59" t="n"/>
      <c r="U70" s="59" t="n"/>
      <c r="V70" s="59" t="n"/>
      <c r="W70" s="59" t="n"/>
      <c r="X70" s="59" t="n"/>
      <c r="Y70" s="59" t="n"/>
      <c r="Z70" s="59" t="n"/>
      <c r="AA70" s="59" t="n"/>
      <c r="AB70" s="59" t="n"/>
      <c r="AC70" s="59" t="n"/>
      <c r="AD70" s="59" t="n"/>
      <c r="AE70" s="59" t="n"/>
      <c r="AF70" s="59" t="n"/>
      <c r="AG70" s="59" t="n"/>
      <c r="AH70" s="59" t="n"/>
      <c r="AI70" s="59" t="n"/>
    </row>
    <row r="71" ht="14" customHeight="1" s="27">
      <c r="A71" s="32" t="n"/>
      <c r="B71" s="37" t="n"/>
      <c r="C71" s="59" t="n"/>
      <c r="D71" s="59" t="n"/>
      <c r="E71" s="59" t="n"/>
      <c r="F71" s="59" t="n"/>
      <c r="G71" s="59" t="n"/>
      <c r="H71" s="59" t="n"/>
      <c r="I71" s="59" t="n"/>
      <c r="J71" s="59" t="n"/>
      <c r="K71" s="59" t="n"/>
      <c r="L71" s="59" t="n"/>
      <c r="M71" s="59" t="n"/>
      <c r="N71" s="59" t="n"/>
      <c r="O71" s="59" t="n"/>
      <c r="P71" s="59" t="n"/>
      <c r="Q71" s="59" t="n"/>
      <c r="R71" s="59" t="n"/>
      <c r="S71" s="59" t="n"/>
      <c r="T71" s="59" t="n"/>
      <c r="U71" s="59" t="n"/>
      <c r="V71" s="59" t="n"/>
      <c r="W71" s="59" t="n"/>
      <c r="X71" s="59" t="n"/>
      <c r="Y71" s="59" t="n"/>
      <c r="Z71" s="59" t="n"/>
      <c r="AA71" s="59" t="n"/>
      <c r="AB71" s="59" t="n"/>
      <c r="AC71" s="59" t="n"/>
      <c r="AD71" s="59" t="n"/>
      <c r="AE71" s="59" t="n"/>
      <c r="AF71" s="59" t="n"/>
      <c r="AG71" s="59" t="n"/>
      <c r="AH71" s="59" t="n"/>
      <c r="AI71" s="59" t="n"/>
    </row>
    <row r="72" ht="14" customHeight="1" s="27">
      <c r="A72" s="32" t="n"/>
      <c r="B72" s="37" t="n"/>
      <c r="C72" s="59" t="n"/>
      <c r="D72" s="59" t="n"/>
      <c r="E72" s="59" t="n"/>
      <c r="F72" s="59" t="n"/>
      <c r="G72" s="59" t="n"/>
      <c r="H72" s="59" t="n"/>
      <c r="I72" s="59" t="n"/>
      <c r="J72" s="59" t="n"/>
      <c r="K72" s="59" t="n"/>
      <c r="L72" s="59" t="n"/>
      <c r="M72" s="59" t="n"/>
      <c r="N72" s="59" t="n"/>
      <c r="O72" s="59" t="n"/>
      <c r="P72" s="59" t="n"/>
      <c r="Q72" s="59" t="n"/>
      <c r="R72" s="59" t="n"/>
      <c r="S72" s="59" t="n"/>
      <c r="T72" s="59" t="n"/>
      <c r="U72" s="59" t="n"/>
      <c r="V72" s="59" t="n"/>
      <c r="W72" s="59" t="n"/>
      <c r="X72" s="59" t="n"/>
      <c r="Y72" s="59" t="n"/>
      <c r="Z72" s="59" t="n"/>
      <c r="AA72" s="59" t="n"/>
      <c r="AB72" s="59" t="n"/>
      <c r="AC72" s="59" t="n"/>
      <c r="AD72" s="59" t="n"/>
      <c r="AE72" s="59" t="n"/>
      <c r="AF72" s="59" t="n"/>
      <c r="AG72" s="59" t="n"/>
      <c r="AH72" s="59" t="n"/>
      <c r="AI72" s="59" t="n"/>
    </row>
    <row r="73" ht="14" customHeight="1" s="27">
      <c r="A73" s="32" t="n"/>
      <c r="B73" s="37" t="n"/>
      <c r="C73" s="59" t="n"/>
      <c r="D73" s="59" t="n"/>
      <c r="E73" s="59" t="n"/>
      <c r="F73" s="59" t="n"/>
      <c r="G73" s="59" t="n"/>
      <c r="H73" s="59" t="n"/>
      <c r="I73" s="59" t="n"/>
      <c r="J73" s="59" t="n"/>
      <c r="K73" s="59" t="n"/>
      <c r="L73" s="59" t="n"/>
      <c r="M73" s="59" t="n"/>
      <c r="N73" s="59" t="n"/>
      <c r="O73" s="59" t="n"/>
      <c r="P73" s="59" t="n"/>
      <c r="Q73" s="59" t="n"/>
      <c r="R73" s="59" t="n"/>
      <c r="S73" s="59" t="n"/>
      <c r="T73" s="59" t="n"/>
      <c r="U73" s="59" t="n"/>
      <c r="V73" s="59" t="n"/>
      <c r="W73" s="59" t="n"/>
      <c r="X73" s="59" t="n"/>
      <c r="Y73" s="59" t="n"/>
      <c r="Z73" s="59" t="n"/>
      <c r="AA73" s="59" t="n"/>
      <c r="AB73" s="59" t="n"/>
      <c r="AC73" s="59" t="n"/>
      <c r="AD73" s="59" t="n"/>
      <c r="AE73" s="59" t="n"/>
      <c r="AF73" s="59" t="n"/>
      <c r="AG73" s="59" t="n"/>
      <c r="AH73" s="59" t="n"/>
      <c r="AI73" s="59" t="n"/>
    </row>
    <row r="74" ht="14" customHeight="1" s="27">
      <c r="A74" s="32" t="n"/>
      <c r="B74" s="37" t="n"/>
      <c r="C74" s="59" t="n"/>
      <c r="D74" s="59" t="n"/>
      <c r="E74" s="59" t="n"/>
      <c r="F74" s="59" t="n"/>
      <c r="G74" s="59" t="n"/>
      <c r="H74" s="59" t="n"/>
      <c r="I74" s="59" t="n"/>
      <c r="J74" s="59" t="n"/>
      <c r="K74" s="59" t="n"/>
      <c r="L74" s="59" t="n"/>
      <c r="M74" s="59" t="n"/>
      <c r="N74" s="59" t="n"/>
      <c r="O74" s="59" t="n"/>
      <c r="P74" s="59" t="n"/>
      <c r="Q74" s="59" t="n"/>
      <c r="R74" s="59" t="n"/>
      <c r="S74" s="59" t="n"/>
      <c r="T74" s="59" t="n"/>
      <c r="U74" s="59" t="n"/>
      <c r="V74" s="59" t="n"/>
      <c r="W74" s="59" t="n"/>
      <c r="X74" s="59" t="n"/>
      <c r="Y74" s="59" t="n"/>
      <c r="Z74" s="59" t="n"/>
      <c r="AA74" s="59" t="n"/>
      <c r="AB74" s="59" t="n"/>
      <c r="AC74" s="59" t="n"/>
      <c r="AD74" s="59" t="n"/>
      <c r="AE74" s="59" t="n"/>
      <c r="AF74" s="59" t="n"/>
      <c r="AG74" s="59" t="n"/>
      <c r="AH74" s="59" t="n"/>
      <c r="AI74" s="59" t="n"/>
    </row>
    <row r="75" ht="14" customHeight="1" s="27">
      <c r="A75" s="32" t="n"/>
      <c r="B75" s="37" t="n"/>
      <c r="C75" s="59" t="n"/>
      <c r="D75" s="59" t="n"/>
      <c r="E75" s="59" t="n"/>
      <c r="F75" s="59" t="n"/>
      <c r="G75" s="59" t="n"/>
      <c r="H75" s="59" t="n"/>
      <c r="I75" s="59" t="n"/>
      <c r="J75" s="59" t="n"/>
      <c r="K75" s="59" t="n"/>
      <c r="L75" s="59" t="n"/>
      <c r="M75" s="59" t="n"/>
      <c r="N75" s="59" t="n"/>
      <c r="O75" s="59" t="n"/>
      <c r="P75" s="59" t="n"/>
      <c r="Q75" s="59" t="n"/>
      <c r="R75" s="59" t="n"/>
      <c r="S75" s="59" t="n"/>
      <c r="T75" s="59" t="n"/>
      <c r="U75" s="59" t="n"/>
      <c r="V75" s="59" t="n"/>
      <c r="W75" s="59" t="n"/>
      <c r="X75" s="59" t="n"/>
      <c r="Y75" s="59" t="n"/>
      <c r="Z75" s="59" t="n"/>
      <c r="AA75" s="59" t="n"/>
      <c r="AB75" s="59" t="n"/>
      <c r="AC75" s="59" t="n"/>
      <c r="AD75" s="59" t="n"/>
      <c r="AE75" s="59" t="n"/>
      <c r="AF75" s="59" t="n"/>
      <c r="AG75" s="59" t="n"/>
      <c r="AH75" s="59" t="n"/>
      <c r="AI75" s="59" t="n"/>
    </row>
    <row r="76" ht="14" customHeight="1" s="27">
      <c r="A76" s="34" t="n"/>
      <c r="B76" s="37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</row>
    <row r="77" ht="14.5" customHeight="1" s="27">
      <c r="A77" s="38" t="n"/>
      <c r="B77" s="37" t="n"/>
    </row>
    <row r="78" ht="14.5" customHeight="1" s="27">
      <c r="A78" s="38" t="n"/>
      <c r="B78" s="37" t="n"/>
    </row>
    <row r="79" ht="14" customHeight="1" s="27">
      <c r="A79" s="32" t="n"/>
      <c r="B79" s="37" t="n"/>
      <c r="C79" s="59" t="n"/>
      <c r="D79" s="59" t="n"/>
      <c r="E79" s="59" t="n"/>
      <c r="F79" s="59" t="n"/>
      <c r="G79" s="59" t="n"/>
      <c r="H79" s="59" t="n"/>
      <c r="I79" s="59" t="n"/>
      <c r="J79" s="59" t="n"/>
      <c r="K79" s="59" t="n"/>
      <c r="L79" s="59" t="n"/>
      <c r="M79" s="59" t="n"/>
      <c r="N79" s="59" t="n"/>
      <c r="O79" s="59" t="n"/>
      <c r="P79" s="59" t="n"/>
      <c r="Q79" s="59" t="n"/>
      <c r="R79" s="59" t="n"/>
      <c r="S79" s="59" t="n"/>
      <c r="T79" s="59" t="n"/>
      <c r="U79" s="59" t="n"/>
      <c r="V79" s="59" t="n"/>
      <c r="W79" s="59" t="n"/>
      <c r="X79" s="59" t="n"/>
      <c r="Y79" s="59" t="n"/>
      <c r="Z79" s="59" t="n"/>
      <c r="AA79" s="59" t="n"/>
      <c r="AB79" s="59" t="n"/>
      <c r="AC79" s="59" t="n"/>
      <c r="AD79" s="59" t="n"/>
      <c r="AE79" s="59" t="n"/>
      <c r="AF79" s="59" t="n"/>
      <c r="AG79" s="59" t="n"/>
      <c r="AH79" s="59" t="n"/>
      <c r="AI79" s="59" t="n"/>
    </row>
    <row r="80" ht="14" customHeight="1" s="27">
      <c r="A80" s="32" t="n"/>
      <c r="B80" s="37" t="n"/>
      <c r="C80" s="59" t="n"/>
      <c r="D80" s="59" t="n"/>
      <c r="E80" s="59" t="n"/>
      <c r="F80" s="59" t="n"/>
      <c r="G80" s="59" t="n"/>
      <c r="H80" s="59" t="n"/>
      <c r="I80" s="59" t="n"/>
      <c r="J80" s="59" t="n"/>
      <c r="K80" s="59" t="n"/>
      <c r="L80" s="59" t="n"/>
      <c r="M80" s="59" t="n"/>
      <c r="N80" s="59" t="n"/>
      <c r="O80" s="59" t="n"/>
      <c r="P80" s="59" t="n"/>
      <c r="Q80" s="59" t="n"/>
      <c r="R80" s="59" t="n"/>
      <c r="S80" s="59" t="n"/>
      <c r="T80" s="59" t="n"/>
      <c r="U80" s="59" t="n"/>
      <c r="V80" s="59" t="n"/>
      <c r="W80" s="59" t="n"/>
      <c r="X80" s="59" t="n"/>
      <c r="Y80" s="59" t="n"/>
      <c r="Z80" s="59" t="n"/>
      <c r="AA80" s="59" t="n"/>
      <c r="AB80" s="59" t="n"/>
      <c r="AC80" s="59" t="n"/>
      <c r="AD80" s="59" t="n"/>
      <c r="AE80" s="59" t="n"/>
      <c r="AF80" s="59" t="n"/>
      <c r="AG80" s="59" t="n"/>
      <c r="AH80" s="59" t="n"/>
      <c r="AI80" s="59" t="n"/>
    </row>
    <row r="81" ht="14" customHeight="1" s="27">
      <c r="A81" s="32" t="n"/>
      <c r="B81" s="37" t="n"/>
      <c r="C81" s="59" t="n"/>
      <c r="D81" s="59" t="n"/>
      <c r="E81" s="59" t="n"/>
      <c r="F81" s="59" t="n"/>
      <c r="G81" s="59" t="n"/>
      <c r="H81" s="59" t="n"/>
      <c r="I81" s="59" t="n"/>
      <c r="J81" s="59" t="n"/>
      <c r="K81" s="59" t="n"/>
      <c r="L81" s="59" t="n"/>
      <c r="M81" s="59" t="n"/>
      <c r="N81" s="59" t="n"/>
      <c r="O81" s="59" t="n"/>
      <c r="P81" s="59" t="n"/>
      <c r="Q81" s="59" t="n"/>
      <c r="R81" s="59" t="n"/>
      <c r="S81" s="59" t="n"/>
      <c r="T81" s="59" t="n"/>
      <c r="U81" s="59" t="n"/>
      <c r="V81" s="59" t="n"/>
      <c r="W81" s="59" t="n"/>
      <c r="X81" s="59" t="n"/>
      <c r="Y81" s="59" t="n"/>
      <c r="Z81" s="59" t="n"/>
      <c r="AA81" s="59" t="n"/>
      <c r="AB81" s="59" t="n"/>
      <c r="AC81" s="59" t="n"/>
      <c r="AD81" s="59" t="n"/>
      <c r="AE81" s="59" t="n"/>
      <c r="AF81" s="59" t="n"/>
      <c r="AG81" s="59" t="n"/>
      <c r="AH81" s="59" t="n"/>
      <c r="AI81" s="59" t="n"/>
    </row>
    <row r="82" ht="14" customHeight="1" s="27">
      <c r="A82" s="32" t="n"/>
      <c r="B82" s="33" t="n"/>
      <c r="C82" s="59" t="n"/>
      <c r="D82" s="59" t="n"/>
      <c r="E82" s="59" t="n"/>
      <c r="F82" s="59" t="n"/>
      <c r="G82" s="59" t="n"/>
      <c r="H82" s="59" t="n"/>
      <c r="I82" s="59" t="n"/>
      <c r="J82" s="59" t="n"/>
      <c r="K82" s="59" t="n"/>
      <c r="L82" s="59" t="n"/>
      <c r="M82" s="59" t="n"/>
      <c r="N82" s="59" t="n"/>
      <c r="O82" s="59" t="n"/>
      <c r="P82" s="59" t="n"/>
      <c r="Q82" s="59" t="n"/>
      <c r="R82" s="59" t="n"/>
      <c r="S82" s="59" t="n"/>
      <c r="T82" s="59" t="n"/>
      <c r="U82" s="59" t="n"/>
      <c r="V82" s="59" t="n"/>
      <c r="W82" s="59" t="n"/>
      <c r="X82" s="59" t="n"/>
      <c r="Y82" s="59" t="n"/>
      <c r="Z82" s="59" t="n"/>
      <c r="AA82" s="59" t="n"/>
      <c r="AB82" s="59" t="n"/>
      <c r="AC82" s="59" t="n"/>
      <c r="AD82" s="59" t="n"/>
      <c r="AE82" s="59" t="n"/>
      <c r="AF82" s="59" t="n"/>
      <c r="AG82" s="59" t="n"/>
      <c r="AH82" s="59" t="n"/>
      <c r="AI82" s="59" t="n"/>
    </row>
    <row r="83" ht="14" customHeight="1" s="27">
      <c r="A83" s="32" t="n"/>
      <c r="B83" s="33" t="n"/>
      <c r="C83" s="59" t="n"/>
      <c r="D83" s="59" t="n"/>
      <c r="E83" s="59" t="n"/>
      <c r="F83" s="59" t="n"/>
      <c r="G83" s="59" t="n"/>
      <c r="H83" s="59" t="n"/>
      <c r="I83" s="59" t="n"/>
      <c r="J83" s="59" t="n"/>
      <c r="K83" s="59" t="n"/>
      <c r="L83" s="59" t="n"/>
      <c r="M83" s="59" t="n"/>
      <c r="N83" s="59" t="n"/>
      <c r="O83" s="59" t="n"/>
      <c r="P83" s="59" t="n"/>
      <c r="Q83" s="59" t="n"/>
      <c r="R83" s="59" t="n"/>
      <c r="S83" s="59" t="n"/>
      <c r="T83" s="59" t="n"/>
      <c r="U83" s="59" t="n"/>
      <c r="V83" s="59" t="n"/>
      <c r="W83" s="59" t="n"/>
      <c r="X83" s="59" t="n"/>
      <c r="Y83" s="59" t="n"/>
      <c r="Z83" s="59" t="n"/>
      <c r="AA83" s="59" t="n"/>
      <c r="AB83" s="59" t="n"/>
      <c r="AC83" s="59" t="n"/>
      <c r="AD83" s="59" t="n"/>
      <c r="AE83" s="59" t="n"/>
      <c r="AF83" s="59" t="n"/>
      <c r="AG83" s="59" t="n"/>
      <c r="AH83" s="59" t="n"/>
      <c r="AI83" s="59" t="n"/>
    </row>
    <row r="84" ht="14" customHeight="1" s="27">
      <c r="A84" s="32" t="n"/>
      <c r="B84" s="33" t="n"/>
      <c r="C84" s="59" t="n"/>
      <c r="D84" s="59" t="n"/>
      <c r="E84" s="59" t="n"/>
      <c r="F84" s="59" t="n"/>
      <c r="G84" s="59" t="n"/>
      <c r="H84" s="59" t="n"/>
      <c r="I84" s="59" t="n"/>
      <c r="J84" s="59" t="n"/>
      <c r="K84" s="59" t="n"/>
      <c r="L84" s="59" t="n"/>
      <c r="M84" s="59" t="n"/>
      <c r="N84" s="59" t="n"/>
      <c r="O84" s="59" t="n"/>
      <c r="P84" s="59" t="n"/>
      <c r="Q84" s="59" t="n"/>
      <c r="R84" s="59" t="n"/>
      <c r="S84" s="59" t="n"/>
      <c r="T84" s="59" t="n"/>
      <c r="U84" s="59" t="n"/>
      <c r="V84" s="59" t="n"/>
      <c r="W84" s="59" t="n"/>
      <c r="X84" s="59" t="n"/>
      <c r="Y84" s="59" t="n"/>
      <c r="Z84" s="59" t="n"/>
      <c r="AA84" s="59" t="n"/>
      <c r="AB84" s="59" t="n"/>
      <c r="AC84" s="59" t="n"/>
      <c r="AD84" s="59" t="n"/>
      <c r="AE84" s="59" t="n"/>
      <c r="AF84" s="59" t="n"/>
      <c r="AG84" s="59" t="n"/>
      <c r="AH84" s="59" t="n"/>
      <c r="AI84" s="59" t="n"/>
    </row>
    <row r="85" ht="14" customHeight="1" s="27">
      <c r="A85" s="32" t="n"/>
      <c r="B85" s="33" t="n"/>
      <c r="C85" s="59" t="n"/>
      <c r="D85" s="59" t="n"/>
      <c r="E85" s="59" t="n"/>
      <c r="F85" s="59" t="n"/>
      <c r="G85" s="59" t="n"/>
      <c r="H85" s="59" t="n"/>
      <c r="I85" s="59" t="n"/>
      <c r="J85" s="59" t="n"/>
      <c r="K85" s="59" t="n"/>
      <c r="L85" s="59" t="n"/>
      <c r="M85" s="59" t="n"/>
      <c r="N85" s="59" t="n"/>
      <c r="O85" s="59" t="n"/>
      <c r="P85" s="59" t="n"/>
      <c r="Q85" s="59" t="n"/>
      <c r="R85" s="59" t="n"/>
      <c r="S85" s="59" t="n"/>
      <c r="T85" s="59" t="n"/>
      <c r="U85" s="59" t="n"/>
      <c r="V85" s="59" t="n"/>
      <c r="W85" s="59" t="n"/>
      <c r="X85" s="59" t="n"/>
      <c r="Y85" s="59" t="n"/>
      <c r="Z85" s="59" t="n"/>
      <c r="AA85" s="59" t="n"/>
      <c r="AB85" s="59" t="n"/>
      <c r="AC85" s="59" t="n"/>
      <c r="AD85" s="59" t="n"/>
      <c r="AE85" s="59" t="n"/>
      <c r="AF85" s="59" t="n"/>
      <c r="AG85" s="59" t="n"/>
      <c r="AH85" s="59" t="n"/>
      <c r="AI85" s="59" t="n"/>
    </row>
    <row r="86" ht="14" customHeight="1" s="27">
      <c r="A86" s="32" t="n"/>
      <c r="B86" s="33" t="n"/>
      <c r="C86" s="59" t="n"/>
      <c r="D86" s="59" t="n"/>
      <c r="E86" s="59" t="n"/>
      <c r="F86" s="59" t="n"/>
      <c r="G86" s="59" t="n"/>
      <c r="H86" s="59" t="n"/>
      <c r="I86" s="59" t="n"/>
      <c r="J86" s="59" t="n"/>
      <c r="K86" s="59" t="n"/>
      <c r="L86" s="59" t="n"/>
      <c r="M86" s="59" t="n"/>
      <c r="N86" s="59" t="n"/>
      <c r="O86" s="59" t="n"/>
      <c r="P86" s="59" t="n"/>
      <c r="Q86" s="59" t="n"/>
      <c r="R86" s="59" t="n"/>
      <c r="S86" s="59" t="n"/>
      <c r="T86" s="59" t="n"/>
      <c r="U86" s="59" t="n"/>
      <c r="V86" s="59" t="n"/>
      <c r="W86" s="59" t="n"/>
      <c r="X86" s="59" t="n"/>
      <c r="Y86" s="59" t="n"/>
      <c r="Z86" s="59" t="n"/>
      <c r="AA86" s="59" t="n"/>
      <c r="AB86" s="59" t="n"/>
      <c r="AC86" s="59" t="n"/>
      <c r="AD86" s="59" t="n"/>
      <c r="AE86" s="59" t="n"/>
      <c r="AF86" s="59" t="n"/>
      <c r="AG86" s="59" t="n"/>
      <c r="AH86" s="59" t="n"/>
      <c r="AI86" s="59" t="n"/>
    </row>
    <row r="87" ht="14" customHeight="1" s="27">
      <c r="A87" s="32" t="n"/>
      <c r="B87" s="33" t="n"/>
      <c r="C87" s="59" t="n"/>
      <c r="D87" s="59" t="n"/>
      <c r="E87" s="59" t="n"/>
      <c r="F87" s="59" t="n"/>
      <c r="G87" s="59" t="n"/>
      <c r="H87" s="59" t="n"/>
      <c r="I87" s="59" t="n"/>
      <c r="J87" s="59" t="n"/>
      <c r="K87" s="59" t="n"/>
      <c r="L87" s="59" t="n"/>
      <c r="M87" s="59" t="n"/>
      <c r="N87" s="59" t="n"/>
      <c r="O87" s="59" t="n"/>
      <c r="P87" s="59" t="n"/>
      <c r="Q87" s="59" t="n"/>
      <c r="R87" s="59" t="n"/>
      <c r="S87" s="59" t="n"/>
      <c r="T87" s="59" t="n"/>
      <c r="U87" s="59" t="n"/>
      <c r="V87" s="59" t="n"/>
      <c r="W87" s="59" t="n"/>
      <c r="X87" s="59" t="n"/>
      <c r="Y87" s="59" t="n"/>
      <c r="Z87" s="59" t="n"/>
      <c r="AA87" s="59" t="n"/>
      <c r="AB87" s="59" t="n"/>
      <c r="AC87" s="59" t="n"/>
      <c r="AD87" s="59" t="n"/>
      <c r="AE87" s="59" t="n"/>
      <c r="AF87" s="59" t="n"/>
      <c r="AG87" s="59" t="n"/>
      <c r="AH87" s="59" t="n"/>
      <c r="AI87" s="59" t="n"/>
    </row>
    <row r="88" ht="14" customHeight="1" s="27">
      <c r="A88" s="32" t="n"/>
      <c r="B88" s="33" t="n"/>
      <c r="C88" s="59" t="n"/>
      <c r="D88" s="59" t="n"/>
      <c r="E88" s="59" t="n"/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59" t="n"/>
      <c r="Q88" s="59" t="n"/>
      <c r="R88" s="59" t="n"/>
      <c r="S88" s="59" t="n"/>
      <c r="T88" s="59" t="n"/>
      <c r="U88" s="59" t="n"/>
      <c r="V88" s="59" t="n"/>
      <c r="W88" s="59" t="n"/>
      <c r="X88" s="59" t="n"/>
      <c r="Y88" s="59" t="n"/>
      <c r="Z88" s="59" t="n"/>
      <c r="AA88" s="59" t="n"/>
      <c r="AB88" s="59" t="n"/>
      <c r="AC88" s="59" t="n"/>
      <c r="AD88" s="59" t="n"/>
      <c r="AE88" s="59" t="n"/>
      <c r="AF88" s="59" t="n"/>
      <c r="AG88" s="59" t="n"/>
      <c r="AH88" s="59" t="n"/>
      <c r="AI88" s="59" t="n"/>
    </row>
    <row r="89" ht="14" customHeight="1" s="27">
      <c r="A89" s="32" t="n"/>
      <c r="B89" s="33" t="n"/>
      <c r="C89" s="59" t="n"/>
      <c r="D89" s="59" t="n"/>
      <c r="E89" s="59" t="n"/>
      <c r="F89" s="59" t="n"/>
      <c r="G89" s="59" t="n"/>
      <c r="H89" s="59" t="n"/>
      <c r="I89" s="59" t="n"/>
      <c r="J89" s="59" t="n"/>
      <c r="K89" s="59" t="n"/>
      <c r="L89" s="59" t="n"/>
      <c r="M89" s="59" t="n"/>
      <c r="N89" s="59" t="n"/>
      <c r="O89" s="59" t="n"/>
      <c r="P89" s="59" t="n"/>
      <c r="Q89" s="59" t="n"/>
      <c r="R89" s="59" t="n"/>
      <c r="S89" s="59" t="n"/>
      <c r="T89" s="59" t="n"/>
      <c r="U89" s="59" t="n"/>
      <c r="V89" s="59" t="n"/>
      <c r="W89" s="59" t="n"/>
      <c r="X89" s="59" t="n"/>
      <c r="Y89" s="59" t="n"/>
      <c r="Z89" s="59" t="n"/>
      <c r="AA89" s="59" t="n"/>
      <c r="AB89" s="59" t="n"/>
      <c r="AC89" s="59" t="n"/>
      <c r="AD89" s="59" t="n"/>
      <c r="AE89" s="59" t="n"/>
      <c r="AF89" s="59" t="n"/>
      <c r="AG89" s="59" t="n"/>
      <c r="AH89" s="59" t="n"/>
      <c r="AI89" s="59" t="n"/>
    </row>
    <row r="90" ht="14.5" customHeight="1" s="27">
      <c r="A90" s="39" t="n"/>
      <c r="B90" s="33" t="n"/>
      <c r="C90" s="59" t="n"/>
      <c r="D90" s="59" t="n"/>
      <c r="E90" s="59" t="n"/>
      <c r="F90" s="59" t="n"/>
      <c r="G90" s="59" t="n"/>
      <c r="H90" s="59" t="n"/>
      <c r="I90" s="59" t="n"/>
      <c r="J90" s="59" t="n"/>
      <c r="K90" s="59" t="n"/>
      <c r="L90" s="59" t="n"/>
      <c r="M90" s="59" t="n"/>
      <c r="N90" s="59" t="n"/>
      <c r="O90" s="59" t="n"/>
      <c r="P90" s="59" t="n"/>
      <c r="Q90" s="59" t="n"/>
      <c r="R90" s="59" t="n"/>
      <c r="S90" s="59" t="n"/>
      <c r="T90" s="59" t="n"/>
      <c r="U90" s="59" t="n"/>
      <c r="V90" s="59" t="n"/>
      <c r="W90" s="59" t="n"/>
      <c r="X90" s="59" t="n"/>
      <c r="Y90" s="59" t="n"/>
      <c r="Z90" s="59" t="n"/>
      <c r="AA90" s="59" t="n"/>
      <c r="AB90" s="59" t="n"/>
      <c r="AC90" s="59" t="n"/>
      <c r="AD90" s="59" t="n"/>
      <c r="AE90" s="59" t="n"/>
      <c r="AF90" s="59" t="n"/>
      <c r="AG90" s="59" t="n"/>
      <c r="AH90" s="59" t="n"/>
      <c r="AI90" s="59" t="n"/>
    </row>
    <row r="91" ht="14.5" customHeight="1" s="27">
      <c r="A91" s="36" t="n"/>
      <c r="B91" s="33" t="n"/>
      <c r="C91" s="59" t="n"/>
      <c r="D91" s="59" t="n"/>
      <c r="E91" s="59" t="n"/>
      <c r="F91" s="59" t="n"/>
      <c r="G91" s="59" t="n"/>
      <c r="H91" s="59" t="n"/>
      <c r="I91" s="59" t="n"/>
      <c r="J91" s="59" t="n"/>
      <c r="K91" s="59" t="n"/>
      <c r="L91" s="59" t="n"/>
      <c r="M91" s="59" t="n"/>
      <c r="N91" s="59" t="n"/>
      <c r="O91" s="59" t="n"/>
      <c r="P91" s="59" t="n"/>
      <c r="Q91" s="59" t="n"/>
      <c r="R91" s="59" t="n"/>
      <c r="S91" s="59" t="n"/>
      <c r="T91" s="59" t="n"/>
      <c r="U91" s="59" t="n"/>
      <c r="V91" s="59" t="n"/>
      <c r="W91" s="59" t="n"/>
      <c r="X91" s="59" t="n"/>
      <c r="Y91" s="59" t="n"/>
      <c r="Z91" s="59" t="n"/>
      <c r="AA91" s="59" t="n"/>
      <c r="AB91" s="59" t="n"/>
      <c r="AC91" s="59" t="n"/>
      <c r="AD91" s="59" t="n"/>
      <c r="AE91" s="59" t="n"/>
      <c r="AF91" s="59" t="n"/>
      <c r="AG91" s="59" t="n"/>
      <c r="AH91" s="59" t="n"/>
      <c r="AI91" s="59" t="n"/>
    </row>
    <row r="92" ht="14" customHeight="1" s="27">
      <c r="A92" s="32" t="n"/>
      <c r="B92" s="33" t="n"/>
      <c r="C92" s="59" t="n"/>
      <c r="D92" s="59" t="n"/>
      <c r="E92" s="59" t="n"/>
      <c r="F92" s="59" t="n"/>
      <c r="G92" s="59" t="n"/>
      <c r="H92" s="59" t="n"/>
      <c r="I92" s="59" t="n"/>
      <c r="J92" s="59" t="n"/>
      <c r="K92" s="59" t="n"/>
      <c r="L92" s="59" t="n"/>
      <c r="M92" s="59" t="n"/>
      <c r="N92" s="59" t="n"/>
      <c r="O92" s="59" t="n"/>
      <c r="P92" s="59" t="n"/>
      <c r="Q92" s="59" t="n"/>
      <c r="R92" s="59" t="n"/>
      <c r="S92" s="59" t="n"/>
      <c r="T92" s="59" t="n"/>
      <c r="U92" s="59" t="n"/>
      <c r="V92" s="59" t="n"/>
      <c r="W92" s="59" t="n"/>
      <c r="X92" s="59" t="n"/>
      <c r="Y92" s="59" t="n"/>
      <c r="Z92" s="59" t="n"/>
      <c r="AA92" s="59" t="n"/>
      <c r="AB92" s="59" t="n"/>
      <c r="AC92" s="59" t="n"/>
      <c r="AD92" s="59" t="n"/>
      <c r="AE92" s="59" t="n"/>
      <c r="AF92" s="59" t="n"/>
      <c r="AG92" s="59" t="n"/>
      <c r="AH92" s="59" t="n"/>
      <c r="AI92" s="59" t="n"/>
    </row>
    <row r="93" ht="14" customHeight="1" s="27">
      <c r="A93" s="32" t="n"/>
      <c r="B93" s="33" t="n"/>
      <c r="C93" s="59" t="n"/>
      <c r="D93" s="59" t="n"/>
      <c r="E93" s="59" t="n"/>
      <c r="F93" s="59" t="n"/>
      <c r="G93" s="59" t="n"/>
      <c r="H93" s="59" t="n"/>
      <c r="I93" s="59" t="n"/>
      <c r="J93" s="59" t="n"/>
      <c r="K93" s="59" t="n"/>
      <c r="L93" s="59" t="n"/>
      <c r="M93" s="59" t="n"/>
      <c r="N93" s="59" t="n"/>
      <c r="O93" s="59" t="n"/>
      <c r="P93" s="59" t="n"/>
      <c r="Q93" s="59" t="n"/>
      <c r="R93" s="59" t="n"/>
      <c r="S93" s="59" t="n"/>
      <c r="T93" s="59" t="n"/>
      <c r="U93" s="59" t="n"/>
      <c r="V93" s="59" t="n"/>
      <c r="W93" s="59" t="n"/>
      <c r="X93" s="59" t="n"/>
      <c r="Y93" s="59" t="n"/>
      <c r="Z93" s="59" t="n"/>
      <c r="AA93" s="59" t="n"/>
      <c r="AB93" s="59" t="n"/>
      <c r="AC93" s="59" t="n"/>
      <c r="AD93" s="59" t="n"/>
      <c r="AE93" s="59" t="n"/>
      <c r="AF93" s="59" t="n"/>
      <c r="AG93" s="59" t="n"/>
      <c r="AH93" s="59" t="n"/>
      <c r="AI93" s="59" t="n"/>
    </row>
    <row r="94" ht="14" customHeight="1" s="27">
      <c r="A94" s="32" t="n"/>
      <c r="B94" s="33" t="n"/>
      <c r="C94" s="59" t="n"/>
      <c r="D94" s="59" t="n"/>
      <c r="E94" s="59" t="n"/>
      <c r="F94" s="59" t="n"/>
      <c r="G94" s="59" t="n"/>
      <c r="H94" s="59" t="n"/>
      <c r="I94" s="59" t="n"/>
      <c r="J94" s="59" t="n"/>
      <c r="K94" s="59" t="n"/>
      <c r="L94" s="59" t="n"/>
      <c r="M94" s="59" t="n"/>
      <c r="N94" s="59" t="n"/>
      <c r="O94" s="59" t="n"/>
      <c r="P94" s="59" t="n"/>
      <c r="Q94" s="59" t="n"/>
      <c r="R94" s="59" t="n"/>
      <c r="S94" s="59" t="n"/>
      <c r="T94" s="59" t="n"/>
      <c r="U94" s="59" t="n"/>
      <c r="V94" s="59" t="n"/>
      <c r="W94" s="59" t="n"/>
      <c r="X94" s="59" t="n"/>
      <c r="Y94" s="59" t="n"/>
      <c r="Z94" s="59" t="n"/>
      <c r="AA94" s="59" t="n"/>
      <c r="AB94" s="59" t="n"/>
      <c r="AC94" s="59" t="n"/>
      <c r="AD94" s="59" t="n"/>
      <c r="AE94" s="59" t="n"/>
      <c r="AF94" s="59" t="n"/>
      <c r="AG94" s="59" t="n"/>
      <c r="AH94" s="59" t="n"/>
      <c r="AI94" s="59" t="n"/>
    </row>
    <row r="95" ht="14.5" customHeight="1" s="27">
      <c r="A95" s="38" t="n"/>
    </row>
    <row r="96" ht="14" customHeight="1" s="27">
      <c r="A96" s="32" t="n"/>
      <c r="B96" s="33" t="n"/>
      <c r="C96" s="59" t="n"/>
      <c r="D96" s="59" t="n"/>
      <c r="E96" s="59" t="n"/>
      <c r="F96" s="59" t="n"/>
      <c r="G96" s="59" t="n"/>
      <c r="H96" s="59" t="n"/>
      <c r="I96" s="59" t="n"/>
      <c r="J96" s="59" t="n"/>
      <c r="K96" s="59" t="n"/>
      <c r="L96" s="59" t="n"/>
      <c r="M96" s="59" t="n"/>
      <c r="N96" s="59" t="n"/>
      <c r="O96" s="59" t="n"/>
      <c r="P96" s="59" t="n"/>
      <c r="Q96" s="59" t="n"/>
      <c r="R96" s="59" t="n"/>
      <c r="S96" s="59" t="n"/>
      <c r="T96" s="59" t="n"/>
      <c r="U96" s="59" t="n"/>
      <c r="V96" s="59" t="n"/>
      <c r="W96" s="59" t="n"/>
      <c r="X96" s="59" t="n"/>
      <c r="Y96" s="59" t="n"/>
      <c r="Z96" s="59" t="n"/>
      <c r="AA96" s="59" t="n"/>
      <c r="AB96" s="59" t="n"/>
      <c r="AC96" s="59" t="n"/>
      <c r="AD96" s="59" t="n"/>
      <c r="AE96" s="59" t="n"/>
      <c r="AF96" s="59" t="n"/>
      <c r="AG96" s="59" t="n"/>
      <c r="AH96" s="59" t="n"/>
      <c r="AI96" s="59" t="n"/>
    </row>
    <row r="97" ht="14" customHeight="1" s="27">
      <c r="A97" s="32" t="n"/>
      <c r="B97" s="33" t="n"/>
      <c r="C97" s="59" t="n"/>
      <c r="D97" s="59" t="n"/>
      <c r="E97" s="59" t="n"/>
      <c r="F97" s="59" t="n"/>
      <c r="G97" s="59" t="n"/>
      <c r="H97" s="59" t="n"/>
      <c r="I97" s="59" t="n"/>
      <c r="J97" s="59" t="n"/>
      <c r="K97" s="59" t="n"/>
      <c r="L97" s="59" t="n"/>
      <c r="M97" s="59" t="n"/>
      <c r="N97" s="59" t="n"/>
      <c r="O97" s="59" t="n"/>
      <c r="P97" s="59" t="n"/>
      <c r="Q97" s="59" t="n"/>
      <c r="R97" s="59" t="n"/>
      <c r="S97" s="59" t="n"/>
      <c r="T97" s="59" t="n"/>
      <c r="U97" s="59" t="n"/>
      <c r="V97" s="59" t="n"/>
      <c r="W97" s="59" t="n"/>
      <c r="X97" s="59" t="n"/>
      <c r="Y97" s="59" t="n"/>
      <c r="Z97" s="59" t="n"/>
      <c r="AA97" s="59" t="n"/>
      <c r="AB97" s="59" t="n"/>
      <c r="AC97" s="59" t="n"/>
      <c r="AD97" s="59" t="n"/>
      <c r="AE97" s="59" t="n"/>
      <c r="AF97" s="59" t="n"/>
      <c r="AG97" s="59" t="n"/>
      <c r="AH97" s="59" t="n"/>
      <c r="AI97" s="59" t="n"/>
    </row>
    <row r="98" ht="14" customHeight="1" s="27">
      <c r="A98" s="32" t="n"/>
      <c r="B98" s="33" t="n"/>
      <c r="C98" s="59" t="n"/>
      <c r="D98" s="59" t="n"/>
      <c r="E98" s="59" t="n"/>
      <c r="F98" s="59" t="n"/>
      <c r="G98" s="59" t="n"/>
      <c r="H98" s="59" t="n"/>
      <c r="I98" s="59" t="n"/>
      <c r="J98" s="59" t="n"/>
      <c r="K98" s="59" t="n"/>
      <c r="L98" s="59" t="n"/>
      <c r="M98" s="59" t="n"/>
      <c r="N98" s="59" t="n"/>
      <c r="O98" s="59" t="n"/>
      <c r="P98" s="59" t="n"/>
      <c r="Q98" s="59" t="n"/>
      <c r="R98" s="59" t="n"/>
      <c r="S98" s="59" t="n"/>
      <c r="T98" s="59" t="n"/>
      <c r="U98" s="59" t="n"/>
      <c r="V98" s="59" t="n"/>
      <c r="W98" s="59" t="n"/>
      <c r="X98" s="59" t="n"/>
      <c r="Y98" s="59" t="n"/>
      <c r="Z98" s="59" t="n"/>
      <c r="AA98" s="59" t="n"/>
      <c r="AB98" s="59" t="n"/>
      <c r="AC98" s="59" t="n"/>
      <c r="AD98" s="59" t="n"/>
      <c r="AE98" s="59" t="n"/>
      <c r="AF98" s="59" t="n"/>
      <c r="AG98" s="59" t="n"/>
      <c r="AH98" s="59" t="n"/>
      <c r="AI98" s="59" t="n"/>
    </row>
    <row r="99" ht="14" customHeight="1" s="27">
      <c r="A99" s="32" t="n"/>
      <c r="B99" s="33" t="n"/>
      <c r="C99" s="59" t="n"/>
      <c r="D99" s="59" t="n"/>
      <c r="E99" s="59" t="n"/>
      <c r="F99" s="59" t="n"/>
      <c r="G99" s="59" t="n"/>
      <c r="H99" s="59" t="n"/>
      <c r="I99" s="59" t="n"/>
      <c r="J99" s="59" t="n"/>
      <c r="K99" s="59" t="n"/>
      <c r="L99" s="59" t="n"/>
      <c r="M99" s="59" t="n"/>
      <c r="N99" s="59" t="n"/>
      <c r="O99" s="59" t="n"/>
      <c r="P99" s="59" t="n"/>
      <c r="Q99" s="59" t="n"/>
      <c r="R99" s="59" t="n"/>
      <c r="S99" s="59" t="n"/>
      <c r="T99" s="59" t="n"/>
      <c r="U99" s="59" t="n"/>
      <c r="V99" s="59" t="n"/>
      <c r="W99" s="59" t="n"/>
      <c r="X99" s="59" t="n"/>
      <c r="Y99" s="59" t="n"/>
      <c r="Z99" s="59" t="n"/>
      <c r="AA99" s="59" t="n"/>
      <c r="AB99" s="59" t="n"/>
      <c r="AC99" s="59" t="n"/>
      <c r="AD99" s="59" t="n"/>
      <c r="AE99" s="59" t="n"/>
      <c r="AF99" s="59" t="n"/>
      <c r="AG99" s="59" t="n"/>
      <c r="AH99" s="59" t="n"/>
      <c r="AI99" s="59" t="n"/>
    </row>
    <row r="100" ht="14" customHeight="1" s="27">
      <c r="A100" s="32" t="n"/>
      <c r="B100" s="33" t="n"/>
      <c r="C100" s="59" t="n"/>
      <c r="D100" s="59" t="n"/>
      <c r="E100" s="59" t="n"/>
      <c r="F100" s="59" t="n"/>
      <c r="G100" s="59" t="n"/>
      <c r="H100" s="59" t="n"/>
      <c r="I100" s="59" t="n"/>
      <c r="J100" s="59" t="n"/>
      <c r="K100" s="59" t="n"/>
      <c r="L100" s="59" t="n"/>
      <c r="M100" s="59" t="n"/>
      <c r="N100" s="59" t="n"/>
      <c r="O100" s="59" t="n"/>
      <c r="P100" s="59" t="n"/>
      <c r="Q100" s="59" t="n"/>
      <c r="R100" s="59" t="n"/>
      <c r="S100" s="59" t="n"/>
      <c r="T100" s="59" t="n"/>
      <c r="U100" s="59" t="n"/>
      <c r="V100" s="59" t="n"/>
      <c r="W100" s="59" t="n"/>
      <c r="X100" s="59" t="n"/>
      <c r="Y100" s="59" t="n"/>
      <c r="Z100" s="59" t="n"/>
      <c r="AA100" s="59" t="n"/>
      <c r="AB100" s="59" t="n"/>
      <c r="AC100" s="59" t="n"/>
      <c r="AD100" s="59" t="n"/>
      <c r="AE100" s="59" t="n"/>
      <c r="AF100" s="59" t="n"/>
      <c r="AG100" s="59" t="n"/>
      <c r="AH100" s="59" t="n"/>
      <c r="AI100" s="59" t="n"/>
    </row>
    <row r="101" ht="14" customHeight="1" s="27">
      <c r="A101" s="32" t="n"/>
      <c r="B101" s="33" t="n"/>
      <c r="C101" s="59" t="n"/>
      <c r="D101" s="59" t="n"/>
      <c r="E101" s="59" t="n"/>
      <c r="F101" s="59" t="n"/>
      <c r="G101" s="59" t="n"/>
      <c r="H101" s="59" t="n"/>
      <c r="I101" s="59" t="n"/>
      <c r="J101" s="59" t="n"/>
      <c r="K101" s="59" t="n"/>
      <c r="L101" s="59" t="n"/>
      <c r="M101" s="59" t="n"/>
      <c r="N101" s="59" t="n"/>
      <c r="O101" s="59" t="n"/>
      <c r="P101" s="59" t="n"/>
      <c r="Q101" s="59" t="n"/>
      <c r="R101" s="59" t="n"/>
      <c r="S101" s="59" t="n"/>
      <c r="T101" s="59" t="n"/>
      <c r="U101" s="59" t="n"/>
      <c r="V101" s="59" t="n"/>
      <c r="W101" s="59" t="n"/>
      <c r="X101" s="59" t="n"/>
      <c r="Y101" s="59" t="n"/>
      <c r="Z101" s="59" t="n"/>
      <c r="AA101" s="59" t="n"/>
      <c r="AB101" s="59" t="n"/>
      <c r="AC101" s="59" t="n"/>
      <c r="AD101" s="59" t="n"/>
      <c r="AE101" s="59" t="n"/>
      <c r="AF101" s="59" t="n"/>
      <c r="AG101" s="59" t="n"/>
      <c r="AH101" s="59" t="n"/>
      <c r="AI101" s="59" t="n"/>
    </row>
    <row r="102" ht="14" customHeight="1" s="27">
      <c r="A102" s="32" t="n"/>
      <c r="B102" s="33" t="n"/>
      <c r="C102" s="59" t="n"/>
      <c r="D102" s="59" t="n"/>
      <c r="E102" s="59" t="n"/>
      <c r="F102" s="59" t="n"/>
      <c r="G102" s="59" t="n"/>
      <c r="H102" s="59" t="n"/>
      <c r="I102" s="59" t="n"/>
      <c r="J102" s="59" t="n"/>
      <c r="K102" s="59" t="n"/>
      <c r="L102" s="59" t="n"/>
      <c r="M102" s="59" t="n"/>
      <c r="N102" s="59" t="n"/>
      <c r="O102" s="59" t="n"/>
      <c r="P102" s="59" t="n"/>
      <c r="Q102" s="59" t="n"/>
      <c r="R102" s="59" t="n"/>
      <c r="S102" s="59" t="n"/>
      <c r="T102" s="59" t="n"/>
      <c r="U102" s="59" t="n"/>
      <c r="V102" s="59" t="n"/>
      <c r="W102" s="59" t="n"/>
      <c r="X102" s="59" t="n"/>
      <c r="Y102" s="59" t="n"/>
      <c r="Z102" s="59" t="n"/>
      <c r="AA102" s="59" t="n"/>
      <c r="AB102" s="59" t="n"/>
      <c r="AC102" s="59" t="n"/>
      <c r="AD102" s="59" t="n"/>
      <c r="AE102" s="59" t="n"/>
      <c r="AF102" s="59" t="n"/>
      <c r="AG102" s="59" t="n"/>
      <c r="AH102" s="59" t="n"/>
      <c r="AI102" s="59" t="n"/>
    </row>
    <row r="103" ht="14" customHeight="1" s="27">
      <c r="A103" s="32" t="n"/>
      <c r="B103" s="33" t="n"/>
      <c r="C103" s="59" t="n"/>
      <c r="D103" s="59" t="n"/>
      <c r="E103" s="59" t="n"/>
      <c r="F103" s="59" t="n"/>
      <c r="G103" s="59" t="n"/>
      <c r="H103" s="59" t="n"/>
      <c r="I103" s="59" t="n"/>
      <c r="J103" s="59" t="n"/>
      <c r="K103" s="59" t="n"/>
      <c r="L103" s="59" t="n"/>
      <c r="M103" s="59" t="n"/>
      <c r="N103" s="59" t="n"/>
      <c r="O103" s="59" t="n"/>
      <c r="P103" s="59" t="n"/>
      <c r="Q103" s="59" t="n"/>
      <c r="R103" s="59" t="n"/>
      <c r="S103" s="59" t="n"/>
      <c r="T103" s="59" t="n"/>
      <c r="U103" s="59" t="n"/>
      <c r="V103" s="59" t="n"/>
      <c r="W103" s="59" t="n"/>
      <c r="X103" s="59" t="n"/>
      <c r="Y103" s="59" t="n"/>
      <c r="Z103" s="59" t="n"/>
      <c r="AA103" s="59" t="n"/>
      <c r="AB103" s="59" t="n"/>
      <c r="AC103" s="59" t="n"/>
      <c r="AD103" s="59" t="n"/>
      <c r="AE103" s="59" t="n"/>
      <c r="AF103" s="59" t="n"/>
      <c r="AG103" s="59" t="n"/>
      <c r="AH103" s="59" t="n"/>
      <c r="AI103" s="59" t="n"/>
    </row>
    <row r="104" ht="14" customHeight="1" s="27">
      <c r="A104" s="32" t="n"/>
      <c r="B104" s="33" t="n"/>
      <c r="C104" s="59" t="n"/>
      <c r="D104" s="59" t="n"/>
      <c r="E104" s="59" t="n"/>
      <c r="F104" s="59" t="n"/>
      <c r="G104" s="59" t="n"/>
      <c r="H104" s="59" t="n"/>
      <c r="I104" s="59" t="n"/>
      <c r="J104" s="59" t="n"/>
      <c r="K104" s="59" t="n"/>
      <c r="L104" s="59" t="n"/>
      <c r="M104" s="59" t="n"/>
      <c r="N104" s="59" t="n"/>
      <c r="O104" s="59" t="n"/>
      <c r="P104" s="59" t="n"/>
      <c r="Q104" s="59" t="n"/>
      <c r="R104" s="59" t="n"/>
      <c r="S104" s="59" t="n"/>
      <c r="T104" s="59" t="n"/>
      <c r="U104" s="59" t="n"/>
      <c r="V104" s="59" t="n"/>
      <c r="W104" s="59" t="n"/>
      <c r="X104" s="59" t="n"/>
      <c r="Y104" s="59" t="n"/>
      <c r="Z104" s="59" t="n"/>
      <c r="AA104" s="59" t="n"/>
      <c r="AB104" s="59" t="n"/>
      <c r="AC104" s="59" t="n"/>
      <c r="AD104" s="59" t="n"/>
      <c r="AE104" s="59" t="n"/>
      <c r="AF104" s="59" t="n"/>
      <c r="AG104" s="59" t="n"/>
      <c r="AH104" s="59" t="n"/>
      <c r="AI104" s="59" t="n"/>
    </row>
    <row r="105" ht="14" customHeight="1" s="27">
      <c r="A105" s="32" t="n"/>
      <c r="B105" s="33" t="n"/>
      <c r="C105" s="59" t="n"/>
      <c r="D105" s="59" t="n"/>
      <c r="E105" s="59" t="n"/>
      <c r="F105" s="59" t="n"/>
      <c r="G105" s="59" t="n"/>
      <c r="H105" s="59" t="n"/>
      <c r="I105" s="59" t="n"/>
      <c r="J105" s="59" t="n"/>
      <c r="K105" s="59" t="n"/>
      <c r="L105" s="59" t="n"/>
      <c r="M105" s="59" t="n"/>
      <c r="N105" s="59" t="n"/>
      <c r="O105" s="59" t="n"/>
      <c r="P105" s="59" t="n"/>
      <c r="Q105" s="59" t="n"/>
      <c r="R105" s="59" t="n"/>
      <c r="S105" s="59" t="n"/>
      <c r="T105" s="59" t="n"/>
      <c r="U105" s="59" t="n"/>
      <c r="V105" s="59" t="n"/>
      <c r="W105" s="59" t="n"/>
      <c r="X105" s="59" t="n"/>
      <c r="Y105" s="59" t="n"/>
      <c r="Z105" s="59" t="n"/>
      <c r="AA105" s="59" t="n"/>
      <c r="AB105" s="59" t="n"/>
      <c r="AC105" s="59" t="n"/>
      <c r="AD105" s="59" t="n"/>
      <c r="AE105" s="59" t="n"/>
      <c r="AF105" s="59" t="n"/>
      <c r="AG105" s="59" t="n"/>
      <c r="AH105" s="59" t="n"/>
      <c r="AI105" s="59" t="n"/>
    </row>
    <row r="106" ht="14" customHeight="1" s="27">
      <c r="A106" s="32" t="n"/>
      <c r="B106" s="33" t="n"/>
      <c r="C106" s="59" t="n"/>
      <c r="D106" s="59" t="n"/>
      <c r="E106" s="59" t="n"/>
      <c r="F106" s="59" t="n"/>
      <c r="G106" s="59" t="n"/>
      <c r="H106" s="59" t="n"/>
      <c r="I106" s="59" t="n"/>
      <c r="J106" s="59" t="n"/>
      <c r="K106" s="59" t="n"/>
      <c r="L106" s="59" t="n"/>
      <c r="M106" s="59" t="n"/>
      <c r="N106" s="59" t="n"/>
      <c r="O106" s="59" t="n"/>
      <c r="P106" s="59" t="n"/>
      <c r="Q106" s="59" t="n"/>
      <c r="R106" s="59" t="n"/>
      <c r="S106" s="59" t="n"/>
      <c r="T106" s="59" t="n"/>
      <c r="U106" s="59" t="n"/>
      <c r="V106" s="59" t="n"/>
      <c r="W106" s="59" t="n"/>
      <c r="X106" s="59" t="n"/>
      <c r="Y106" s="59" t="n"/>
      <c r="Z106" s="59" t="n"/>
      <c r="AA106" s="59" t="n"/>
      <c r="AB106" s="59" t="n"/>
      <c r="AC106" s="59" t="n"/>
      <c r="AD106" s="59" t="n"/>
      <c r="AE106" s="59" t="n"/>
      <c r="AF106" s="59" t="n"/>
      <c r="AG106" s="59" t="n"/>
      <c r="AH106" s="59" t="n"/>
      <c r="AI106" s="59" t="n"/>
    </row>
    <row r="107" ht="14" customHeight="1" s="27">
      <c r="A107" s="34" t="n"/>
      <c r="B107" s="35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  <c r="P107" s="60" t="n"/>
      <c r="Q107" s="60" t="n"/>
      <c r="R107" s="60" t="n"/>
      <c r="S107" s="60" t="n"/>
      <c r="T107" s="60" t="n"/>
      <c r="U107" s="60" t="n"/>
      <c r="V107" s="60" t="n"/>
      <c r="W107" s="60" t="n"/>
      <c r="X107" s="60" t="n"/>
      <c r="Y107" s="60" t="n"/>
      <c r="Z107" s="60" t="n"/>
      <c r="AA107" s="60" t="n"/>
      <c r="AB107" s="60" t="n"/>
      <c r="AC107" s="60" t="n"/>
      <c r="AD107" s="60" t="n"/>
      <c r="AE107" s="60" t="n"/>
      <c r="AF107" s="60" t="n"/>
      <c r="AG107" s="60" t="n"/>
      <c r="AH107" s="60" t="n"/>
      <c r="AI107" s="60" t="n"/>
    </row>
    <row r="108" ht="14.5" customHeight="1" s="27">
      <c r="A108" s="30" t="n"/>
    </row>
    <row r="109" ht="14" customHeight="1" s="27">
      <c r="A109" s="40" t="n"/>
      <c r="B109" s="41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</row>
    <row r="110" ht="14" customHeight="1" s="27">
      <c r="A110" s="40" t="n"/>
      <c r="B110" s="41" t="n"/>
      <c r="C110" s="43" t="n"/>
      <c r="D110" s="43" t="n"/>
      <c r="E110" s="43" t="n"/>
      <c r="F110" s="43" t="n"/>
      <c r="G110" s="43" t="n"/>
      <c r="H110" s="43" t="n"/>
      <c r="I110" s="43" t="n"/>
      <c r="J110" s="43" t="n"/>
      <c r="K110" s="43" t="n"/>
      <c r="L110" s="43" t="n"/>
      <c r="M110" s="43" t="n"/>
      <c r="N110" s="43" t="n"/>
      <c r="O110" s="43" t="n"/>
      <c r="P110" s="43" t="n"/>
      <c r="Q110" s="43" t="n"/>
      <c r="R110" s="43" t="n"/>
      <c r="S110" s="43" t="n"/>
      <c r="T110" s="43" t="n"/>
      <c r="U110" s="43" t="n"/>
      <c r="V110" s="43" t="n"/>
      <c r="W110" s="43" t="n"/>
      <c r="X110" s="43" t="n"/>
      <c r="Y110" s="43" t="n"/>
      <c r="Z110" s="43" t="n"/>
    </row>
    <row r="111" ht="14" customHeight="1" s="27">
      <c r="A111" s="40" t="n"/>
      <c r="B111" s="44" t="n"/>
      <c r="C111" s="45" t="n"/>
      <c r="D111" s="45" t="n"/>
      <c r="E111" s="45" t="n"/>
      <c r="F111" s="45" t="n"/>
      <c r="G111" s="45" t="n"/>
      <c r="H111" s="45" t="n"/>
      <c r="I111" s="45" t="n"/>
      <c r="J111" s="45" t="n"/>
      <c r="K111" s="45" t="n"/>
      <c r="L111" s="45" t="n"/>
      <c r="M111" s="45" t="n"/>
      <c r="N111" s="45" t="n"/>
      <c r="O111" s="45" t="n"/>
      <c r="P111" s="45" t="n"/>
      <c r="Q111" s="45" t="n"/>
      <c r="R111" s="45" t="n"/>
      <c r="S111" s="45" t="n"/>
      <c r="T111" s="45" t="n"/>
      <c r="U111" s="45" t="n"/>
      <c r="V111" s="45" t="n"/>
      <c r="W111" s="45" t="n"/>
      <c r="X111" s="45" t="n"/>
      <c r="Y111" s="45" t="n"/>
      <c r="Z111" s="45" t="n"/>
    </row>
    <row r="112" ht="14" customHeight="1" s="27">
      <c r="A112" s="40" t="n"/>
      <c r="B112" s="44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45" t="n"/>
      <c r="O112" s="45" t="n"/>
      <c r="P112" s="45" t="n"/>
      <c r="Q112" s="45" t="n"/>
      <c r="R112" s="45" t="n"/>
      <c r="S112" s="45" t="n"/>
      <c r="T112" s="45" t="n"/>
      <c r="U112" s="45" t="n"/>
      <c r="V112" s="45" t="n"/>
      <c r="W112" s="45" t="n"/>
      <c r="X112" s="45" t="n"/>
      <c r="Y112" s="45" t="n"/>
      <c r="Z112" s="45" t="n"/>
      <c r="AA112" s="45" t="n"/>
      <c r="AB112" s="45" t="n"/>
      <c r="AC112" s="45" t="n"/>
      <c r="AD112" s="45" t="n"/>
      <c r="AE112" s="45" t="n"/>
      <c r="AF112" s="45" t="n"/>
      <c r="AG112" s="45" t="n"/>
      <c r="AH112" s="45" t="n"/>
      <c r="AI112" s="45" t="n"/>
    </row>
    <row r="113" ht="14.5" customHeight="1" s="27">
      <c r="A113" s="30" t="n"/>
    </row>
    <row r="114" ht="14" customHeight="1" s="27">
      <c r="A114" s="32" t="n"/>
      <c r="B114" s="33" t="n"/>
      <c r="C114" s="59" t="n"/>
      <c r="D114" s="59" t="n"/>
      <c r="E114" s="59" t="n"/>
      <c r="F114" s="59" t="n"/>
      <c r="G114" s="59" t="n"/>
      <c r="H114" s="59" t="n"/>
      <c r="I114" s="59" t="n"/>
      <c r="J114" s="59" t="n"/>
      <c r="K114" s="59" t="n"/>
      <c r="L114" s="59" t="n"/>
      <c r="M114" s="59" t="n"/>
      <c r="N114" s="59" t="n"/>
      <c r="O114" s="59" t="n"/>
      <c r="P114" s="59" t="n"/>
      <c r="Q114" s="59" t="n"/>
      <c r="R114" s="59" t="n"/>
      <c r="S114" s="59" t="n"/>
      <c r="T114" s="59" t="n"/>
      <c r="U114" s="59" t="n"/>
      <c r="V114" s="59" t="n"/>
      <c r="W114" s="59" t="n"/>
      <c r="X114" s="59" t="n"/>
      <c r="Y114" s="59" t="n"/>
      <c r="Z114" s="59" t="n"/>
      <c r="AA114" s="59" t="n"/>
      <c r="AB114" s="59" t="n"/>
      <c r="AC114" s="59" t="n"/>
      <c r="AD114" s="59" t="n"/>
      <c r="AE114" s="59" t="n"/>
      <c r="AF114" s="59" t="n"/>
      <c r="AG114" s="59" t="n"/>
      <c r="AH114" s="59" t="n"/>
      <c r="AI114" s="59" t="n"/>
    </row>
    <row r="115" ht="14" customHeight="1" s="27">
      <c r="A115" s="32" t="n"/>
      <c r="B115" s="33" t="n"/>
      <c r="C115" s="59" t="n"/>
      <c r="D115" s="59" t="n"/>
      <c r="E115" s="59" t="n"/>
      <c r="F115" s="59" t="n"/>
      <c r="G115" s="59" t="n"/>
      <c r="H115" s="59" t="n"/>
      <c r="I115" s="59" t="n"/>
      <c r="J115" s="59" t="n"/>
      <c r="K115" s="59" t="n"/>
      <c r="L115" s="59" t="n"/>
      <c r="M115" s="59" t="n"/>
      <c r="N115" s="59" t="n"/>
      <c r="O115" s="59" t="n"/>
      <c r="P115" s="59" t="n"/>
      <c r="Q115" s="59" t="n"/>
      <c r="R115" s="59" t="n"/>
      <c r="S115" s="59" t="n"/>
      <c r="T115" s="59" t="n"/>
      <c r="U115" s="59" t="n"/>
      <c r="V115" s="59" t="n"/>
      <c r="W115" s="59" t="n"/>
      <c r="X115" s="59" t="n"/>
      <c r="Y115" s="59" t="n"/>
      <c r="Z115" s="59" t="n"/>
      <c r="AA115" s="59" t="n"/>
      <c r="AB115" s="59" t="n"/>
      <c r="AC115" s="59" t="n"/>
      <c r="AD115" s="59" t="n"/>
      <c r="AE115" s="59" t="n"/>
      <c r="AF115" s="59" t="n"/>
      <c r="AG115" s="59" t="n"/>
      <c r="AH115" s="59" t="n"/>
      <c r="AI115" s="59" t="n"/>
    </row>
    <row r="116" ht="14" customHeight="1" s="27">
      <c r="A116" s="32" t="n"/>
      <c r="B116" s="33" t="n"/>
      <c r="C116" s="59" t="n"/>
      <c r="D116" s="59" t="n"/>
      <c r="E116" s="59" t="n"/>
      <c r="F116" s="59" t="n"/>
      <c r="G116" s="59" t="n"/>
      <c r="H116" s="59" t="n"/>
      <c r="I116" s="59" t="n"/>
      <c r="J116" s="59" t="n"/>
      <c r="K116" s="59" t="n"/>
      <c r="L116" s="59" t="n"/>
      <c r="M116" s="59" t="n"/>
      <c r="N116" s="59" t="n"/>
      <c r="O116" s="59" t="n"/>
      <c r="P116" s="59" t="n"/>
      <c r="Q116" s="59" t="n"/>
      <c r="R116" s="59" t="n"/>
      <c r="S116" s="59" t="n"/>
      <c r="T116" s="59" t="n"/>
      <c r="U116" s="59" t="n"/>
      <c r="V116" s="59" t="n"/>
      <c r="W116" s="59" t="n"/>
      <c r="X116" s="59" t="n"/>
      <c r="Y116" s="59" t="n"/>
      <c r="Z116" s="59" t="n"/>
      <c r="AA116" s="59" t="n"/>
      <c r="AB116" s="59" t="n"/>
      <c r="AC116" s="59" t="n"/>
      <c r="AD116" s="59" t="n"/>
      <c r="AE116" s="59" t="n"/>
      <c r="AF116" s="59" t="n"/>
      <c r="AG116" s="59" t="n"/>
      <c r="AH116" s="59" t="n"/>
      <c r="AI116" s="59" t="n"/>
    </row>
    <row r="117" ht="14" customHeight="1" s="27">
      <c r="A117" s="32" t="n"/>
      <c r="B117" s="33" t="n"/>
      <c r="C117" s="59" t="n"/>
      <c r="D117" s="59" t="n"/>
      <c r="E117" s="59" t="n"/>
      <c r="F117" s="59" t="n"/>
      <c r="G117" s="59" t="n"/>
      <c r="H117" s="59" t="n"/>
      <c r="I117" s="59" t="n"/>
      <c r="J117" s="59" t="n"/>
      <c r="K117" s="59" t="n"/>
      <c r="L117" s="59" t="n"/>
      <c r="M117" s="59" t="n"/>
      <c r="N117" s="59" t="n"/>
      <c r="O117" s="59" t="n"/>
      <c r="P117" s="59" t="n"/>
      <c r="Q117" s="59" t="n"/>
      <c r="R117" s="59" t="n"/>
      <c r="S117" s="59" t="n"/>
      <c r="T117" s="59" t="n"/>
      <c r="U117" s="59" t="n"/>
      <c r="V117" s="59" t="n"/>
      <c r="W117" s="59" t="n"/>
      <c r="X117" s="59" t="n"/>
      <c r="Y117" s="59" t="n"/>
      <c r="Z117" s="59" t="n"/>
      <c r="AA117" s="59" t="n"/>
      <c r="AB117" s="59" t="n"/>
      <c r="AC117" s="59" t="n"/>
      <c r="AD117" s="59" t="n"/>
      <c r="AE117" s="59" t="n"/>
      <c r="AF117" s="59" t="n"/>
      <c r="AG117" s="59" t="n"/>
      <c r="AH117" s="59" t="n"/>
      <c r="AI117" s="59" t="n"/>
    </row>
    <row r="118" ht="14" customHeight="1" s="27">
      <c r="A118" s="32" t="n"/>
      <c r="B118" s="33" t="n"/>
      <c r="C118" s="59" t="n"/>
      <c r="D118" s="59" t="n"/>
      <c r="E118" s="59" t="n"/>
      <c r="F118" s="59" t="n"/>
      <c r="G118" s="59" t="n"/>
      <c r="H118" s="59" t="n"/>
      <c r="I118" s="59" t="n"/>
      <c r="J118" s="59" t="n"/>
      <c r="K118" s="59" t="n"/>
      <c r="L118" s="59" t="n"/>
      <c r="M118" s="59" t="n"/>
      <c r="N118" s="59" t="n"/>
      <c r="O118" s="59" t="n"/>
      <c r="P118" s="59" t="n"/>
      <c r="Q118" s="59" t="n"/>
      <c r="R118" s="59" t="n"/>
      <c r="S118" s="59" t="n"/>
      <c r="T118" s="59" t="n"/>
      <c r="U118" s="59" t="n"/>
      <c r="V118" s="59" t="n"/>
      <c r="W118" s="59" t="n"/>
      <c r="X118" s="59" t="n"/>
      <c r="Y118" s="59" t="n"/>
      <c r="Z118" s="59" t="n"/>
      <c r="AA118" s="59" t="n"/>
      <c r="AB118" s="59" t="n"/>
      <c r="AC118" s="59" t="n"/>
      <c r="AD118" s="59" t="n"/>
      <c r="AE118" s="59" t="n"/>
      <c r="AF118" s="59" t="n"/>
      <c r="AG118" s="59" t="n"/>
      <c r="AH118" s="59" t="n"/>
      <c r="AI118" s="59" t="n"/>
    </row>
    <row r="119" ht="14" customHeight="1" s="27">
      <c r="A119" s="32" t="n"/>
      <c r="B119" s="33" t="n"/>
      <c r="C119" s="59" t="n"/>
      <c r="D119" s="59" t="n"/>
      <c r="E119" s="59" t="n"/>
      <c r="F119" s="59" t="n"/>
      <c r="G119" s="59" t="n"/>
      <c r="H119" s="59" t="n"/>
      <c r="I119" s="59" t="n"/>
      <c r="J119" s="59" t="n"/>
      <c r="K119" s="59" t="n"/>
      <c r="L119" s="59" t="n"/>
      <c r="M119" s="59" t="n"/>
      <c r="N119" s="59" t="n"/>
      <c r="O119" s="59" t="n"/>
      <c r="P119" s="59" t="n"/>
      <c r="Q119" s="59" t="n"/>
      <c r="R119" s="59" t="n"/>
      <c r="S119" s="59" t="n"/>
      <c r="T119" s="59" t="n"/>
      <c r="U119" s="59" t="n"/>
      <c r="V119" s="59" t="n"/>
      <c r="W119" s="59" t="n"/>
      <c r="X119" s="59" t="n"/>
      <c r="Y119" s="59" t="n"/>
      <c r="Z119" s="59" t="n"/>
      <c r="AA119" s="59" t="n"/>
      <c r="AB119" s="59" t="n"/>
      <c r="AC119" s="59" t="n"/>
      <c r="AD119" s="59" t="n"/>
      <c r="AE119" s="59" t="n"/>
      <c r="AF119" s="59" t="n"/>
      <c r="AG119" s="59" t="n"/>
      <c r="AH119" s="59" t="n"/>
      <c r="AI119" s="59" t="n"/>
    </row>
    <row r="120" ht="14" customHeight="1" s="27">
      <c r="A120" s="32" t="n"/>
      <c r="B120" s="33" t="n"/>
      <c r="C120" s="59" t="n"/>
      <c r="D120" s="59" t="n"/>
      <c r="E120" s="59" t="n"/>
      <c r="F120" s="59" t="n"/>
      <c r="G120" s="59" t="n"/>
      <c r="H120" s="59" t="n"/>
      <c r="I120" s="59" t="n"/>
      <c r="J120" s="59" t="n"/>
      <c r="K120" s="59" t="n"/>
      <c r="L120" s="59" t="n"/>
      <c r="M120" s="59" t="n"/>
      <c r="N120" s="59" t="n"/>
      <c r="O120" s="59" t="n"/>
      <c r="P120" s="59" t="n"/>
      <c r="Q120" s="59" t="n"/>
      <c r="R120" s="59" t="n"/>
      <c r="S120" s="59" t="n"/>
      <c r="T120" s="59" t="n"/>
      <c r="U120" s="59" t="n"/>
      <c r="V120" s="59" t="n"/>
      <c r="W120" s="59" t="n"/>
      <c r="X120" s="59" t="n"/>
      <c r="Y120" s="59" t="n"/>
      <c r="Z120" s="59" t="n"/>
      <c r="AA120" s="59" t="n"/>
      <c r="AB120" s="59" t="n"/>
      <c r="AC120" s="59" t="n"/>
      <c r="AD120" s="59" t="n"/>
      <c r="AE120" s="59" t="n"/>
      <c r="AF120" s="59" t="n"/>
      <c r="AG120" s="59" t="n"/>
      <c r="AH120" s="59" t="n"/>
      <c r="AI120" s="59" t="n"/>
    </row>
    <row r="121" ht="14" customHeight="1" s="27">
      <c r="A121" s="32" t="n"/>
      <c r="B121" s="33" t="n"/>
      <c r="C121" s="59" t="n"/>
      <c r="D121" s="59" t="n"/>
      <c r="E121" s="59" t="n"/>
      <c r="F121" s="59" t="n"/>
      <c r="G121" s="59" t="n"/>
      <c r="H121" s="59" t="n"/>
      <c r="I121" s="59" t="n"/>
      <c r="J121" s="59" t="n"/>
      <c r="K121" s="59" t="n"/>
      <c r="L121" s="59" t="n"/>
      <c r="M121" s="59" t="n"/>
      <c r="N121" s="59" t="n"/>
      <c r="O121" s="59" t="n"/>
      <c r="P121" s="59" t="n"/>
      <c r="Q121" s="59" t="n"/>
      <c r="R121" s="59" t="n"/>
      <c r="S121" s="59" t="n"/>
      <c r="T121" s="59" t="n"/>
      <c r="U121" s="59" t="n"/>
      <c r="V121" s="59" t="n"/>
      <c r="W121" s="59" t="n"/>
      <c r="X121" s="59" t="n"/>
      <c r="Y121" s="59" t="n"/>
      <c r="Z121" s="59" t="n"/>
      <c r="AA121" s="59" t="n"/>
      <c r="AB121" s="59" t="n"/>
      <c r="AC121" s="59" t="n"/>
      <c r="AD121" s="59" t="n"/>
      <c r="AE121" s="59" t="n"/>
      <c r="AF121" s="59" t="n"/>
      <c r="AG121" s="59" t="n"/>
      <c r="AH121" s="59" t="n"/>
      <c r="AI121" s="59" t="n"/>
    </row>
    <row r="122" ht="14" customHeight="1" s="27">
      <c r="A122" s="32" t="n"/>
      <c r="B122" s="33" t="n"/>
      <c r="C122" s="59" t="n"/>
      <c r="D122" s="59" t="n"/>
      <c r="E122" s="59" t="n"/>
      <c r="F122" s="59" t="n"/>
      <c r="G122" s="59" t="n"/>
      <c r="H122" s="59" t="n"/>
      <c r="I122" s="59" t="n"/>
      <c r="J122" s="59" t="n"/>
      <c r="K122" s="59" t="n"/>
      <c r="L122" s="59" t="n"/>
      <c r="M122" s="59" t="n"/>
      <c r="N122" s="59" t="n"/>
      <c r="O122" s="59" t="n"/>
      <c r="P122" s="59" t="n"/>
      <c r="Q122" s="59" t="n"/>
      <c r="R122" s="59" t="n"/>
      <c r="S122" s="59" t="n"/>
      <c r="T122" s="59" t="n"/>
      <c r="U122" s="59" t="n"/>
      <c r="V122" s="59" t="n"/>
      <c r="W122" s="59" t="n"/>
      <c r="X122" s="59" t="n"/>
      <c r="Y122" s="59" t="n"/>
      <c r="Z122" s="59" t="n"/>
      <c r="AA122" s="59" t="n"/>
      <c r="AB122" s="59" t="n"/>
      <c r="AC122" s="59" t="n"/>
      <c r="AD122" s="59" t="n"/>
      <c r="AE122" s="59" t="n"/>
      <c r="AF122" s="59" t="n"/>
      <c r="AG122" s="59" t="n"/>
      <c r="AH122" s="59" t="n"/>
      <c r="AI122" s="59" t="n"/>
    </row>
    <row r="123" ht="14" customHeight="1" s="27">
      <c r="A123" s="32" t="n"/>
      <c r="B123" s="33" t="n"/>
      <c r="C123" s="59" t="n"/>
      <c r="D123" s="59" t="n"/>
      <c r="E123" s="59" t="n"/>
      <c r="F123" s="59" t="n"/>
      <c r="G123" s="59" t="n"/>
      <c r="H123" s="59" t="n"/>
      <c r="I123" s="59" t="n"/>
      <c r="J123" s="59" t="n"/>
      <c r="K123" s="59" t="n"/>
      <c r="L123" s="59" t="n"/>
      <c r="M123" s="59" t="n"/>
      <c r="N123" s="59" t="n"/>
      <c r="O123" s="59" t="n"/>
      <c r="P123" s="59" t="n"/>
      <c r="Q123" s="59" t="n"/>
      <c r="R123" s="59" t="n"/>
      <c r="S123" s="59" t="n"/>
      <c r="T123" s="59" t="n"/>
      <c r="U123" s="59" t="n"/>
      <c r="V123" s="59" t="n"/>
      <c r="W123" s="59" t="n"/>
      <c r="X123" s="59" t="n"/>
      <c r="Y123" s="59" t="n"/>
      <c r="Z123" s="59" t="n"/>
      <c r="AA123" s="59" t="n"/>
      <c r="AB123" s="59" t="n"/>
      <c r="AC123" s="59" t="n"/>
      <c r="AD123" s="59" t="n"/>
      <c r="AE123" s="59" t="n"/>
      <c r="AF123" s="59" t="n"/>
      <c r="AG123" s="59" t="n"/>
      <c r="AH123" s="59" t="n"/>
      <c r="AI123" s="59" t="n"/>
    </row>
    <row r="124" ht="14" customHeight="1" s="27">
      <c r="A124" s="34" t="n"/>
      <c r="B124" s="35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  <c r="P124" s="60" t="n"/>
      <c r="Q124" s="60" t="n"/>
      <c r="R124" s="60" t="n"/>
      <c r="S124" s="60" t="n"/>
      <c r="T124" s="60" t="n"/>
      <c r="U124" s="60" t="n"/>
      <c r="V124" s="60" t="n"/>
      <c r="W124" s="60" t="n"/>
      <c r="X124" s="60" t="n"/>
      <c r="Y124" s="60" t="n"/>
      <c r="Z124" s="60" t="n"/>
      <c r="AA124" s="60" t="n"/>
      <c r="AB124" s="60" t="n"/>
      <c r="AC124" s="60" t="n"/>
      <c r="AD124" s="60" t="n"/>
      <c r="AE124" s="60" t="n"/>
      <c r="AF124" s="60" t="n"/>
      <c r="AG124" s="60" t="n"/>
      <c r="AH124" s="60" t="n"/>
      <c r="AI124" s="60" t="n"/>
    </row>
    <row r="125" ht="14.5" customHeight="1" s="27">
      <c r="A125" s="30" t="n"/>
    </row>
    <row r="126" ht="14.5" customHeight="1" s="27">
      <c r="A126" s="36" t="n"/>
      <c r="B126" s="33" t="n"/>
      <c r="C126" s="46" t="n"/>
      <c r="D126" s="46" t="n"/>
      <c r="E126" s="46" t="n"/>
      <c r="F126" s="46" t="n"/>
      <c r="G126" s="46" t="n"/>
      <c r="H126" s="46" t="n"/>
      <c r="I126" s="46" t="n"/>
      <c r="J126" s="46" t="n"/>
      <c r="K126" s="46" t="n"/>
      <c r="L126" s="46" t="n"/>
      <c r="M126" s="46" t="n"/>
      <c r="N126" s="46" t="n"/>
      <c r="O126" s="46" t="n"/>
      <c r="P126" s="46" t="n"/>
      <c r="Q126" s="46" t="n"/>
      <c r="R126" s="46" t="n"/>
      <c r="S126" s="46" t="n"/>
      <c r="T126" s="46" t="n"/>
      <c r="U126" s="46" t="n"/>
      <c r="V126" s="46" t="n"/>
      <c r="W126" s="46" t="n"/>
      <c r="X126" s="46" t="n"/>
      <c r="Y126" s="46" t="n"/>
      <c r="Z126" s="46" t="n"/>
      <c r="AA126" s="46" t="n"/>
      <c r="AB126" s="46" t="n"/>
      <c r="AC126" s="46" t="n"/>
      <c r="AD126" s="46" t="n"/>
      <c r="AE126" s="46" t="n"/>
      <c r="AF126" s="46" t="n"/>
      <c r="AG126" s="46" t="n"/>
      <c r="AH126" s="46" t="n"/>
      <c r="AI126" s="46" t="n"/>
    </row>
    <row r="127" ht="14" customHeight="1" s="27">
      <c r="A127" s="32" t="n"/>
      <c r="B127" s="33" t="n"/>
      <c r="C127" s="46" t="n"/>
      <c r="D127" s="46" t="n"/>
      <c r="E127" s="46" t="n"/>
      <c r="F127" s="46" t="n"/>
      <c r="G127" s="46" t="n"/>
      <c r="H127" s="46" t="n"/>
      <c r="I127" s="46" t="n"/>
      <c r="J127" s="46" t="n"/>
      <c r="K127" s="46" t="n"/>
      <c r="L127" s="46" t="n"/>
      <c r="M127" s="46" t="n"/>
      <c r="N127" s="46" t="n"/>
      <c r="O127" s="46" t="n"/>
      <c r="P127" s="46" t="n"/>
      <c r="Q127" s="46" t="n"/>
      <c r="R127" s="46" t="n"/>
      <c r="S127" s="46" t="n"/>
      <c r="T127" s="46" t="n"/>
      <c r="U127" s="46" t="n"/>
      <c r="V127" s="46" t="n"/>
      <c r="W127" s="46" t="n"/>
      <c r="X127" s="46" t="n"/>
      <c r="Y127" s="46" t="n"/>
      <c r="Z127" s="46" t="n"/>
      <c r="AA127" s="46" t="n"/>
      <c r="AB127" s="46" t="n"/>
      <c r="AC127" s="46" t="n"/>
      <c r="AD127" s="46" t="n"/>
      <c r="AE127" s="46" t="n"/>
      <c r="AF127" s="46" t="n"/>
      <c r="AG127" s="46" t="n"/>
      <c r="AH127" s="46" t="n"/>
      <c r="AI127" s="46" t="n"/>
    </row>
    <row r="128" ht="14" customHeight="1" s="27">
      <c r="A128" s="32" t="n"/>
      <c r="B128" s="33" t="n"/>
      <c r="C128" s="46" t="n"/>
      <c r="D128" s="46" t="n"/>
      <c r="E128" s="46" t="n"/>
      <c r="F128" s="46" t="n"/>
      <c r="G128" s="46" t="n"/>
      <c r="H128" s="46" t="n"/>
      <c r="I128" s="46" t="n"/>
      <c r="J128" s="46" t="n"/>
      <c r="K128" s="46" t="n"/>
      <c r="L128" s="46" t="n"/>
      <c r="M128" s="46" t="n"/>
      <c r="N128" s="46" t="n"/>
      <c r="O128" s="46" t="n"/>
      <c r="P128" s="46" t="n"/>
      <c r="Q128" s="46" t="n"/>
      <c r="R128" s="46" t="n"/>
      <c r="S128" s="46" t="n"/>
      <c r="T128" s="46" t="n"/>
      <c r="U128" s="46" t="n"/>
      <c r="V128" s="46" t="n"/>
      <c r="W128" s="46" t="n"/>
      <c r="X128" s="46" t="n"/>
      <c r="Y128" s="46" t="n"/>
      <c r="Z128" s="46" t="n"/>
      <c r="AA128" s="46" t="n"/>
      <c r="AB128" s="46" t="n"/>
      <c r="AC128" s="46" t="n"/>
      <c r="AD128" s="46" t="n"/>
      <c r="AE128" s="46" t="n"/>
      <c r="AF128" s="46" t="n"/>
      <c r="AG128" s="46" t="n"/>
      <c r="AH128" s="46" t="n"/>
      <c r="AI128" s="46" t="n"/>
    </row>
    <row r="129" ht="14" customHeight="1" s="27">
      <c r="A129" s="32" t="n"/>
      <c r="B129" s="33" t="n"/>
      <c r="C129" s="46" t="n"/>
      <c r="D129" s="46" t="n"/>
      <c r="E129" s="46" t="n"/>
      <c r="F129" s="46" t="n"/>
      <c r="G129" s="46" t="n"/>
      <c r="H129" s="46" t="n"/>
      <c r="I129" s="46" t="n"/>
      <c r="J129" s="46" t="n"/>
      <c r="K129" s="46" t="n"/>
      <c r="L129" s="46" t="n"/>
      <c r="M129" s="46" t="n"/>
      <c r="N129" s="46" t="n"/>
      <c r="O129" s="46" t="n"/>
      <c r="P129" s="46" t="n"/>
      <c r="Q129" s="46" t="n"/>
      <c r="R129" s="46" t="n"/>
      <c r="S129" s="46" t="n"/>
      <c r="T129" s="46" t="n"/>
      <c r="U129" s="46" t="n"/>
      <c r="V129" s="46" t="n"/>
      <c r="W129" s="46" t="n"/>
      <c r="X129" s="46" t="n"/>
      <c r="Y129" s="46" t="n"/>
      <c r="Z129" s="46" t="n"/>
      <c r="AA129" s="46" t="n"/>
      <c r="AB129" s="46" t="n"/>
      <c r="AC129" s="46" t="n"/>
      <c r="AD129" s="46" t="n"/>
      <c r="AE129" s="46" t="n"/>
      <c r="AF129" s="46" t="n"/>
      <c r="AG129" s="46" t="n"/>
      <c r="AH129" s="46" t="n"/>
      <c r="AI129" s="46" t="n"/>
    </row>
    <row r="130" ht="14" customHeight="1" s="27">
      <c r="A130" s="32" t="n"/>
      <c r="B130" s="33" t="n"/>
      <c r="C130" s="46" t="n"/>
      <c r="D130" s="46" t="n"/>
      <c r="E130" s="46" t="n"/>
      <c r="F130" s="46" t="n"/>
      <c r="G130" s="46" t="n"/>
      <c r="H130" s="46" t="n"/>
      <c r="I130" s="46" t="n"/>
      <c r="J130" s="46" t="n"/>
      <c r="K130" s="46" t="n"/>
      <c r="L130" s="46" t="n"/>
      <c r="M130" s="46" t="n"/>
      <c r="N130" s="46" t="n"/>
      <c r="O130" s="46" t="n"/>
      <c r="P130" s="46" t="n"/>
      <c r="Q130" s="46" t="n"/>
      <c r="R130" s="46" t="n"/>
      <c r="S130" s="46" t="n"/>
      <c r="T130" s="46" t="n"/>
      <c r="U130" s="46" t="n"/>
      <c r="V130" s="46" t="n"/>
      <c r="W130" s="46" t="n"/>
      <c r="X130" s="46" t="n"/>
      <c r="Y130" s="46" t="n"/>
      <c r="Z130" s="46" t="n"/>
      <c r="AA130" s="46" t="n"/>
      <c r="AB130" s="46" t="n"/>
      <c r="AC130" s="46" t="n"/>
      <c r="AD130" s="46" t="n"/>
      <c r="AE130" s="46" t="n"/>
      <c r="AF130" s="46" t="n"/>
      <c r="AG130" s="46" t="n"/>
      <c r="AH130" s="46" t="n"/>
      <c r="AI130" s="46" t="n"/>
    </row>
    <row r="131" ht="14" customHeight="1" s="27">
      <c r="A131" s="32" t="n"/>
      <c r="B131" s="33" t="n"/>
      <c r="C131" s="46" t="n"/>
      <c r="D131" s="46" t="n"/>
      <c r="E131" s="46" t="n"/>
      <c r="F131" s="46" t="n"/>
      <c r="G131" s="46" t="n"/>
      <c r="H131" s="46" t="n"/>
      <c r="I131" s="46" t="n"/>
      <c r="J131" s="46" t="n"/>
      <c r="K131" s="46" t="n"/>
      <c r="L131" s="46" t="n"/>
      <c r="M131" s="46" t="n"/>
      <c r="N131" s="46" t="n"/>
      <c r="O131" s="46" t="n"/>
      <c r="P131" s="46" t="n"/>
      <c r="Q131" s="46" t="n"/>
      <c r="R131" s="46" t="n"/>
      <c r="S131" s="46" t="n"/>
      <c r="T131" s="46" t="n"/>
      <c r="U131" s="46" t="n"/>
      <c r="V131" s="46" t="n"/>
      <c r="W131" s="46" t="n"/>
      <c r="X131" s="46" t="n"/>
      <c r="Y131" s="46" t="n"/>
      <c r="Z131" s="46" t="n"/>
      <c r="AA131" s="46" t="n"/>
      <c r="AB131" s="46" t="n"/>
      <c r="AC131" s="46" t="n"/>
      <c r="AD131" s="46" t="n"/>
      <c r="AE131" s="46" t="n"/>
      <c r="AF131" s="46" t="n"/>
      <c r="AG131" s="46" t="n"/>
      <c r="AH131" s="46" t="n"/>
      <c r="AI131" s="46" t="n"/>
    </row>
    <row r="132" ht="14" customHeight="1" s="27">
      <c r="A132" s="32" t="n"/>
      <c r="B132" s="33" t="n"/>
      <c r="C132" s="46" t="n"/>
      <c r="D132" s="46" t="n"/>
      <c r="E132" s="46" t="n"/>
      <c r="F132" s="46" t="n"/>
      <c r="G132" s="46" t="n"/>
      <c r="H132" s="46" t="n"/>
      <c r="I132" s="46" t="n"/>
      <c r="J132" s="46" t="n"/>
      <c r="K132" s="46" t="n"/>
      <c r="L132" s="46" t="n"/>
      <c r="M132" s="46" t="n"/>
      <c r="N132" s="46" t="n"/>
      <c r="O132" s="46" t="n"/>
      <c r="P132" s="46" t="n"/>
      <c r="Q132" s="46" t="n"/>
      <c r="R132" s="46" t="n"/>
      <c r="S132" s="46" t="n"/>
      <c r="T132" s="46" t="n"/>
      <c r="U132" s="46" t="n"/>
      <c r="V132" s="46" t="n"/>
      <c r="W132" s="46" t="n"/>
      <c r="X132" s="46" t="n"/>
      <c r="Y132" s="46" t="n"/>
      <c r="Z132" s="46" t="n"/>
      <c r="AA132" s="46" t="n"/>
      <c r="AB132" s="46" t="n"/>
      <c r="AC132" s="46" t="n"/>
      <c r="AD132" s="46" t="n"/>
      <c r="AE132" s="46" t="n"/>
      <c r="AF132" s="46" t="n"/>
      <c r="AG132" s="46" t="n"/>
      <c r="AH132" s="46" t="n"/>
      <c r="AI132" s="46" t="n"/>
    </row>
    <row r="133" ht="14" customHeight="1" s="27">
      <c r="A133" s="32" t="n"/>
      <c r="B133" s="33" t="n"/>
      <c r="C133" s="46" t="n"/>
      <c r="D133" s="46" t="n"/>
      <c r="E133" s="46" t="n"/>
      <c r="F133" s="46" t="n"/>
      <c r="G133" s="46" t="n"/>
      <c r="H133" s="46" t="n"/>
      <c r="I133" s="46" t="n"/>
      <c r="J133" s="46" t="n"/>
      <c r="K133" s="46" t="n"/>
      <c r="L133" s="46" t="n"/>
      <c r="M133" s="46" t="n"/>
      <c r="N133" s="46" t="n"/>
      <c r="O133" s="46" t="n"/>
      <c r="P133" s="46" t="n"/>
      <c r="Q133" s="46" t="n"/>
      <c r="R133" s="46" t="n"/>
      <c r="S133" s="46" t="n"/>
      <c r="T133" s="46" t="n"/>
      <c r="U133" s="46" t="n"/>
      <c r="V133" s="46" t="n"/>
      <c r="W133" s="46" t="n"/>
      <c r="X133" s="46" t="n"/>
      <c r="Y133" s="46" t="n"/>
      <c r="Z133" s="46" t="n"/>
      <c r="AA133" s="46" t="n"/>
      <c r="AB133" s="46" t="n"/>
      <c r="AC133" s="46" t="n"/>
      <c r="AD133" s="46" t="n"/>
      <c r="AE133" s="46" t="n"/>
      <c r="AF133" s="46" t="n"/>
      <c r="AG133" s="46" t="n"/>
      <c r="AH133" s="46" t="n"/>
      <c r="AI133" s="46" t="n"/>
    </row>
    <row r="134" ht="14" customHeight="1" s="27">
      <c r="A134" s="32" t="n"/>
      <c r="B134" s="33" t="n"/>
      <c r="C134" s="46" t="n"/>
      <c r="D134" s="46" t="n"/>
      <c r="E134" s="46" t="n"/>
      <c r="F134" s="46" t="n"/>
      <c r="G134" s="46" t="n"/>
      <c r="H134" s="46" t="n"/>
      <c r="I134" s="46" t="n"/>
      <c r="J134" s="46" t="n"/>
      <c r="K134" s="46" t="n"/>
      <c r="L134" s="46" t="n"/>
      <c r="M134" s="46" t="n"/>
      <c r="N134" s="46" t="n"/>
      <c r="O134" s="46" t="n"/>
      <c r="P134" s="46" t="n"/>
      <c r="Q134" s="46" t="n"/>
      <c r="R134" s="46" t="n"/>
      <c r="S134" s="46" t="n"/>
      <c r="T134" s="46" t="n"/>
      <c r="U134" s="46" t="n"/>
      <c r="V134" s="46" t="n"/>
      <c r="W134" s="46" t="n"/>
      <c r="X134" s="46" t="n"/>
      <c r="Y134" s="46" t="n"/>
      <c r="Z134" s="46" t="n"/>
      <c r="AA134" s="46" t="n"/>
      <c r="AB134" s="46" t="n"/>
      <c r="AC134" s="46" t="n"/>
      <c r="AD134" s="46" t="n"/>
      <c r="AE134" s="46" t="n"/>
      <c r="AF134" s="46" t="n"/>
      <c r="AG134" s="46" t="n"/>
      <c r="AH134" s="46" t="n"/>
      <c r="AI134" s="46" t="n"/>
    </row>
    <row r="135" ht="14" customHeight="1" s="27">
      <c r="A135" s="32" t="n"/>
      <c r="B135" s="33" t="n"/>
      <c r="C135" s="46" t="n"/>
      <c r="D135" s="46" t="n"/>
      <c r="E135" s="46" t="n"/>
      <c r="F135" s="46" t="n"/>
      <c r="G135" s="46" t="n"/>
      <c r="H135" s="46" t="n"/>
      <c r="I135" s="46" t="n"/>
      <c r="J135" s="46" t="n"/>
      <c r="K135" s="46" t="n"/>
      <c r="L135" s="46" t="n"/>
      <c r="M135" s="46" t="n"/>
      <c r="N135" s="46" t="n"/>
      <c r="O135" s="46" t="n"/>
      <c r="P135" s="46" t="n"/>
      <c r="Q135" s="46" t="n"/>
      <c r="R135" s="46" t="n"/>
      <c r="S135" s="46" t="n"/>
      <c r="T135" s="46" t="n"/>
      <c r="U135" s="46" t="n"/>
      <c r="V135" s="46" t="n"/>
      <c r="W135" s="46" t="n"/>
      <c r="X135" s="46" t="n"/>
      <c r="Y135" s="46" t="n"/>
      <c r="Z135" s="46" t="n"/>
      <c r="AA135" s="46" t="n"/>
      <c r="AB135" s="46" t="n"/>
      <c r="AC135" s="46" t="n"/>
      <c r="AD135" s="46" t="n"/>
      <c r="AE135" s="46" t="n"/>
      <c r="AF135" s="46" t="n"/>
      <c r="AG135" s="46" t="n"/>
      <c r="AH135" s="46" t="n"/>
      <c r="AI135" s="46" t="n"/>
    </row>
    <row r="136" ht="14" customHeight="1" s="27">
      <c r="A136" s="32" t="n"/>
      <c r="B136" s="33" t="n"/>
      <c r="C136" s="46" t="n"/>
      <c r="D136" s="46" t="n"/>
      <c r="E136" s="46" t="n"/>
      <c r="F136" s="46" t="n"/>
      <c r="G136" s="46" t="n"/>
      <c r="H136" s="46" t="n"/>
      <c r="I136" s="46" t="n"/>
      <c r="J136" s="46" t="n"/>
      <c r="K136" s="46" t="n"/>
      <c r="L136" s="46" t="n"/>
      <c r="M136" s="46" t="n"/>
      <c r="N136" s="46" t="n"/>
      <c r="O136" s="46" t="n"/>
      <c r="P136" s="46" t="n"/>
      <c r="Q136" s="46" t="n"/>
      <c r="R136" s="46" t="n"/>
      <c r="S136" s="46" t="n"/>
      <c r="T136" s="46" t="n"/>
      <c r="U136" s="46" t="n"/>
      <c r="V136" s="46" t="n"/>
      <c r="W136" s="46" t="n"/>
      <c r="X136" s="46" t="n"/>
      <c r="Y136" s="46" t="n"/>
      <c r="Z136" s="46" t="n"/>
      <c r="AA136" s="46" t="n"/>
      <c r="AB136" s="46" t="n"/>
      <c r="AC136" s="46" t="n"/>
      <c r="AD136" s="46" t="n"/>
      <c r="AE136" s="46" t="n"/>
      <c r="AF136" s="46" t="n"/>
      <c r="AG136" s="46" t="n"/>
      <c r="AH136" s="46" t="n"/>
      <c r="AI136" s="46" t="n"/>
    </row>
    <row r="137" ht="14" customHeight="1" s="27">
      <c r="A137" s="32" t="n"/>
      <c r="B137" s="33" t="n"/>
      <c r="C137" s="46" t="n"/>
      <c r="D137" s="46" t="n"/>
      <c r="E137" s="46" t="n"/>
      <c r="F137" s="46" t="n"/>
      <c r="G137" s="46" t="n"/>
      <c r="H137" s="46" t="n"/>
      <c r="I137" s="46" t="n"/>
      <c r="J137" s="46" t="n"/>
      <c r="K137" s="46" t="n"/>
      <c r="L137" s="46" t="n"/>
      <c r="M137" s="46" t="n"/>
      <c r="N137" s="46" t="n"/>
      <c r="O137" s="46" t="n"/>
      <c r="P137" s="46" t="n"/>
      <c r="Q137" s="46" t="n"/>
      <c r="R137" s="46" t="n"/>
      <c r="S137" s="46" t="n"/>
      <c r="T137" s="46" t="n"/>
      <c r="U137" s="46" t="n"/>
      <c r="V137" s="46" t="n"/>
      <c r="W137" s="46" t="n"/>
      <c r="X137" s="46" t="n"/>
      <c r="Y137" s="46" t="n"/>
      <c r="Z137" s="46" t="n"/>
      <c r="AA137" s="46" t="n"/>
      <c r="AB137" s="46" t="n"/>
      <c r="AC137" s="46" t="n"/>
      <c r="AD137" s="46" t="n"/>
      <c r="AE137" s="46" t="n"/>
      <c r="AF137" s="46" t="n"/>
      <c r="AG137" s="46" t="n"/>
      <c r="AH137" s="46" t="n"/>
      <c r="AI137" s="46" t="n"/>
    </row>
    <row r="138" ht="14" customHeight="1" s="27">
      <c r="A138" s="32" t="n"/>
      <c r="B138" s="33" t="n"/>
      <c r="C138" s="46" t="n"/>
      <c r="D138" s="46" t="n"/>
      <c r="E138" s="46" t="n"/>
      <c r="F138" s="46" t="n"/>
      <c r="G138" s="46" t="n"/>
      <c r="H138" s="46" t="n"/>
      <c r="I138" s="46" t="n"/>
      <c r="J138" s="46" t="n"/>
      <c r="K138" s="46" t="n"/>
      <c r="L138" s="46" t="n"/>
      <c r="M138" s="46" t="n"/>
      <c r="N138" s="46" t="n"/>
      <c r="O138" s="46" t="n"/>
      <c r="P138" s="46" t="n"/>
      <c r="Q138" s="46" t="n"/>
      <c r="R138" s="46" t="n"/>
      <c r="S138" s="46" t="n"/>
      <c r="T138" s="46" t="n"/>
      <c r="U138" s="46" t="n"/>
      <c r="V138" s="46" t="n"/>
      <c r="W138" s="46" t="n"/>
      <c r="X138" s="46" t="n"/>
      <c r="Y138" s="46" t="n"/>
      <c r="Z138" s="46" t="n"/>
      <c r="AA138" s="46" t="n"/>
      <c r="AB138" s="46" t="n"/>
      <c r="AC138" s="46" t="n"/>
      <c r="AD138" s="46" t="n"/>
      <c r="AE138" s="46" t="n"/>
      <c r="AF138" s="46" t="n"/>
      <c r="AG138" s="46" t="n"/>
      <c r="AH138" s="46" t="n"/>
      <c r="AI138" s="46" t="n"/>
    </row>
    <row r="139" ht="14" customHeight="1" s="27">
      <c r="A139" s="32" t="n"/>
      <c r="B139" s="33" t="n"/>
      <c r="C139" s="46" t="n"/>
      <c r="D139" s="46" t="n"/>
      <c r="E139" s="46" t="n"/>
      <c r="F139" s="46" t="n"/>
      <c r="G139" s="46" t="n"/>
      <c r="H139" s="46" t="n"/>
      <c r="I139" s="46" t="n"/>
      <c r="J139" s="46" t="n"/>
      <c r="K139" s="46" t="n"/>
      <c r="L139" s="46" t="n"/>
      <c r="M139" s="46" t="n"/>
      <c r="N139" s="46" t="n"/>
      <c r="O139" s="46" t="n"/>
      <c r="P139" s="46" t="n"/>
      <c r="Q139" s="46" t="n"/>
      <c r="R139" s="46" t="n"/>
      <c r="S139" s="46" t="n"/>
      <c r="T139" s="46" t="n"/>
      <c r="U139" s="46" t="n"/>
      <c r="V139" s="46" t="n"/>
      <c r="W139" s="46" t="n"/>
      <c r="X139" s="46" t="n"/>
      <c r="Y139" s="46" t="n"/>
      <c r="Z139" s="46" t="n"/>
      <c r="AA139" s="46" t="n"/>
      <c r="AB139" s="46" t="n"/>
      <c r="AC139" s="46" t="n"/>
      <c r="AD139" s="46" t="n"/>
      <c r="AE139" s="46" t="n"/>
      <c r="AF139" s="46" t="n"/>
      <c r="AG139" s="46" t="n"/>
      <c r="AH139" s="46" t="n"/>
      <c r="AI139" s="46" t="n"/>
    </row>
    <row r="140" ht="14" customHeight="1" s="27">
      <c r="A140" s="32" t="n"/>
      <c r="B140" s="33" t="n"/>
      <c r="C140" s="46" t="n"/>
      <c r="D140" s="46" t="n"/>
      <c r="E140" s="46" t="n"/>
      <c r="F140" s="46" t="n"/>
      <c r="G140" s="46" t="n"/>
      <c r="H140" s="46" t="n"/>
      <c r="I140" s="46" t="n"/>
      <c r="J140" s="46" t="n"/>
      <c r="K140" s="46" t="n"/>
      <c r="L140" s="46" t="n"/>
      <c r="M140" s="46" t="n"/>
      <c r="N140" s="46" t="n"/>
      <c r="O140" s="46" t="n"/>
      <c r="P140" s="46" t="n"/>
      <c r="Q140" s="46" t="n"/>
      <c r="R140" s="46" t="n"/>
      <c r="S140" s="46" t="n"/>
      <c r="T140" s="46" t="n"/>
      <c r="U140" s="46" t="n"/>
      <c r="V140" s="46" t="n"/>
      <c r="W140" s="46" t="n"/>
      <c r="X140" s="46" t="n"/>
      <c r="Y140" s="46" t="n"/>
      <c r="Z140" s="46" t="n"/>
      <c r="AA140" s="46" t="n"/>
      <c r="AB140" s="46" t="n"/>
      <c r="AC140" s="46" t="n"/>
      <c r="AD140" s="46" t="n"/>
      <c r="AE140" s="46" t="n"/>
      <c r="AF140" s="46" t="n"/>
      <c r="AG140" s="46" t="n"/>
      <c r="AH140" s="46" t="n"/>
      <c r="AI140" s="46" t="n"/>
    </row>
    <row r="141" ht="14" customHeight="1" s="27">
      <c r="A141" s="32" t="n"/>
      <c r="B141" s="33" t="n"/>
      <c r="C141" s="46" t="n"/>
      <c r="D141" s="46" t="n"/>
      <c r="E141" s="46" t="n"/>
      <c r="F141" s="46" t="n"/>
      <c r="G141" s="46" t="n"/>
      <c r="H141" s="46" t="n"/>
      <c r="I141" s="46" t="n"/>
      <c r="J141" s="46" t="n"/>
      <c r="K141" s="46" t="n"/>
      <c r="L141" s="46" t="n"/>
      <c r="M141" s="46" t="n"/>
      <c r="N141" s="46" t="n"/>
      <c r="O141" s="46" t="n"/>
      <c r="P141" s="46" t="n"/>
      <c r="Q141" s="46" t="n"/>
      <c r="R141" s="46" t="n"/>
      <c r="S141" s="46" t="n"/>
      <c r="T141" s="46" t="n"/>
      <c r="U141" s="46" t="n"/>
      <c r="V141" s="46" t="n"/>
      <c r="W141" s="46" t="n"/>
      <c r="X141" s="46" t="n"/>
      <c r="Y141" s="46" t="n"/>
      <c r="Z141" s="46" t="n"/>
      <c r="AA141" s="46" t="n"/>
      <c r="AB141" s="46" t="n"/>
      <c r="AC141" s="46" t="n"/>
      <c r="AD141" s="46" t="n"/>
      <c r="AE141" s="46" t="n"/>
      <c r="AF141" s="46" t="n"/>
      <c r="AG141" s="46" t="n"/>
      <c r="AH141" s="46" t="n"/>
      <c r="AI141" s="46" t="n"/>
    </row>
    <row r="142" ht="14" customHeight="1" s="27">
      <c r="A142" s="32" t="n"/>
      <c r="B142" s="33" t="n"/>
      <c r="C142" s="46" t="n"/>
      <c r="D142" s="46" t="n"/>
      <c r="E142" s="46" t="n"/>
      <c r="F142" s="46" t="n"/>
      <c r="G142" s="46" t="n"/>
      <c r="H142" s="46" t="n"/>
      <c r="I142" s="46" t="n"/>
      <c r="J142" s="46" t="n"/>
      <c r="K142" s="46" t="n"/>
      <c r="L142" s="46" t="n"/>
      <c r="M142" s="46" t="n"/>
      <c r="N142" s="46" t="n"/>
      <c r="O142" s="46" t="n"/>
      <c r="P142" s="46" t="n"/>
      <c r="Q142" s="46" t="n"/>
      <c r="R142" s="46" t="n"/>
      <c r="S142" s="46" t="n"/>
      <c r="T142" s="46" t="n"/>
      <c r="U142" s="46" t="n"/>
      <c r="V142" s="46" t="n"/>
      <c r="W142" s="46" t="n"/>
      <c r="X142" s="46" t="n"/>
      <c r="Y142" s="46" t="n"/>
      <c r="Z142" s="46" t="n"/>
      <c r="AA142" s="46" t="n"/>
      <c r="AB142" s="46" t="n"/>
      <c r="AC142" s="46" t="n"/>
      <c r="AD142" s="46" t="n"/>
      <c r="AE142" s="46" t="n"/>
      <c r="AF142" s="46" t="n"/>
      <c r="AG142" s="46" t="n"/>
      <c r="AH142" s="46" t="n"/>
      <c r="AI142" s="46" t="n"/>
    </row>
    <row r="143" ht="14" customHeight="1" s="27">
      <c r="A143" s="32" t="n"/>
      <c r="B143" s="33" t="n"/>
      <c r="C143" s="46" t="n"/>
      <c r="D143" s="46" t="n"/>
      <c r="E143" s="46" t="n"/>
      <c r="F143" s="46" t="n"/>
      <c r="G143" s="46" t="n"/>
      <c r="H143" s="46" t="n"/>
      <c r="I143" s="46" t="n"/>
      <c r="J143" s="46" t="n"/>
      <c r="K143" s="46" t="n"/>
      <c r="L143" s="46" t="n"/>
      <c r="M143" s="46" t="n"/>
      <c r="N143" s="46" t="n"/>
      <c r="O143" s="46" t="n"/>
      <c r="P143" s="46" t="n"/>
      <c r="Q143" s="46" t="n"/>
      <c r="R143" s="46" t="n"/>
      <c r="S143" s="46" t="n"/>
      <c r="T143" s="46" t="n"/>
      <c r="U143" s="46" t="n"/>
      <c r="V143" s="46" t="n"/>
      <c r="W143" s="46" t="n"/>
      <c r="X143" s="46" t="n"/>
      <c r="Y143" s="46" t="n"/>
      <c r="Z143" s="46" t="n"/>
      <c r="AA143" s="46" t="n"/>
      <c r="AB143" s="46" t="n"/>
      <c r="AC143" s="46" t="n"/>
      <c r="AD143" s="46" t="n"/>
      <c r="AE143" s="46" t="n"/>
      <c r="AF143" s="46" t="n"/>
      <c r="AG143" s="46" t="n"/>
      <c r="AH143" s="46" t="n"/>
      <c r="AI143" s="46" t="n"/>
    </row>
    <row r="144" ht="14" customHeight="1" s="27">
      <c r="A144" s="32" t="n"/>
      <c r="B144" s="33" t="n"/>
      <c r="C144" s="46" t="n"/>
      <c r="D144" s="46" t="n"/>
      <c r="E144" s="46" t="n"/>
      <c r="F144" s="46" t="n"/>
      <c r="G144" s="46" t="n"/>
      <c r="H144" s="46" t="n"/>
      <c r="I144" s="46" t="n"/>
      <c r="J144" s="46" t="n"/>
      <c r="K144" s="46" t="n"/>
      <c r="L144" s="46" t="n"/>
      <c r="M144" s="46" t="n"/>
      <c r="N144" s="46" t="n"/>
      <c r="O144" s="46" t="n"/>
      <c r="P144" s="46" t="n"/>
      <c r="Q144" s="46" t="n"/>
      <c r="R144" s="46" t="n"/>
      <c r="S144" s="46" t="n"/>
      <c r="T144" s="46" t="n"/>
      <c r="U144" s="46" t="n"/>
      <c r="V144" s="46" t="n"/>
      <c r="W144" s="46" t="n"/>
      <c r="X144" s="46" t="n"/>
      <c r="Y144" s="46" t="n"/>
      <c r="Z144" s="46" t="n"/>
      <c r="AA144" s="46" t="n"/>
      <c r="AB144" s="46" t="n"/>
      <c r="AC144" s="46" t="n"/>
      <c r="AD144" s="46" t="n"/>
      <c r="AE144" s="46" t="n"/>
      <c r="AF144" s="46" t="n"/>
      <c r="AG144" s="46" t="n"/>
      <c r="AH144" s="46" t="n"/>
      <c r="AI144" s="46" t="n"/>
    </row>
    <row r="145" ht="14" customHeight="1" s="27">
      <c r="A145" s="32" t="n"/>
      <c r="B145" s="33" t="n"/>
      <c r="C145" s="46" t="n"/>
      <c r="D145" s="46" t="n"/>
      <c r="E145" s="46" t="n"/>
      <c r="F145" s="46" t="n"/>
      <c r="G145" s="46" t="n"/>
      <c r="H145" s="46" t="n"/>
      <c r="I145" s="46" t="n"/>
      <c r="J145" s="46" t="n"/>
      <c r="K145" s="46" t="n"/>
      <c r="L145" s="46" t="n"/>
      <c r="M145" s="46" t="n"/>
      <c r="N145" s="46" t="n"/>
      <c r="O145" s="46" t="n"/>
      <c r="P145" s="46" t="n"/>
      <c r="Q145" s="46" t="n"/>
      <c r="R145" s="46" t="n"/>
      <c r="S145" s="46" t="n"/>
      <c r="T145" s="46" t="n"/>
      <c r="U145" s="46" t="n"/>
      <c r="V145" s="46" t="n"/>
      <c r="W145" s="46" t="n"/>
      <c r="X145" s="46" t="n"/>
      <c r="Y145" s="46" t="n"/>
      <c r="Z145" s="46" t="n"/>
      <c r="AA145" s="46" t="n"/>
      <c r="AB145" s="46" t="n"/>
      <c r="AC145" s="46" t="n"/>
      <c r="AD145" s="46" t="n"/>
      <c r="AE145" s="46" t="n"/>
      <c r="AF145" s="46" t="n"/>
      <c r="AG145" s="46" t="n"/>
      <c r="AH145" s="46" t="n"/>
      <c r="AI145" s="46" t="n"/>
    </row>
    <row r="146" ht="14" customHeight="1" s="27">
      <c r="A146" s="34" t="n"/>
      <c r="B146" s="35" t="n"/>
      <c r="C146" s="47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  <c r="AI146" s="47" t="n"/>
    </row>
    <row r="147" ht="14" customHeight="1" s="27">
      <c r="A147" s="32" t="n"/>
      <c r="B147" s="33" t="n"/>
      <c r="C147" s="46" t="n"/>
      <c r="D147" s="46" t="n"/>
      <c r="E147" s="46" t="n"/>
      <c r="F147" s="46" t="n"/>
      <c r="G147" s="46" t="n"/>
      <c r="H147" s="46" t="n"/>
      <c r="I147" s="46" t="n"/>
      <c r="J147" s="46" t="n"/>
      <c r="K147" s="46" t="n"/>
      <c r="L147" s="46" t="n"/>
      <c r="M147" s="46" t="n"/>
      <c r="N147" s="46" t="n"/>
      <c r="O147" s="46" t="n"/>
      <c r="P147" s="46" t="n"/>
      <c r="Q147" s="46" t="n"/>
      <c r="R147" s="46" t="n"/>
      <c r="S147" s="46" t="n"/>
      <c r="T147" s="46" t="n"/>
      <c r="U147" s="46" t="n"/>
      <c r="V147" s="46" t="n"/>
      <c r="W147" s="46" t="n"/>
      <c r="X147" s="46" t="n"/>
      <c r="Y147" s="46" t="n"/>
      <c r="Z147" s="46" t="n"/>
      <c r="AA147" s="46" t="n"/>
      <c r="AB147" s="46" t="n"/>
      <c r="AC147" s="46" t="n"/>
      <c r="AD147" s="46" t="n"/>
      <c r="AE147" s="46" t="n"/>
      <c r="AF147" s="46" t="n"/>
      <c r="AG147" s="46" t="n"/>
      <c r="AH147" s="46" t="n"/>
      <c r="AI147" s="46" t="n"/>
    </row>
    <row r="148" ht="14" customHeight="1" s="27">
      <c r="A148" s="34" t="n"/>
      <c r="B148" s="35" t="n"/>
      <c r="C148" s="47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  <c r="AI148" s="47" t="n"/>
    </row>
    <row r="149" ht="14" customHeight="1" s="27"/>
    <row r="150" ht="14" customHeight="1" s="27">
      <c r="C150" s="61" t="n"/>
      <c r="D150" s="61" t="n"/>
      <c r="E150" s="61" t="n"/>
      <c r="F150" s="61" t="n"/>
      <c r="G150" s="61" t="n"/>
      <c r="H150" s="61" t="n"/>
      <c r="I150" s="61" t="n"/>
      <c r="J150" s="61" t="n"/>
      <c r="K150" s="61" t="n"/>
      <c r="L150" s="61" t="n"/>
    </row>
    <row r="151" ht="14" customHeight="1" s="27">
      <c r="C151" s="61" t="n"/>
      <c r="D151" s="61" t="n"/>
      <c r="E151" s="61" t="n"/>
      <c r="F151" s="61" t="n"/>
      <c r="G151" s="61" t="n"/>
      <c r="H151" s="61" t="n"/>
      <c r="I151" s="61" t="n"/>
      <c r="J151" s="61" t="n"/>
      <c r="K151" s="61" t="n"/>
      <c r="L151" s="61" t="n"/>
    </row>
    <row r="152" ht="14" customHeight="1" s="27"/>
    <row r="153" ht="14" customHeight="1" s="27"/>
    <row r="154" ht="14" customHeight="1" s="27"/>
    <row r="155" ht="14" customHeight="1" s="27"/>
    <row r="156" ht="14" customHeight="1" s="27"/>
    <row r="157" ht="14" customHeight="1" s="27"/>
    <row r="158" ht="14" customHeight="1" s="27"/>
    <row r="159" ht="14" customHeight="1" s="27"/>
    <row r="160" ht="14" customHeight="1" s="27"/>
    <row r="161" ht="14" customHeight="1" s="27"/>
    <row r="162" ht="14" customHeight="1" s="27"/>
    <row r="163" ht="14" customHeight="1" s="27"/>
    <row r="164" ht="14" customHeight="1" s="27"/>
    <row r="165" ht="14" customHeight="1" s="27"/>
    <row r="166" ht="14" customHeight="1" s="27"/>
    <row r="167" ht="14" customHeight="1" s="27"/>
    <row r="168" ht="14" customHeight="1" s="27"/>
    <row r="169" ht="14" customHeight="1" s="27"/>
    <row r="170" ht="14" customHeight="1" s="27"/>
    <row r="171" ht="14" customHeight="1" s="27"/>
    <row r="172" ht="14" customHeight="1" s="27"/>
    <row r="173" ht="14" customHeight="1" s="27"/>
    <row r="174" ht="14" customHeight="1" s="27"/>
    <row r="175" ht="14" customHeight="1" s="27"/>
    <row r="176" ht="14" customHeight="1" s="27"/>
    <row r="177" ht="14" customHeight="1" s="27"/>
    <row r="178" ht="14" customHeight="1" s="27"/>
    <row r="179" ht="14" customHeight="1" s="27"/>
    <row r="180" ht="14" customHeight="1" s="27"/>
    <row r="181" ht="14" customHeight="1" s="27"/>
    <row r="182" ht="14" customHeight="1" s="27"/>
    <row r="183" ht="14" customHeight="1" s="27"/>
    <row r="184" ht="14" customHeight="1" s="27"/>
    <row r="185" ht="14" customHeight="1" s="27"/>
    <row r="186" ht="14" customHeight="1" s="27"/>
    <row r="187" ht="14" customHeight="1" s="27"/>
    <row r="188" ht="14" customHeight="1" s="27"/>
    <row r="189" ht="14" customHeight="1" s="27"/>
    <row r="190" ht="14" customHeight="1" s="27"/>
    <row r="191" ht="14" customHeight="1" s="27"/>
    <row r="192" ht="14" customHeight="1" s="27"/>
    <row r="193" ht="14" customHeight="1" s="27"/>
    <row r="194" ht="14" customHeight="1" s="27"/>
    <row r="195" ht="14" customHeight="1" s="27"/>
    <row r="196" ht="14" customHeight="1" s="27"/>
    <row r="197" ht="14" customHeight="1" s="27"/>
    <row r="198" ht="14" customHeight="1" s="27"/>
    <row r="199" ht="14" customHeight="1" s="27"/>
    <row r="200" ht="14" customHeight="1" s="27"/>
    <row r="201" ht="14" customHeight="1" s="27"/>
    <row r="202" ht="14" customHeight="1" s="27"/>
    <row r="203" ht="14" customHeight="1" s="27"/>
    <row r="204" ht="14" customHeight="1" s="27"/>
    <row r="205" ht="14" customHeight="1" s="27"/>
    <row r="206" ht="14" customHeight="1" s="27"/>
    <row r="207" ht="14" customHeight="1" s="27"/>
    <row r="208" ht="14" customHeight="1" s="27"/>
    <row r="209" ht="14" customHeight="1" s="27"/>
    <row r="210" ht="14" customHeight="1" s="27"/>
    <row r="211" ht="14" customHeight="1" s="27"/>
    <row r="212" ht="14" customHeight="1" s="27"/>
    <row r="213" ht="14" customHeight="1" s="27"/>
    <row r="214" ht="14" customHeight="1" s="27"/>
    <row r="215" ht="14" customHeight="1" s="27"/>
    <row r="216" ht="14" customHeight="1" s="27"/>
    <row r="217" ht="14" customHeight="1" s="27"/>
    <row r="218" ht="14" customHeight="1" s="27"/>
    <row r="219" ht="14" customHeight="1" s="27"/>
    <row r="220" ht="14" customHeight="1" s="27"/>
    <row r="221" ht="14" customHeight="1" s="27"/>
    <row r="222" ht="14" customHeight="1" s="27"/>
    <row r="223" ht="14" customHeight="1" s="27"/>
    <row r="224" ht="14" customHeight="1" s="27"/>
    <row r="225" ht="14" customHeight="1" s="27"/>
    <row r="226" ht="14" customHeight="1" s="27"/>
    <row r="227" ht="14" customHeight="1" s="27"/>
    <row r="228" ht="14" customHeight="1" s="27"/>
    <row r="229" ht="14" customHeight="1" s="27"/>
    <row r="230" ht="14" customHeight="1" s="27"/>
    <row r="231" ht="14" customHeight="1" s="27"/>
    <row r="232" ht="14" customHeight="1" s="27"/>
    <row r="233" ht="14" customHeight="1" s="27"/>
    <row r="234" ht="14" customHeight="1" s="27"/>
    <row r="235" ht="14" customHeight="1" s="27"/>
    <row r="236" ht="14" customHeight="1" s="27"/>
    <row r="237" ht="14" customHeight="1" s="27"/>
    <row r="238" ht="14" customHeight="1" s="27"/>
    <row r="239" ht="14" customHeight="1" s="27"/>
    <row r="240" ht="14" customHeight="1" s="27"/>
    <row r="241" ht="14" customHeight="1" s="27"/>
    <row r="242" ht="14" customHeight="1" s="27"/>
    <row r="243" ht="14" customHeight="1" s="27"/>
    <row r="244" ht="14" customHeight="1" s="27"/>
    <row r="245" ht="14" customHeight="1" s="27"/>
    <row r="246" ht="14" customHeight="1" s="27"/>
    <row r="247" ht="14" customHeight="1" s="27"/>
    <row r="248" ht="14" customHeight="1" s="27"/>
    <row r="249" ht="14" customHeight="1" s="27"/>
    <row r="250" ht="14" customHeight="1" s="27"/>
    <row r="251" ht="14" customHeight="1" s="27"/>
    <row r="252" ht="14" customHeight="1" s="27"/>
    <row r="253" ht="14" customHeight="1" s="27"/>
    <row r="254" ht="14" customHeight="1" s="27"/>
    <row r="255" ht="14" customHeight="1" s="27"/>
    <row r="256" ht="14" customHeight="1" s="27"/>
    <row r="257" ht="14" customHeight="1" s="27"/>
    <row r="258" ht="14" customHeight="1" s="27"/>
    <row r="259" ht="14" customHeight="1" s="27"/>
    <row r="260" ht="14" customHeight="1" s="27"/>
    <row r="261" ht="14" customHeight="1" s="27"/>
    <row r="262" ht="14" customHeight="1" s="27"/>
    <row r="263" ht="14" customHeight="1" s="27"/>
    <row r="264" ht="14" customHeight="1" s="27"/>
    <row r="265" ht="14" customHeight="1" s="27"/>
    <row r="266" ht="14" customHeight="1" s="27"/>
    <row r="267" ht="14" customHeight="1" s="27"/>
    <row r="268" ht="14" customHeight="1" s="27"/>
    <row r="269" ht="14" customHeight="1" s="27"/>
    <row r="270" ht="14" customHeight="1" s="27"/>
    <row r="271" ht="14" customHeight="1" s="27"/>
    <row r="272" ht="14" customHeight="1" s="27"/>
    <row r="273" ht="14" customHeight="1" s="27"/>
    <row r="274" ht="14" customHeight="1" s="27"/>
    <row r="275" ht="14" customHeight="1" s="27"/>
    <row r="276" ht="14" customHeight="1" s="27"/>
    <row r="277" ht="14" customHeight="1" s="27"/>
    <row r="278" ht="14" customHeight="1" s="27"/>
    <row r="279" ht="14" customHeight="1" s="27"/>
    <row r="280" ht="14" customHeight="1" s="27"/>
    <row r="281" ht="14" customHeight="1" s="27"/>
    <row r="282" ht="14" customHeight="1" s="27"/>
    <row r="283" ht="14" customHeight="1" s="27"/>
    <row r="284" ht="14" customHeight="1" s="27"/>
    <row r="285" ht="14" customHeight="1" s="27"/>
    <row r="286" ht="14" customHeight="1" s="27"/>
    <row r="287" ht="14" customHeight="1" s="27"/>
    <row r="288" ht="14" customHeight="1" s="27"/>
    <row r="289" ht="14" customHeight="1" s="27"/>
    <row r="290" ht="14" customHeight="1" s="27"/>
    <row r="291" ht="14" customHeight="1" s="27"/>
    <row r="292" ht="14" customHeight="1" s="27"/>
    <row r="293" ht="14" customHeight="1" s="27"/>
    <row r="294" ht="14" customHeight="1" s="27"/>
    <row r="295" ht="14" customHeight="1" s="27"/>
    <row r="296" ht="14" customHeight="1" s="27"/>
    <row r="297" ht="14" customHeight="1" s="27"/>
    <row r="298" ht="14" customHeight="1" s="27"/>
    <row r="299" ht="14" customHeight="1" s="27"/>
    <row r="300" ht="14" customHeight="1" s="27"/>
    <row r="301" ht="14" customHeight="1" s="27"/>
    <row r="302" ht="14" customHeight="1" s="27"/>
    <row r="303" ht="14" customHeight="1" s="27"/>
    <row r="304" ht="14" customHeight="1" s="27"/>
    <row r="305" ht="14" customHeight="1" s="27"/>
    <row r="306" ht="14" customHeight="1" s="27"/>
    <row r="307" ht="14" customHeight="1" s="27"/>
    <row r="308" ht="14" customHeight="1" s="27"/>
    <row r="309" ht="14" customHeight="1" s="27"/>
    <row r="310" ht="14" customHeight="1" s="27"/>
    <row r="311" ht="14" customHeight="1" s="27"/>
    <row r="312" ht="14" customHeight="1" s="27"/>
    <row r="313" ht="14" customHeight="1" s="27"/>
    <row r="314" ht="14" customHeight="1" s="27"/>
    <row r="315" ht="14" customHeight="1" s="27"/>
    <row r="316" ht="14" customHeight="1" s="27"/>
    <row r="317" ht="14" customHeight="1" s="27"/>
    <row r="318" ht="14" customHeight="1" s="27"/>
    <row r="319" ht="14" customHeight="1" s="27"/>
    <row r="320" ht="14" customHeight="1" s="27"/>
    <row r="321" ht="14" customHeight="1" s="27"/>
    <row r="322" ht="14" customHeight="1" s="27"/>
    <row r="323" ht="14" customHeight="1" s="27"/>
    <row r="324" ht="14" customHeight="1" s="27"/>
    <row r="325" ht="14" customHeight="1" s="27"/>
    <row r="326" ht="14" customHeight="1" s="27"/>
    <row r="327" ht="14" customHeight="1" s="27"/>
    <row r="328" ht="14" customHeight="1" s="27"/>
    <row r="329" ht="14" customHeight="1" s="27"/>
    <row r="330" ht="14" customHeight="1" s="27"/>
    <row r="331" ht="14" customHeight="1" s="27"/>
    <row r="332" ht="14" customHeight="1" s="27"/>
    <row r="333" ht="14" customHeight="1" s="27"/>
    <row r="334" ht="14" customHeight="1" s="27"/>
    <row r="335" ht="14" customHeight="1" s="27"/>
    <row r="336" ht="14" customHeight="1" s="27"/>
    <row r="337" ht="14" customHeight="1" s="27"/>
    <row r="338" ht="14" customHeight="1" s="27"/>
    <row r="339" ht="14" customHeight="1" s="27"/>
    <row r="340" ht="14" customHeight="1" s="27"/>
    <row r="341" ht="14" customHeight="1" s="27"/>
    <row r="342" ht="14" customHeight="1" s="27"/>
    <row r="343" ht="14" customHeight="1" s="27"/>
    <row r="344" ht="14" customHeight="1" s="27"/>
    <row r="345" ht="14" customHeight="1" s="27"/>
    <row r="346" ht="14" customHeight="1" s="27"/>
    <row r="347" ht="14" customHeight="1" s="27"/>
    <row r="348" ht="14" customHeight="1" s="27"/>
    <row r="349" ht="14" customHeight="1" s="27"/>
    <row r="350" ht="14" customHeight="1" s="27"/>
    <row r="351" ht="14" customHeight="1" s="27"/>
    <row r="352" ht="14" customHeight="1" s="27"/>
    <row r="353" ht="14" customHeight="1" s="27"/>
    <row r="354" ht="14" customHeight="1" s="27"/>
    <row r="355" ht="14" customHeight="1" s="27"/>
    <row r="356" ht="14" customHeight="1" s="27"/>
    <row r="357" ht="14" customHeight="1" s="27"/>
    <row r="358" ht="14" customHeight="1" s="27"/>
    <row r="359" ht="14" customHeight="1" s="27"/>
    <row r="360" ht="14" customHeight="1" s="27"/>
    <row r="361" ht="14" customHeight="1" s="27"/>
    <row r="362" ht="14" customHeight="1" s="27"/>
    <row r="363" ht="14" customHeight="1" s="27"/>
    <row r="364" ht="14" customHeight="1" s="27"/>
    <row r="365" ht="14" customHeight="1" s="27"/>
    <row r="366" ht="14" customHeight="1" s="27"/>
    <row r="367" ht="14" customHeight="1" s="27"/>
    <row r="368" ht="14" customHeight="1" s="27"/>
    <row r="369" ht="14" customHeight="1" s="27"/>
    <row r="370" ht="14" customHeight="1" s="27"/>
    <row r="371" ht="14" customHeight="1" s="27"/>
    <row r="372" ht="14" customHeight="1" s="27"/>
    <row r="373" ht="14" customHeight="1" s="27"/>
    <row r="374" ht="14" customHeight="1" s="27"/>
    <row r="375" ht="14" customHeight="1" s="27"/>
    <row r="376" ht="14" customHeight="1" s="27"/>
    <row r="377" ht="14" customHeight="1" s="27"/>
    <row r="378" ht="14" customHeight="1" s="27"/>
    <row r="379" ht="14" customHeight="1" s="27"/>
    <row r="380" ht="14" customHeight="1" s="27"/>
    <row r="381" ht="14" customHeight="1" s="27"/>
    <row r="382" ht="14" customHeight="1" s="27"/>
    <row r="383" ht="14" customHeight="1" s="27"/>
    <row r="384" ht="14" customHeight="1" s="27"/>
    <row r="385" ht="14" customHeight="1" s="27"/>
    <row r="386" ht="14" customHeight="1" s="27"/>
    <row r="387" ht="14" customHeight="1" s="27"/>
    <row r="388" ht="14" customHeight="1" s="27"/>
    <row r="389" ht="14" customHeight="1" s="27"/>
    <row r="390" ht="14" customHeight="1" s="27"/>
    <row r="391" ht="14" customHeight="1" s="27"/>
    <row r="392" ht="14" customHeight="1" s="27"/>
    <row r="393" ht="14" customHeight="1" s="27"/>
    <row r="394" ht="14" customHeight="1" s="27"/>
    <row r="395" ht="14" customHeight="1" s="27"/>
    <row r="396" ht="14" customHeight="1" s="27"/>
    <row r="397" ht="14" customHeight="1" s="27"/>
    <row r="398" ht="14" customHeight="1" s="27"/>
    <row r="399" ht="14" customHeight="1" s="27"/>
    <row r="400" ht="14" customHeight="1" s="27"/>
    <row r="401" ht="14" customHeight="1" s="27"/>
    <row r="402" ht="14" customHeight="1" s="27"/>
    <row r="403" ht="14" customHeight="1" s="27"/>
    <row r="404" ht="14" customHeight="1" s="27"/>
    <row r="405" ht="14" customHeight="1" s="27"/>
    <row r="406" ht="14" customHeight="1" s="27"/>
    <row r="407" ht="14" customHeight="1" s="27"/>
    <row r="408" ht="14" customHeight="1" s="27"/>
    <row r="409" ht="14" customHeight="1" s="27"/>
    <row r="410" ht="14" customHeight="1" s="27"/>
    <row r="411" ht="14" customHeight="1" s="27"/>
    <row r="412" ht="14" customHeight="1" s="27"/>
    <row r="413" ht="14" customHeight="1" s="27"/>
    <row r="414" ht="14" customHeight="1" s="27"/>
    <row r="415" ht="14" customHeight="1" s="27"/>
    <row r="416" ht="14" customHeight="1" s="27"/>
    <row r="417" ht="14" customHeight="1" s="27"/>
    <row r="418" ht="14" customHeight="1" s="27"/>
    <row r="419" ht="14" customHeight="1" s="27"/>
    <row r="420" ht="14" customHeight="1" s="27"/>
    <row r="421" ht="14" customHeight="1" s="27"/>
    <row r="422" ht="14" customHeight="1" s="27"/>
    <row r="423" ht="14" customHeight="1" s="27"/>
    <row r="424" ht="14" customHeight="1" s="27"/>
    <row r="425" ht="14" customHeight="1" s="27"/>
    <row r="426" ht="14" customHeight="1" s="27"/>
    <row r="427" ht="14" customHeight="1" s="27"/>
    <row r="428" ht="14" customHeight="1" s="27"/>
    <row r="429" ht="14" customHeight="1" s="27"/>
    <row r="430" ht="14" customHeight="1" s="27"/>
    <row r="431" ht="14" customHeight="1" s="27"/>
    <row r="432" ht="14" customHeight="1" s="27"/>
    <row r="433" ht="14" customHeight="1" s="27"/>
    <row r="434" ht="14" customHeight="1" s="27"/>
    <row r="435" ht="14" customHeight="1" s="27"/>
    <row r="436" ht="14" customHeight="1" s="27"/>
    <row r="437" ht="14" customHeight="1" s="27"/>
    <row r="438" ht="14" customHeight="1" s="27"/>
    <row r="439" ht="14" customHeight="1" s="27"/>
    <row r="440" ht="14" customHeight="1" s="27"/>
    <row r="441" ht="14" customHeight="1" s="27"/>
    <row r="442" ht="14" customHeight="1" s="27"/>
    <row r="443" ht="14" customHeight="1" s="27"/>
    <row r="444" ht="14" customHeight="1" s="27"/>
    <row r="445" ht="14" customHeight="1" s="27"/>
    <row r="446" ht="14" customHeight="1" s="27"/>
    <row r="447" ht="14" customHeight="1" s="27"/>
    <row r="448" ht="14" customHeight="1" s="27"/>
    <row r="449" ht="14" customHeight="1" s="27"/>
    <row r="450" ht="14" customHeight="1" s="27"/>
    <row r="451" ht="14" customHeight="1" s="27"/>
    <row r="452" ht="14" customHeight="1" s="27"/>
    <row r="453" ht="14" customHeight="1" s="27"/>
    <row r="454" ht="14" customHeight="1" s="27"/>
    <row r="455" ht="14" customHeight="1" s="27"/>
    <row r="456" ht="14" customHeight="1" s="27"/>
    <row r="457" ht="14" customHeight="1" s="27"/>
    <row r="458" ht="14" customHeight="1" s="27"/>
    <row r="459" ht="14" customHeight="1" s="27"/>
    <row r="460" ht="14" customHeight="1" s="27"/>
    <row r="461" ht="14" customHeight="1" s="27"/>
    <row r="462" ht="14" customHeight="1" s="27"/>
    <row r="463" ht="14" customHeight="1" s="27"/>
    <row r="464" ht="14" customHeight="1" s="27"/>
    <row r="465" ht="14" customHeight="1" s="27"/>
    <row r="466" ht="14" customHeight="1" s="27"/>
    <row r="467" ht="14" customHeight="1" s="27"/>
    <row r="468" ht="14" customHeight="1" s="27"/>
    <row r="469" ht="14" customHeight="1" s="27"/>
    <row r="470" ht="14" customHeight="1" s="27"/>
    <row r="471" ht="14" customHeight="1" s="27"/>
    <row r="472" ht="14" customHeight="1" s="27"/>
    <row r="473" ht="14" customHeight="1" s="27"/>
    <row r="474" ht="14" customHeight="1" s="27"/>
    <row r="475" ht="14" customHeight="1" s="27"/>
    <row r="476" ht="14" customHeight="1" s="27"/>
    <row r="477" ht="14" customHeight="1" s="27"/>
    <row r="478" ht="14" customHeight="1" s="27"/>
    <row r="479" ht="14" customHeight="1" s="27"/>
    <row r="480" ht="14" customHeight="1" s="27"/>
    <row r="481" ht="14" customHeight="1" s="27"/>
    <row r="482" ht="14" customHeight="1" s="27"/>
    <row r="483" ht="14" customHeight="1" s="27"/>
    <row r="484" ht="14" customHeight="1" s="27"/>
    <row r="485" ht="14" customHeight="1" s="27"/>
    <row r="486" ht="14" customHeight="1" s="27"/>
    <row r="487" ht="14" customHeight="1" s="27"/>
    <row r="488" ht="14" customHeight="1" s="27"/>
    <row r="489" ht="14" customHeight="1" s="27"/>
    <row r="490" ht="14" customHeight="1" s="27"/>
    <row r="491" ht="14" customHeight="1" s="27"/>
    <row r="492" ht="14" customHeight="1" s="27"/>
    <row r="493" ht="14" customHeight="1" s="27"/>
    <row r="494" ht="14" customHeight="1" s="27"/>
    <row r="495" ht="14" customHeight="1" s="27"/>
    <row r="496" ht="14" customHeight="1" s="27"/>
    <row r="497" ht="14" customHeight="1" s="27"/>
    <row r="498" ht="14" customHeight="1" s="27"/>
    <row r="499" ht="14" customHeight="1" s="27"/>
    <row r="500" ht="14" customHeight="1" s="27"/>
    <row r="501" ht="14" customHeight="1" s="27"/>
    <row r="502" ht="14" customHeight="1" s="27"/>
    <row r="503" ht="14" customHeight="1" s="27"/>
    <row r="504" ht="14" customHeight="1" s="27"/>
    <row r="505" ht="14" customHeight="1" s="27"/>
    <row r="506" ht="14" customHeight="1" s="27"/>
    <row r="507" ht="14" customHeight="1" s="27"/>
    <row r="508" ht="14" customHeight="1" s="27"/>
    <row r="509" ht="14" customHeight="1" s="27"/>
    <row r="510" ht="14" customHeight="1" s="27"/>
    <row r="511" ht="14" customHeight="1" s="27"/>
    <row r="512" ht="14" customHeight="1" s="27"/>
    <row r="513" ht="14" customHeight="1" s="27"/>
    <row r="514" ht="14" customHeight="1" s="27"/>
    <row r="515" ht="14" customHeight="1" s="27"/>
    <row r="516" ht="14" customHeight="1" s="27"/>
    <row r="517" ht="14" customHeight="1" s="27"/>
    <row r="518" ht="14" customHeight="1" s="27"/>
    <row r="519" ht="14" customHeight="1" s="27"/>
    <row r="520" ht="14" customHeight="1" s="27"/>
    <row r="521" ht="14" customHeight="1" s="27"/>
    <row r="522" ht="14" customHeight="1" s="27"/>
    <row r="523" ht="14" customHeight="1" s="27"/>
    <row r="524" ht="14" customHeight="1" s="27"/>
    <row r="525" ht="14" customHeight="1" s="27"/>
    <row r="526" ht="14" customHeight="1" s="27"/>
    <row r="527" ht="14" customHeight="1" s="27"/>
    <row r="528" ht="14" customHeight="1" s="27"/>
    <row r="529" ht="14" customHeight="1" s="27"/>
    <row r="530" ht="14" customHeight="1" s="27"/>
    <row r="531" ht="14" customHeight="1" s="27"/>
    <row r="532" ht="14" customHeight="1" s="27"/>
    <row r="533" ht="14" customHeight="1" s="27"/>
    <row r="534" ht="14" customHeight="1" s="27"/>
    <row r="535" ht="14" customHeight="1" s="27"/>
    <row r="536" ht="14" customHeight="1" s="27"/>
    <row r="537" ht="14" customHeight="1" s="27"/>
    <row r="538" ht="14" customHeight="1" s="27"/>
    <row r="539" ht="14" customHeight="1" s="27"/>
    <row r="540" ht="14" customHeight="1" s="27"/>
    <row r="541" ht="14" customHeight="1" s="27"/>
    <row r="542" ht="14" customHeight="1" s="27"/>
    <row r="543" ht="14" customHeight="1" s="27"/>
    <row r="544" ht="14" customHeight="1" s="27"/>
    <row r="545" ht="14" customHeight="1" s="27"/>
    <row r="546" ht="14" customHeight="1" s="27"/>
    <row r="547" ht="14" customHeight="1" s="27"/>
    <row r="548" ht="14" customHeight="1" s="27"/>
    <row r="549" ht="14" customHeight="1" s="27"/>
    <row r="550" ht="14" customHeight="1" s="27"/>
    <row r="551" ht="14" customHeight="1" s="27"/>
    <row r="552" ht="14" customHeight="1" s="27"/>
    <row r="553" ht="14" customHeight="1" s="27"/>
    <row r="554" ht="14" customHeight="1" s="27"/>
    <row r="555" ht="14" customHeight="1" s="27"/>
    <row r="556" ht="14" customHeight="1" s="27"/>
    <row r="557" ht="14" customHeight="1" s="27"/>
    <row r="558" ht="14" customHeight="1" s="27"/>
    <row r="559" ht="14" customHeight="1" s="27"/>
    <row r="560" ht="14" customHeight="1" s="27"/>
    <row r="561" ht="14" customHeight="1" s="27"/>
    <row r="562" ht="14" customHeight="1" s="27"/>
    <row r="563" ht="14" customHeight="1" s="27"/>
    <row r="564" ht="14" customHeight="1" s="27"/>
    <row r="565" ht="14" customHeight="1" s="27"/>
    <row r="566" ht="14" customHeight="1" s="27"/>
    <row r="567" ht="14" customHeight="1" s="27"/>
    <row r="568" ht="14" customHeight="1" s="27"/>
    <row r="569" ht="14" customHeight="1" s="27"/>
    <row r="570" ht="14" customHeight="1" s="27"/>
    <row r="571" ht="14" customHeight="1" s="27"/>
    <row r="572" ht="14" customHeight="1" s="27"/>
    <row r="573" ht="14" customHeight="1" s="27"/>
    <row r="574" ht="14" customHeight="1" s="27"/>
    <row r="575" ht="14" customHeight="1" s="27"/>
    <row r="576" ht="14" customHeight="1" s="27"/>
    <row r="577" ht="14" customHeight="1" s="27"/>
    <row r="578" ht="14" customHeight="1" s="27"/>
    <row r="579" ht="14" customHeight="1" s="27"/>
    <row r="580" ht="14" customHeight="1" s="27"/>
    <row r="581" ht="14" customHeight="1" s="27"/>
    <row r="582" ht="14" customHeight="1" s="27"/>
    <row r="583" ht="14" customHeight="1" s="27"/>
    <row r="584" ht="14" customHeight="1" s="27"/>
    <row r="585" ht="14" customHeight="1" s="27"/>
    <row r="586" ht="14" customHeight="1" s="27"/>
    <row r="587" ht="14" customHeight="1" s="27"/>
    <row r="588" ht="14" customHeight="1" s="27"/>
    <row r="589" ht="14" customHeight="1" s="27"/>
    <row r="590" ht="14" customHeight="1" s="27"/>
    <row r="591" ht="14" customHeight="1" s="27"/>
    <row r="592" ht="14" customHeight="1" s="27"/>
    <row r="593" ht="14" customHeight="1" s="27"/>
    <row r="594" ht="14" customHeight="1" s="27"/>
    <row r="595" ht="14" customHeight="1" s="27"/>
    <row r="596" ht="14" customHeight="1" s="27"/>
    <row r="597" ht="14" customHeight="1" s="27"/>
    <row r="598" ht="14" customHeight="1" s="27"/>
    <row r="599" ht="14" customHeight="1" s="27"/>
    <row r="600" ht="14" customHeight="1" s="27"/>
    <row r="601" ht="14" customHeight="1" s="27"/>
    <row r="602" ht="14" customHeight="1" s="27"/>
    <row r="603" ht="14" customHeight="1" s="27"/>
    <row r="604" ht="14" customHeight="1" s="27"/>
    <row r="605" ht="14" customHeight="1" s="27"/>
    <row r="606" ht="14" customHeight="1" s="27"/>
    <row r="607" ht="14" customHeight="1" s="27"/>
    <row r="608" ht="14" customHeight="1" s="27"/>
    <row r="609" ht="14" customHeight="1" s="27"/>
    <row r="610" ht="14" customHeight="1" s="27"/>
    <row r="611" ht="14" customHeight="1" s="27"/>
    <row r="612" ht="14" customHeight="1" s="27"/>
    <row r="613" ht="14" customHeight="1" s="27"/>
    <row r="614" ht="14" customHeight="1" s="27"/>
    <row r="615" ht="14" customHeight="1" s="27"/>
    <row r="616" ht="14" customHeight="1" s="27"/>
    <row r="617" ht="14" customHeight="1" s="27"/>
    <row r="618" ht="14" customHeight="1" s="27"/>
    <row r="619" ht="14" customHeight="1" s="27"/>
    <row r="620" ht="14" customHeight="1" s="27"/>
    <row r="621" ht="14" customHeight="1" s="27"/>
    <row r="622" ht="14" customHeight="1" s="27"/>
    <row r="623" ht="14" customHeight="1" s="27"/>
    <row r="624" ht="14" customHeight="1" s="27"/>
    <row r="625" ht="14" customHeight="1" s="27"/>
    <row r="626" ht="14" customHeight="1" s="27"/>
    <row r="627" ht="14" customHeight="1" s="27"/>
    <row r="628" ht="14" customHeight="1" s="27"/>
    <row r="629" ht="14" customHeight="1" s="27"/>
    <row r="630" ht="14" customHeight="1" s="27"/>
    <row r="631" ht="14" customHeight="1" s="27"/>
    <row r="632" ht="14" customHeight="1" s="27"/>
    <row r="633" ht="14" customHeight="1" s="27"/>
    <row r="634" ht="14" customHeight="1" s="27"/>
    <row r="635" ht="14" customHeight="1" s="27"/>
    <row r="636" ht="14" customHeight="1" s="27"/>
    <row r="637" ht="14" customHeight="1" s="27"/>
    <row r="638" ht="14" customHeight="1" s="27"/>
    <row r="639" ht="14" customHeight="1" s="27"/>
    <row r="640" ht="14" customHeight="1" s="27"/>
    <row r="641" ht="14" customHeight="1" s="27"/>
    <row r="642" ht="14" customHeight="1" s="27"/>
    <row r="643" ht="14" customHeight="1" s="27"/>
    <row r="644" ht="14" customHeight="1" s="27"/>
    <row r="645" ht="14" customHeight="1" s="27"/>
    <row r="646" ht="14" customHeight="1" s="27"/>
    <row r="647" ht="14" customHeight="1" s="27"/>
    <row r="648" ht="14" customHeight="1" s="27"/>
    <row r="649" ht="14" customHeight="1" s="27"/>
    <row r="650" ht="14" customHeight="1" s="27"/>
    <row r="651" ht="14" customHeight="1" s="27"/>
    <row r="652" ht="14" customHeight="1" s="27"/>
    <row r="653" ht="14" customHeight="1" s="27"/>
    <row r="654" ht="14" customHeight="1" s="27"/>
    <row r="655" ht="14" customHeight="1" s="27"/>
    <row r="656" ht="14" customHeight="1" s="27"/>
    <row r="657" ht="14" customHeight="1" s="27"/>
    <row r="658" ht="14" customHeight="1" s="27"/>
    <row r="659" ht="14" customHeight="1" s="27"/>
    <row r="660" ht="14" customHeight="1" s="27"/>
    <row r="661" ht="14" customHeight="1" s="27"/>
    <row r="662" ht="14" customHeight="1" s="27"/>
    <row r="663" ht="14" customHeight="1" s="27"/>
    <row r="664" ht="14" customHeight="1" s="27"/>
    <row r="665" ht="14" customHeight="1" s="27"/>
    <row r="666" ht="14" customHeight="1" s="27"/>
    <row r="667" ht="14" customHeight="1" s="27"/>
    <row r="668" ht="14" customHeight="1" s="27"/>
    <row r="669" ht="14" customHeight="1" s="27"/>
    <row r="670" ht="14" customHeight="1" s="27"/>
    <row r="671" ht="14" customHeight="1" s="27"/>
    <row r="672" ht="14" customHeight="1" s="27"/>
    <row r="673" ht="14" customHeight="1" s="27"/>
    <row r="674" ht="14" customHeight="1" s="27"/>
    <row r="675" ht="14" customHeight="1" s="27"/>
    <row r="676" ht="14" customHeight="1" s="27"/>
    <row r="677" ht="14" customHeight="1" s="27"/>
    <row r="678" ht="14" customHeight="1" s="27"/>
    <row r="679" ht="14" customHeight="1" s="27"/>
    <row r="680" ht="14" customHeight="1" s="27"/>
    <row r="681" ht="14" customHeight="1" s="27"/>
    <row r="682" ht="14" customHeight="1" s="27"/>
    <row r="683" ht="14" customHeight="1" s="27"/>
    <row r="684" ht="14" customHeight="1" s="27"/>
    <row r="685" ht="14" customHeight="1" s="27"/>
    <row r="686" ht="14" customHeight="1" s="27"/>
    <row r="687" ht="14" customHeight="1" s="27"/>
    <row r="688" ht="14" customHeight="1" s="27"/>
    <row r="689" ht="14" customHeight="1" s="27"/>
    <row r="690" ht="14" customHeight="1" s="27"/>
    <row r="691" ht="14" customHeight="1" s="27"/>
    <row r="692" ht="14" customHeight="1" s="27"/>
    <row r="693" ht="14" customHeight="1" s="27"/>
    <row r="694" ht="14" customHeight="1" s="27"/>
    <row r="695" ht="14" customHeight="1" s="27"/>
    <row r="696" ht="14" customHeight="1" s="27"/>
    <row r="697" ht="14" customHeight="1" s="27"/>
    <row r="698" ht="14" customHeight="1" s="27"/>
    <row r="699" ht="14" customHeight="1" s="27"/>
    <row r="700" ht="14" customHeight="1" s="27"/>
    <row r="701" ht="14" customHeight="1" s="27"/>
    <row r="702" ht="14" customHeight="1" s="27"/>
    <row r="703" ht="14" customHeight="1" s="27"/>
    <row r="704" ht="14" customHeight="1" s="27"/>
    <row r="705" ht="14" customHeight="1" s="27"/>
    <row r="706" ht="14" customHeight="1" s="27"/>
    <row r="707" ht="14" customHeight="1" s="27"/>
    <row r="708" ht="14" customHeight="1" s="27"/>
    <row r="709" ht="14" customHeight="1" s="27"/>
    <row r="710" ht="14" customHeight="1" s="27"/>
    <row r="711" ht="14" customHeight="1" s="27"/>
    <row r="712" ht="14" customHeight="1" s="27"/>
    <row r="713" ht="14" customHeight="1" s="27"/>
    <row r="714" ht="14" customHeight="1" s="27"/>
    <row r="715" ht="14" customHeight="1" s="27"/>
    <row r="716" ht="14" customHeight="1" s="27"/>
    <row r="717" ht="14" customHeight="1" s="27"/>
    <row r="718" ht="14" customHeight="1" s="27"/>
    <row r="719" ht="14" customHeight="1" s="27"/>
    <row r="720" ht="14" customHeight="1" s="27"/>
    <row r="721" ht="14" customHeight="1" s="27"/>
    <row r="722" ht="14" customHeight="1" s="27"/>
    <row r="723" ht="14" customHeight="1" s="27"/>
    <row r="724" ht="14" customHeight="1" s="27"/>
    <row r="725" ht="14" customHeight="1" s="27"/>
    <row r="726" ht="14" customHeight="1" s="27"/>
    <row r="727" ht="14" customHeight="1" s="27"/>
    <row r="728" ht="14" customHeight="1" s="27"/>
    <row r="729" ht="14" customHeight="1" s="27"/>
    <row r="730" ht="14" customHeight="1" s="27"/>
    <row r="731" ht="14" customHeight="1" s="27"/>
    <row r="732" ht="14" customHeight="1" s="27"/>
    <row r="733" ht="14" customHeight="1" s="27"/>
    <row r="734" ht="14" customHeight="1" s="27"/>
    <row r="735" ht="14" customHeight="1" s="27"/>
    <row r="736" ht="14" customHeight="1" s="27"/>
    <row r="737" ht="14" customHeight="1" s="27"/>
    <row r="738" ht="14" customHeight="1" s="27"/>
    <row r="739" ht="14" customHeight="1" s="27"/>
    <row r="740" ht="14" customHeight="1" s="27"/>
    <row r="741" ht="14" customHeight="1" s="27"/>
    <row r="742" ht="14" customHeight="1" s="27"/>
    <row r="743" ht="14" customHeight="1" s="27"/>
    <row r="744" ht="14" customHeight="1" s="27"/>
    <row r="745" ht="14" customHeight="1" s="27"/>
    <row r="746" ht="14" customHeight="1" s="27"/>
    <row r="747" ht="14" customHeight="1" s="27"/>
    <row r="748" ht="14" customHeight="1" s="27"/>
    <row r="749" ht="14" customHeight="1" s="27"/>
    <row r="750" ht="14" customHeight="1" s="27"/>
    <row r="751" ht="14" customHeight="1" s="27"/>
    <row r="752" ht="14" customHeight="1" s="27"/>
    <row r="753" ht="14" customHeight="1" s="27"/>
    <row r="754" ht="14" customHeight="1" s="27"/>
    <row r="755" ht="14" customHeight="1" s="27"/>
    <row r="756" ht="14" customHeight="1" s="27"/>
    <row r="757" ht="14" customHeight="1" s="27"/>
    <row r="758" ht="14" customHeight="1" s="27"/>
    <row r="759" ht="14" customHeight="1" s="27"/>
    <row r="760" ht="14" customHeight="1" s="27"/>
    <row r="761" ht="14" customHeight="1" s="27"/>
    <row r="762" ht="14" customHeight="1" s="27"/>
    <row r="763" ht="14" customHeight="1" s="27"/>
    <row r="764" ht="14" customHeight="1" s="27"/>
    <row r="765" ht="14" customHeight="1" s="27"/>
    <row r="766" ht="14" customHeight="1" s="27"/>
    <row r="767" ht="14" customHeight="1" s="27"/>
    <row r="768" ht="14" customHeight="1" s="27"/>
    <row r="769" ht="14" customHeight="1" s="27"/>
    <row r="770" ht="14" customHeight="1" s="27"/>
    <row r="771" ht="14" customHeight="1" s="27"/>
    <row r="772" ht="14" customHeight="1" s="27"/>
    <row r="773" ht="14" customHeight="1" s="27"/>
    <row r="774" ht="14" customHeight="1" s="27"/>
    <row r="775" ht="14" customHeight="1" s="27"/>
    <row r="776" ht="14" customHeight="1" s="27"/>
    <row r="777" ht="14" customHeight="1" s="27"/>
    <row r="778" ht="14" customHeight="1" s="27"/>
    <row r="779" ht="14" customHeight="1" s="27"/>
    <row r="780" ht="14" customHeight="1" s="27"/>
    <row r="781" ht="14" customHeight="1" s="27"/>
    <row r="782" ht="14" customHeight="1" s="27"/>
    <row r="783" ht="14" customHeight="1" s="27"/>
    <row r="784" ht="14" customHeight="1" s="27"/>
    <row r="785" ht="14" customHeight="1" s="27"/>
    <row r="786" ht="14" customHeight="1" s="27"/>
    <row r="787" ht="14" customHeight="1" s="27"/>
    <row r="788" ht="14" customHeight="1" s="27"/>
    <row r="789" ht="14" customHeight="1" s="27"/>
    <row r="790" ht="14" customHeight="1" s="27"/>
    <row r="791" ht="14" customHeight="1" s="27"/>
    <row r="792" ht="14" customHeight="1" s="27"/>
    <row r="793" ht="14" customHeight="1" s="27"/>
    <row r="794" ht="14" customHeight="1" s="27"/>
    <row r="795" ht="14" customHeight="1" s="27"/>
    <row r="796" ht="14" customHeight="1" s="27"/>
    <row r="797" ht="14" customHeight="1" s="27"/>
    <row r="798" ht="14" customHeight="1" s="27"/>
    <row r="799" ht="14" customHeight="1" s="27"/>
    <row r="800" ht="14" customHeight="1" s="27"/>
    <row r="801" ht="14" customHeight="1" s="27"/>
    <row r="802" ht="14" customHeight="1" s="27"/>
    <row r="803" ht="14" customHeight="1" s="27"/>
    <row r="804" ht="14" customHeight="1" s="27"/>
    <row r="805" ht="14" customHeight="1" s="27"/>
    <row r="806" ht="14" customHeight="1" s="27"/>
    <row r="807" ht="14" customHeight="1" s="27"/>
    <row r="808" ht="14" customHeight="1" s="27"/>
    <row r="809" ht="14" customHeight="1" s="27"/>
    <row r="810" ht="14" customHeight="1" s="27"/>
    <row r="811" ht="14" customHeight="1" s="27"/>
    <row r="812" ht="14" customHeight="1" s="27"/>
    <row r="813" ht="14" customHeight="1" s="27"/>
    <row r="814" ht="14" customHeight="1" s="27"/>
    <row r="815" ht="14" customHeight="1" s="27"/>
    <row r="816" ht="14" customHeight="1" s="27"/>
    <row r="817" ht="14" customHeight="1" s="27"/>
    <row r="818" ht="14" customHeight="1" s="27"/>
    <row r="819" ht="14" customHeight="1" s="27"/>
    <row r="820" ht="14" customHeight="1" s="27"/>
    <row r="821" ht="14" customHeight="1" s="27"/>
    <row r="822" ht="14" customHeight="1" s="27"/>
    <row r="823" ht="14" customHeight="1" s="27"/>
    <row r="824" ht="14" customHeight="1" s="27"/>
    <row r="825" ht="14" customHeight="1" s="27"/>
    <row r="826" ht="14" customHeight="1" s="27"/>
    <row r="827" ht="14" customHeight="1" s="27"/>
    <row r="828" ht="14" customHeight="1" s="27"/>
    <row r="829" ht="14" customHeight="1" s="27"/>
    <row r="830" ht="14" customHeight="1" s="27"/>
    <row r="831" ht="14" customHeight="1" s="27"/>
    <row r="832" ht="14" customHeight="1" s="27"/>
    <row r="833" ht="14" customHeight="1" s="27"/>
    <row r="834" ht="14" customHeight="1" s="27"/>
    <row r="835" ht="14" customHeight="1" s="27"/>
    <row r="836" ht="14" customHeight="1" s="27"/>
    <row r="837" ht="14" customHeight="1" s="27"/>
    <row r="838" ht="14" customHeight="1" s="27"/>
    <row r="839" ht="14" customHeight="1" s="27"/>
    <row r="840" ht="14" customHeight="1" s="27"/>
    <row r="841" ht="14" customHeight="1" s="27"/>
    <row r="842" ht="14" customHeight="1" s="27"/>
    <row r="843" ht="14" customHeight="1" s="27"/>
    <row r="844" ht="14" customHeight="1" s="27"/>
    <row r="845" ht="14" customHeight="1" s="27"/>
    <row r="846" ht="14" customHeight="1" s="27"/>
    <row r="847" ht="14" customHeight="1" s="27"/>
    <row r="848" ht="14" customHeight="1" s="27"/>
    <row r="849" ht="14" customHeight="1" s="27"/>
    <row r="850" ht="14" customHeight="1" s="27"/>
    <row r="851" ht="14" customHeight="1" s="27"/>
    <row r="852" ht="14" customHeight="1" s="27"/>
    <row r="853" ht="14" customHeight="1" s="27"/>
    <row r="854" ht="14" customHeight="1" s="27"/>
    <row r="855" ht="14" customHeight="1" s="27"/>
    <row r="856" ht="14" customHeight="1" s="27"/>
    <row r="857" ht="14" customHeight="1" s="27"/>
    <row r="858" ht="14" customHeight="1" s="27"/>
    <row r="859" ht="14" customHeight="1" s="27"/>
    <row r="860" ht="14" customHeight="1" s="27"/>
    <row r="861" ht="14" customHeight="1" s="27"/>
    <row r="862" ht="14" customHeight="1" s="27"/>
    <row r="863" ht="14" customHeight="1" s="27"/>
    <row r="864" ht="14" customHeight="1" s="27"/>
    <row r="865" ht="14" customHeight="1" s="27"/>
    <row r="866" ht="14" customHeight="1" s="27"/>
    <row r="867" ht="14" customHeight="1" s="27"/>
    <row r="868" ht="14" customHeight="1" s="27"/>
    <row r="869" ht="14" customHeight="1" s="27"/>
    <row r="870" ht="14" customHeight="1" s="27"/>
    <row r="871" ht="14" customHeight="1" s="27"/>
    <row r="872" ht="14" customHeight="1" s="27"/>
    <row r="873" ht="14" customHeight="1" s="27"/>
    <row r="874" ht="14" customHeight="1" s="27"/>
    <row r="875" ht="14" customHeight="1" s="27"/>
    <row r="876" ht="14" customHeight="1" s="27"/>
    <row r="877" ht="14" customHeight="1" s="27"/>
    <row r="878" ht="14" customHeight="1" s="27"/>
    <row r="879" ht="14" customHeight="1" s="27"/>
    <row r="880" ht="14" customHeight="1" s="27"/>
    <row r="881" ht="14" customHeight="1" s="27"/>
    <row r="882" ht="14" customHeight="1" s="27"/>
    <row r="883" ht="14" customHeight="1" s="27"/>
    <row r="884" ht="14" customHeight="1" s="27"/>
    <row r="885" ht="14" customHeight="1" s="27"/>
    <row r="886" ht="14" customHeight="1" s="27"/>
    <row r="887" ht="14" customHeight="1" s="27"/>
    <row r="888" ht="14" customHeight="1" s="27"/>
    <row r="889" ht="14" customHeight="1" s="27"/>
    <row r="890" ht="14" customHeight="1" s="27"/>
    <row r="891" ht="14" customHeight="1" s="27"/>
    <row r="892" ht="14" customHeight="1" s="27"/>
    <row r="893" ht="14" customHeight="1" s="27"/>
    <row r="894" ht="14" customHeight="1" s="27"/>
    <row r="895" ht="14" customHeight="1" s="27"/>
    <row r="896" ht="14" customHeight="1" s="27"/>
    <row r="897" ht="14" customHeight="1" s="27"/>
    <row r="898" ht="14" customHeight="1" s="27"/>
    <row r="899" ht="14" customHeight="1" s="27"/>
    <row r="900" ht="14" customHeight="1" s="27"/>
    <row r="901" ht="14" customHeight="1" s="27"/>
    <row r="902" ht="14" customHeight="1" s="27"/>
    <row r="903" ht="14" customHeight="1" s="27"/>
    <row r="904" ht="14" customHeight="1" s="27"/>
    <row r="905" ht="14" customHeight="1" s="27"/>
    <row r="906" ht="14" customHeight="1" s="27"/>
    <row r="907" ht="14" customHeight="1" s="27"/>
    <row r="908" ht="14" customHeight="1" s="27"/>
    <row r="909" ht="14" customHeight="1" s="27"/>
    <row r="910" ht="14" customHeight="1" s="27"/>
    <row r="911" ht="14" customHeight="1" s="27"/>
    <row r="912" ht="14" customHeight="1" s="27"/>
    <row r="913" ht="14" customHeight="1" s="27"/>
    <row r="914" ht="14" customHeight="1" s="27"/>
    <row r="915" ht="14" customHeight="1" s="27"/>
    <row r="916" ht="14" customHeight="1" s="27"/>
    <row r="917" ht="14" customHeight="1" s="27"/>
    <row r="918" ht="14" customHeight="1" s="27"/>
    <row r="919" ht="14" customHeight="1" s="27"/>
    <row r="920" ht="14" customHeight="1" s="27"/>
    <row r="921" ht="14" customHeight="1" s="27"/>
    <row r="922" ht="14" customHeight="1" s="27"/>
    <row r="923" ht="14" customHeight="1" s="27"/>
    <row r="924" ht="14" customHeight="1" s="27"/>
    <row r="925" ht="14" customHeight="1" s="27"/>
    <row r="926" ht="14" customHeight="1" s="27"/>
    <row r="927" ht="14" customHeight="1" s="27"/>
    <row r="928" ht="14" customHeight="1" s="27"/>
    <row r="929" ht="14" customHeight="1" s="27"/>
    <row r="930" ht="14" customHeight="1" s="27"/>
    <row r="931" ht="14" customHeight="1" s="27"/>
    <row r="932" ht="14" customHeight="1" s="27"/>
    <row r="933" ht="14" customHeight="1" s="27"/>
    <row r="934" ht="14" customHeight="1" s="27"/>
    <row r="935" ht="14" customHeight="1" s="27"/>
    <row r="936" ht="14" customHeight="1" s="27"/>
    <row r="937" ht="14" customHeight="1" s="27"/>
    <row r="938" ht="14" customHeight="1" s="27"/>
    <row r="939" ht="14" customHeight="1" s="27"/>
    <row r="940" ht="14" customHeight="1" s="27"/>
    <row r="941" ht="14" customHeight="1" s="27"/>
    <row r="942" ht="14" customHeight="1" s="27"/>
    <row r="943" ht="14" customHeight="1" s="27"/>
    <row r="944" ht="14" customHeight="1" s="27"/>
    <row r="945" ht="14" customHeight="1" s="27"/>
    <row r="946" ht="14" customHeight="1" s="27"/>
    <row r="947" ht="14" customHeight="1" s="27"/>
    <row r="948" ht="14" customHeight="1" s="27"/>
    <row r="949" ht="14" customHeight="1" s="27"/>
    <row r="950" ht="14" customHeight="1" s="27"/>
    <row r="951" ht="14" customHeight="1" s="27"/>
    <row r="952" ht="14" customHeight="1" s="27"/>
    <row r="953" ht="14" customHeight="1" s="27"/>
    <row r="954" ht="14" customHeight="1" s="27"/>
    <row r="955" ht="14" customHeight="1" s="27"/>
    <row r="956" ht="14" customHeight="1" s="27"/>
    <row r="957" ht="14" customHeight="1" s="27"/>
    <row r="958" ht="14" customHeight="1" s="27"/>
    <row r="959" ht="14" customHeight="1" s="27"/>
    <row r="960" ht="14" customHeight="1" s="27"/>
    <row r="961" ht="14" customHeight="1" s="27"/>
    <row r="962" ht="14" customHeight="1" s="27"/>
    <row r="963" ht="14" customHeight="1" s="27"/>
    <row r="964" ht="14" customHeight="1" s="27"/>
    <row r="965" ht="14" customHeight="1" s="27"/>
    <row r="966" ht="14" customHeight="1" s="27"/>
    <row r="967" ht="14" customHeight="1" s="27"/>
    <row r="968" ht="14" customHeight="1" s="27"/>
    <row r="969" ht="14" customHeight="1" s="27"/>
    <row r="970" ht="14" customHeight="1" s="27"/>
    <row r="971" ht="14" customHeight="1" s="27"/>
    <row r="972" ht="14" customHeight="1" s="27"/>
    <row r="973" ht="14" customHeight="1" s="27"/>
    <row r="974" ht="14" customHeight="1" s="27"/>
    <row r="975" ht="14" customHeight="1" s="27"/>
    <row r="976" ht="14" customHeight="1" s="27"/>
    <row r="977" ht="14" customHeight="1" s="27"/>
    <row r="978" ht="14" customHeight="1" s="27"/>
    <row r="979" ht="14" customHeight="1" s="27"/>
    <row r="980" ht="14" customHeight="1" s="27"/>
    <row r="981" ht="14" customHeight="1" s="27"/>
    <row r="982" ht="14" customHeight="1" s="27"/>
    <row r="983" ht="14" customHeight="1" s="27"/>
    <row r="984" ht="14" customHeight="1" s="27"/>
    <row r="985" ht="14" customHeight="1" s="27"/>
    <row r="986" ht="14" customHeight="1" s="27"/>
    <row r="987" ht="14" customHeight="1" s="27"/>
    <row r="988" ht="14" customHeight="1" s="27"/>
    <row r="989" ht="14" customHeight="1" s="27"/>
    <row r="990" ht="14" customHeight="1" s="27"/>
    <row r="991" ht="14" customHeight="1" s="27"/>
    <row r="992" ht="14" customHeight="1" s="27"/>
    <row r="993" ht="14" customHeight="1" s="27"/>
    <row r="994" ht="14" customHeight="1" s="27"/>
    <row r="995" ht="14" customHeight="1" s="27"/>
    <row r="996" ht="14" customHeight="1" s="27"/>
    <row r="997" ht="14" customHeight="1" s="27"/>
    <row r="998" ht="14" customHeight="1" s="27"/>
    <row r="999" ht="14" customHeight="1" s="27"/>
    <row r="1000" ht="14" customHeight="1" s="27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2021-10-05T14:52:14Z</dcterms:modified>
  <cp:lastModifiedBy>Jun Shepard</cp:lastModifiedBy>
</cp:coreProperties>
</file>