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ew Mexico\NM-eps\InputData\indst\BPoIFUfE\"/>
    </mc:Choice>
  </mc:AlternateContent>
  <xr:revisionPtr revIDLastSave="0" documentId="13_ncr:1_{E13483C0-717E-4253-8427-2979B1CCF3F8}" xr6:coauthVersionLast="47" xr6:coauthVersionMax="47" xr10:uidLastSave="{00000000-0000-0000-0000-000000000000}"/>
  <bookViews>
    <workbookView xWindow="-120" yWindow="-120" windowWidth="29040" windowHeight="17640" firstSheet="23" activeTab="27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0" i="18" l="1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F25" i="18" s="1"/>
  <c r="AF31" i="18" s="1"/>
  <c r="AE13" i="18"/>
  <c r="AD13" i="18"/>
  <c r="AC13" i="18"/>
  <c r="AC25" i="18" s="1"/>
  <c r="AC31" i="18" s="1"/>
  <c r="AB13" i="18"/>
  <c r="AB25" i="18" s="1"/>
  <c r="AB31" i="18" s="1"/>
  <c r="AA13" i="18"/>
  <c r="Z13" i="18"/>
  <c r="Y13" i="18"/>
  <c r="X13" i="18"/>
  <c r="X25" i="18" s="1"/>
  <c r="X31" i="18" s="1"/>
  <c r="W13" i="18"/>
  <c r="V13" i="18"/>
  <c r="U13" i="18"/>
  <c r="U25" i="18" s="1"/>
  <c r="U31" i="18" s="1"/>
  <c r="T13" i="18"/>
  <c r="T25" i="18" s="1"/>
  <c r="T31" i="18" s="1"/>
  <c r="S13" i="18"/>
  <c r="R13" i="18"/>
  <c r="Q13" i="18"/>
  <c r="P13" i="18"/>
  <c r="P25" i="18" s="1"/>
  <c r="P31" i="18" s="1"/>
  <c r="O13" i="18"/>
  <c r="N13" i="18"/>
  <c r="M13" i="18"/>
  <c r="M25" i="18" s="1"/>
  <c r="M31" i="18" s="1"/>
  <c r="L13" i="18"/>
  <c r="L25" i="18" s="1"/>
  <c r="L31" i="18" s="1"/>
  <c r="K13" i="18"/>
  <c r="J13" i="18"/>
  <c r="I13" i="18"/>
  <c r="H13" i="18"/>
  <c r="H25" i="18" s="1"/>
  <c r="H31" i="18" s="1"/>
  <c r="G13" i="18"/>
  <c r="F13" i="18"/>
  <c r="E13" i="18"/>
  <c r="E25" i="18" s="1"/>
  <c r="E31" i="18" s="1"/>
  <c r="D13" i="18"/>
  <c r="D25" i="18" s="1"/>
  <c r="D31" i="18" s="1"/>
  <c r="C13" i="18"/>
  <c r="AG12" i="18"/>
  <c r="AF12" i="18"/>
  <c r="AE12" i="18"/>
  <c r="AD12" i="18"/>
  <c r="AC12" i="18"/>
  <c r="AB12" i="18"/>
  <c r="AA12" i="18"/>
  <c r="AA24" i="18" s="1"/>
  <c r="Z12" i="18"/>
  <c r="Y12" i="18"/>
  <c r="X12" i="18"/>
  <c r="W12" i="18"/>
  <c r="V12" i="18"/>
  <c r="U12" i="18"/>
  <c r="T12" i="18"/>
  <c r="S12" i="18"/>
  <c r="S24" i="18" s="1"/>
  <c r="R12" i="18"/>
  <c r="Q12" i="18"/>
  <c r="P12" i="18"/>
  <c r="O12" i="18"/>
  <c r="N12" i="18"/>
  <c r="M12" i="18"/>
  <c r="L12" i="18"/>
  <c r="K12" i="18"/>
  <c r="K24" i="18" s="1"/>
  <c r="J12" i="18"/>
  <c r="I12" i="18"/>
  <c r="H12" i="18"/>
  <c r="G12" i="18"/>
  <c r="F12" i="18"/>
  <c r="E12" i="18"/>
  <c r="D12" i="18"/>
  <c r="C12" i="18"/>
  <c r="C24" i="18" s="1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AG10" i="18"/>
  <c r="AG22" i="18" s="1"/>
  <c r="AG28" i="18" s="1"/>
  <c r="AF10" i="18"/>
  <c r="AE10" i="18"/>
  <c r="AD10" i="18"/>
  <c r="AC10" i="18"/>
  <c r="AC22" i="18" s="1"/>
  <c r="AC28" i="18" s="1"/>
  <c r="AB10" i="18"/>
  <c r="AA10" i="18"/>
  <c r="Z10" i="18"/>
  <c r="Z22" i="18" s="1"/>
  <c r="Z28" i="18" s="1"/>
  <c r="Y10" i="18"/>
  <c r="Y22" i="18" s="1"/>
  <c r="Y28" i="18" s="1"/>
  <c r="X10" i="18"/>
  <c r="W10" i="18"/>
  <c r="V10" i="18"/>
  <c r="U10" i="18"/>
  <c r="U22" i="18" s="1"/>
  <c r="U28" i="18" s="1"/>
  <c r="T10" i="18"/>
  <c r="S10" i="18"/>
  <c r="R10" i="18"/>
  <c r="R22" i="18" s="1"/>
  <c r="R28" i="18" s="1"/>
  <c r="Q10" i="18"/>
  <c r="Q22" i="18" s="1"/>
  <c r="Q28" i="18" s="1"/>
  <c r="P10" i="18"/>
  <c r="O10" i="18"/>
  <c r="N10" i="18"/>
  <c r="M10" i="18"/>
  <c r="M22" i="18" s="1"/>
  <c r="M28" i="18" s="1"/>
  <c r="L10" i="18"/>
  <c r="K10" i="18"/>
  <c r="J10" i="18"/>
  <c r="J22" i="18" s="1"/>
  <c r="J28" i="18" s="1"/>
  <c r="I10" i="18"/>
  <c r="I22" i="18" s="1"/>
  <c r="I28" i="18" s="1"/>
  <c r="H10" i="18"/>
  <c r="G10" i="18"/>
  <c r="F10" i="18"/>
  <c r="E10" i="18"/>
  <c r="E22" i="18" s="1"/>
  <c r="E28" i="18" s="1"/>
  <c r="D10" i="18"/>
  <c r="C10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C6" i="18" s="1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C5" i="18" s="1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C4" i="18" s="1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N23" i="18" l="1"/>
  <c r="N29" i="18" s="1"/>
  <c r="AD23" i="18"/>
  <c r="AD29" i="18" s="1"/>
  <c r="O24" i="18"/>
  <c r="AE24" i="18"/>
  <c r="G22" i="18"/>
  <c r="G28" i="18" s="1"/>
  <c r="O22" i="18"/>
  <c r="O28" i="18" s="1"/>
  <c r="W22" i="18"/>
  <c r="W28" i="18" s="1"/>
  <c r="AE22" i="18"/>
  <c r="AE28" i="18" s="1"/>
  <c r="H23" i="18"/>
  <c r="H29" i="18" s="1"/>
  <c r="P23" i="18"/>
  <c r="P29" i="18" s="1"/>
  <c r="X23" i="18"/>
  <c r="X29" i="18" s="1"/>
  <c r="AF23" i="18"/>
  <c r="AF29" i="18" s="1"/>
  <c r="I24" i="18"/>
  <c r="Q24" i="18"/>
  <c r="Y24" i="18"/>
  <c r="AG24" i="18"/>
  <c r="J25" i="18"/>
  <c r="J31" i="18" s="1"/>
  <c r="R25" i="18"/>
  <c r="R31" i="18" s="1"/>
  <c r="Z25" i="18"/>
  <c r="Z31" i="18" s="1"/>
  <c r="V23" i="18"/>
  <c r="V29" i="18" s="1"/>
  <c r="G24" i="18"/>
  <c r="W24" i="18"/>
  <c r="H22" i="18"/>
  <c r="H28" i="18" s="1"/>
  <c r="P22" i="18"/>
  <c r="P28" i="18" s="1"/>
  <c r="X22" i="18"/>
  <c r="X28" i="18" s="1"/>
  <c r="AF22" i="18"/>
  <c r="AF28" i="18" s="1"/>
  <c r="I23" i="18"/>
  <c r="I29" i="18" s="1"/>
  <c r="Q23" i="18"/>
  <c r="Q29" i="18" s="1"/>
  <c r="Y23" i="18"/>
  <c r="Y29" i="18" s="1"/>
  <c r="AG23" i="18"/>
  <c r="AG29" i="18" s="1"/>
  <c r="J24" i="18"/>
  <c r="R24" i="18"/>
  <c r="Z24" i="18"/>
  <c r="C25" i="18"/>
  <c r="C31" i="18" s="1"/>
  <c r="K25" i="18"/>
  <c r="K31" i="18" s="1"/>
  <c r="S25" i="18"/>
  <c r="S31" i="18" s="1"/>
  <c r="AA25" i="18"/>
  <c r="AA31" i="18" s="1"/>
  <c r="R23" i="18"/>
  <c r="R29" i="18" s="1"/>
  <c r="Z23" i="18"/>
  <c r="Z29" i="18" s="1"/>
  <c r="C23" i="18"/>
  <c r="C29" i="18" s="1"/>
  <c r="S23" i="18"/>
  <c r="S29" i="18" s="1"/>
  <c r="D24" i="18"/>
  <c r="T24" i="18"/>
  <c r="C22" i="18"/>
  <c r="C28" i="18" s="1"/>
  <c r="K22" i="18"/>
  <c r="K28" i="18" s="1"/>
  <c r="S22" i="18"/>
  <c r="S28" i="18" s="1"/>
  <c r="AA22" i="18"/>
  <c r="AA28" i="18" s="1"/>
  <c r="D23" i="18"/>
  <c r="D29" i="18" s="1"/>
  <c r="L23" i="18"/>
  <c r="L29" i="18" s="1"/>
  <c r="T23" i="18"/>
  <c r="T29" i="18" s="1"/>
  <c r="AB23" i="18"/>
  <c r="AB29" i="18" s="1"/>
  <c r="E24" i="18"/>
  <c r="M24" i="18"/>
  <c r="U24" i="18"/>
  <c r="AC24" i="18"/>
  <c r="F25" i="18"/>
  <c r="F31" i="18" s="1"/>
  <c r="N25" i="18"/>
  <c r="N31" i="18" s="1"/>
  <c r="V25" i="18"/>
  <c r="V31" i="18" s="1"/>
  <c r="AD25" i="18"/>
  <c r="AD31" i="18" s="1"/>
  <c r="K23" i="18"/>
  <c r="K29" i="18" s="1"/>
  <c r="AA23" i="18"/>
  <c r="AA29" i="18" s="1"/>
  <c r="L24" i="18"/>
  <c r="AB24" i="18"/>
  <c r="D22" i="18"/>
  <c r="D28" i="18" s="1"/>
  <c r="L22" i="18"/>
  <c r="L28" i="18" s="1"/>
  <c r="T22" i="18"/>
  <c r="T28" i="18" s="1"/>
  <c r="AB22" i="18"/>
  <c r="AB28" i="18" s="1"/>
  <c r="E23" i="18"/>
  <c r="E29" i="18" s="1"/>
  <c r="M23" i="18"/>
  <c r="M29" i="18" s="1"/>
  <c r="U23" i="18"/>
  <c r="U29" i="18" s="1"/>
  <c r="AC23" i="18"/>
  <c r="AC29" i="18" s="1"/>
  <c r="F24" i="18"/>
  <c r="N24" i="18"/>
  <c r="V24" i="18"/>
  <c r="AD24" i="18"/>
  <c r="G25" i="18"/>
  <c r="G31" i="18" s="1"/>
  <c r="O25" i="18"/>
  <c r="O31" i="18" s="1"/>
  <c r="W25" i="18"/>
  <c r="W31" i="18" s="1"/>
  <c r="AE25" i="18"/>
  <c r="AE31" i="18" s="1"/>
  <c r="J23" i="18"/>
  <c r="J29" i="18" s="1"/>
  <c r="F23" i="18"/>
  <c r="F29" i="18" s="1"/>
  <c r="F22" i="18"/>
  <c r="F28" i="18" s="1"/>
  <c r="N22" i="18"/>
  <c r="N28" i="18" s="1"/>
  <c r="V22" i="18"/>
  <c r="V28" i="18" s="1"/>
  <c r="AD22" i="18"/>
  <c r="AD28" i="18" s="1"/>
  <c r="G23" i="18"/>
  <c r="G29" i="18" s="1"/>
  <c r="O23" i="18"/>
  <c r="O29" i="18" s="1"/>
  <c r="W23" i="18"/>
  <c r="W29" i="18" s="1"/>
  <c r="AE23" i="18"/>
  <c r="AE29" i="18" s="1"/>
  <c r="H24" i="18"/>
  <c r="P24" i="18"/>
  <c r="X24" i="18"/>
  <c r="AF24" i="18"/>
  <c r="I25" i="18"/>
  <c r="I31" i="18" s="1"/>
  <c r="Q25" i="18"/>
  <c r="Q31" i="18" s="1"/>
  <c r="Y25" i="18"/>
  <c r="Y31" i="18" s="1"/>
  <c r="AG25" i="18"/>
  <c r="AG31" i="18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<sst xmlns="http://schemas.openxmlformats.org/spreadsheetml/2006/main" count="2593" uniqueCount="1242">
  <si>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</si>
  <si>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New Mexico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</si>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</sst>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49" applyFont="1" applyAlignment="1">
      <alignment horizontal="left"/>
    </xf>
    <xf numFmtId="0" fontId="14" fillId="0" borderId="0" xfId="49"/>
    <xf numFmtId="0" fontId="24" fillId="0" borderId="0" xfId="50"/>
    <xf numFmtId="0" fontId="13" fillId="0" borderId="0" xfId="50" applyFont="1"/>
    <xf numFmtId="0" fontId="14" fillId="0" borderId="0" xfId="49" applyAlignment="1">
      <alignment horizontal="left"/>
    </xf>
    <xf numFmtId="9" fontId="25" fillId="0" borderId="0" xfId="51" applyFont="1" applyAlignment="1">
      <alignment horizontal="center"/>
    </xf>
    <xf numFmtId="0" fontId="14" fillId="0" borderId="0" xfId="49" applyAlignment="1">
      <alignment horizontal="center"/>
    </xf>
    <xf numFmtId="0" fontId="25" fillId="0" borderId="13" xfId="49" applyFont="1" applyBorder="1"/>
    <xf numFmtId="0" fontId="25" fillId="0" borderId="13" xfId="49" applyFont="1" applyBorder="1" applyAlignment="1">
      <alignment horizontal="right"/>
    </xf>
    <xf numFmtId="0" fontId="14" fillId="0" borderId="0" xfId="49" applyAlignment="1">
      <alignment horizontal="left" indent="1"/>
    </xf>
    <xf numFmtId="4" fontId="26" fillId="24" borderId="0" xfId="49" applyNumberFormat="1" applyFont="1" applyFill="1" applyAlignment="1">
      <alignment horizontal="right"/>
    </xf>
    <xf numFmtId="4" fontId="26" fillId="24" borderId="0" xfId="49" applyNumberFormat="1" applyFont="1" applyFill="1"/>
    <xf numFmtId="0" fontId="14" fillId="0" borderId="14" xfId="49" applyBorder="1" applyAlignment="1">
      <alignment horizontal="left" indent="1"/>
    </xf>
    <xf numFmtId="4" fontId="26" fillId="24" borderId="14" xfId="49" applyNumberFormat="1" applyFont="1" applyFill="1" applyBorder="1" applyAlignment="1">
      <alignment horizontal="right"/>
    </xf>
    <xf numFmtId="0" fontId="25" fillId="0" borderId="13" xfId="49" applyFont="1" applyBorder="1" applyAlignment="1">
      <alignment horizontal="left" indent="1"/>
    </xf>
    <xf numFmtId="2" fontId="25" fillId="0" borderId="13" xfId="49" applyNumberFormat="1" applyFont="1" applyBorder="1" applyAlignment="1">
      <alignment horizontal="right"/>
    </xf>
    <xf numFmtId="0" fontId="13" fillId="0" borderId="15" xfId="50" applyFont="1" applyBorder="1"/>
    <xf numFmtId="0" fontId="24" fillId="0" borderId="15" xfId="50" applyBorder="1"/>
    <xf numFmtId="0" fontId="27" fillId="0" borderId="16" xfId="50" applyFont="1" applyBorder="1"/>
    <xf numFmtId="0" fontId="24" fillId="0" borderId="17" xfId="50" applyBorder="1"/>
    <xf numFmtId="0" fontId="24" fillId="0" borderId="18" xfId="50" applyBorder="1"/>
    <xf numFmtId="0" fontId="27" fillId="0" borderId="19" xfId="50" applyFont="1" applyBorder="1"/>
    <xf numFmtId="0" fontId="27" fillId="0" borderId="20" xfId="50" applyFont="1" applyBorder="1"/>
    <xf numFmtId="0" fontId="28" fillId="0" borderId="0" xfId="50" applyFont="1"/>
    <xf numFmtId="0" fontId="27" fillId="0" borderId="0" xfId="50" applyFont="1"/>
    <xf numFmtId="0" fontId="27" fillId="0" borderId="21" xfId="50" applyFont="1" applyBorder="1"/>
    <xf numFmtId="0" fontId="29" fillId="0" borderId="0" xfId="50" applyFont="1"/>
    <xf numFmtId="0" fontId="30" fillId="0" borderId="0" xfId="50" applyFont="1"/>
    <xf numFmtId="2" fontId="24" fillId="24" borderId="15" xfId="50" applyNumberFormat="1" applyFill="1" applyBorder="1"/>
    <xf numFmtId="2" fontId="24" fillId="24" borderId="25" xfId="50" applyNumberFormat="1" applyFill="1" applyBorder="1"/>
    <xf numFmtId="0" fontId="13" fillId="0" borderId="20" xfId="50" applyFont="1" applyBorder="1"/>
    <xf numFmtId="0" fontId="24" fillId="0" borderId="20" xfId="50" applyBorder="1"/>
    <xf numFmtId="0" fontId="27" fillId="24" borderId="17" xfId="50" applyFont="1" applyFill="1" applyBorder="1"/>
    <xf numFmtId="0" fontId="24" fillId="24" borderId="17" xfId="50" applyFill="1" applyBorder="1"/>
    <xf numFmtId="0" fontId="13" fillId="24" borderId="17" xfId="50" applyFont="1" applyFill="1" applyBorder="1"/>
    <xf numFmtId="0" fontId="24" fillId="24" borderId="18" xfId="50" applyFill="1" applyBorder="1"/>
    <xf numFmtId="0" fontId="27" fillId="0" borderId="23" xfId="50" applyFont="1" applyBorder="1"/>
    <xf numFmtId="0" fontId="24" fillId="0" borderId="22" xfId="50" applyBorder="1"/>
    <xf numFmtId="43" fontId="24" fillId="24" borderId="0" xfId="52" applyFont="1" applyFill="1"/>
    <xf numFmtId="43" fontId="24" fillId="24" borderId="23" xfId="52" applyFont="1" applyFill="1" applyBorder="1"/>
    <xf numFmtId="0" fontId="24" fillId="0" borderId="22" xfId="50" applyBorder="1" applyAlignment="1">
      <alignment horizontal="left"/>
    </xf>
    <xf numFmtId="0" fontId="24" fillId="0" borderId="24" xfId="50" applyBorder="1"/>
    <xf numFmtId="43" fontId="24" fillId="24" borderId="15" xfId="52" applyFont="1" applyFill="1" applyBorder="1"/>
    <xf numFmtId="43" fontId="24" fillId="24" borderId="25" xfId="52" applyFont="1" applyFill="1" applyBorder="1"/>
    <xf numFmtId="0" fontId="27" fillId="0" borderId="17" xfId="50" applyFont="1" applyBorder="1"/>
    <xf numFmtId="0" fontId="13" fillId="0" borderId="17" xfId="50" applyFont="1" applyBorder="1"/>
    <xf numFmtId="0" fontId="27" fillId="0" borderId="22" xfId="50" applyFont="1" applyBorder="1"/>
    <xf numFmtId="0" fontId="13" fillId="0" borderId="23" xfId="50" applyFont="1" applyBorder="1"/>
    <xf numFmtId="9" fontId="24" fillId="0" borderId="0" xfId="51" applyFont="1"/>
    <xf numFmtId="9" fontId="24" fillId="0" borderId="23" xfId="51" applyFont="1" applyBorder="1"/>
    <xf numFmtId="9" fontId="24" fillId="0" borderId="15" xfId="51" applyFont="1" applyBorder="1"/>
    <xf numFmtId="9" fontId="24" fillId="0" borderId="25" xfId="51" applyFont="1" applyBorder="1"/>
    <xf numFmtId="0" fontId="24" fillId="0" borderId="19" xfId="50" applyBorder="1"/>
    <xf numFmtId="9" fontId="24" fillId="0" borderId="20" xfId="51" applyFont="1" applyBorder="1"/>
    <xf numFmtId="9" fontId="24" fillId="0" borderId="21" xfId="51" applyFont="1" applyBorder="1"/>
    <xf numFmtId="0" fontId="28" fillId="0" borderId="20" xfId="50" applyFont="1" applyBorder="1"/>
    <xf numFmtId="9" fontId="13" fillId="0" borderId="15" xfId="51" applyFont="1" applyBorder="1"/>
    <xf numFmtId="9" fontId="13" fillId="0" borderId="25" xfId="51" applyFont="1" applyBorder="1"/>
    <xf numFmtId="0" fontId="31" fillId="0" borderId="0" xfId="49" applyFont="1"/>
    <xf numFmtId="0" fontId="31" fillId="0" borderId="0" xfId="49" applyFont="1" applyAlignment="1">
      <alignment wrapText="1"/>
    </xf>
    <xf numFmtId="11" fontId="0" fillId="0" borderId="0" xfId="0" applyNumberFormat="1"/>
    <xf numFmtId="9" fontId="0" fillId="0" borderId="0" xfId="48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0" fontId="24" fillId="3" borderId="22" xfId="50" applyFill="1" applyBorder="1"/>
    <xf numFmtId="9" fontId="24" fillId="3" borderId="0" xfId="51" applyFont="1" applyFill="1"/>
    <xf numFmtId="14" fontId="0" fillId="0" borderId="0" xfId="0" applyNumberFormat="1"/>
    <xf numFmtId="170" fontId="0" fillId="0" borderId="0" xfId="0" applyNumberFormat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65" fontId="0" fillId="0" borderId="2" xfId="2" applyNumberFormat="1" applyFont="1" applyAlignment="1">
      <alignment horizontal="right" wrapText="1"/>
    </xf>
    <xf numFmtId="165" fontId="2" fillId="0" borderId="4" xfId="5" applyNumberFormat="1" applyAlignment="1">
      <alignment horizontal="right" wrapText="1"/>
    </xf>
    <xf numFmtId="165" fontId="10" fillId="0" borderId="9" xfId="21" applyNumberFormat="1" applyAlignment="1">
      <alignment horizontal="right" wrapText="1"/>
    </xf>
    <xf numFmtId="165" fontId="0" fillId="0" borderId="8" xfId="22" applyNumberFormat="1" applyFont="1" applyAlignment="1">
      <alignment horizontal="right" wrapText="1"/>
    </xf>
    <xf numFmtId="165" fontId="0" fillId="3" borderId="8" xfId="22" applyNumberFormat="1" applyFont="1" applyFill="1" applyAlignment="1">
      <alignment horizontal="right" wrapText="1"/>
    </xf>
    <xf numFmtId="165" fontId="10" fillId="3" borderId="9" xfId="21" applyNumberFormat="1" applyFill="1" applyAlignment="1">
      <alignment horizontal="right" wrapText="1"/>
    </xf>
    <xf numFmtId="166" fontId="0" fillId="0" borderId="8" xfId="22" applyNumberFormat="1" applyFont="1" applyAlignment="1">
      <alignment horizontal="right" wrapText="1"/>
    </xf>
    <xf numFmtId="167" fontId="24" fillId="0" borderId="22" xfId="52" applyNumberFormat="1" applyFont="1" applyBorder="1"/>
    <xf numFmtId="167" fontId="24" fillId="24" borderId="0" xfId="52" applyNumberFormat="1" applyFont="1" applyFill="1"/>
    <xf numFmtId="167" fontId="24" fillId="24" borderId="23" xfId="52" applyNumberFormat="1" applyFont="1" applyFill="1" applyBorder="1"/>
    <xf numFmtId="167" fontId="29" fillId="0" borderId="22" xfId="52" applyNumberFormat="1" applyFont="1" applyBorder="1"/>
    <xf numFmtId="167" fontId="29" fillId="24" borderId="0" xfId="52" applyNumberFormat="1" applyFont="1" applyFill="1"/>
    <xf numFmtId="167" fontId="29" fillId="24" borderId="23" xfId="52" applyNumberFormat="1" applyFont="1" applyFill="1" applyBorder="1"/>
    <xf numFmtId="167" fontId="30" fillId="0" borderId="22" xfId="52" applyNumberFormat="1" applyFont="1" applyBorder="1"/>
    <xf numFmtId="167" fontId="30" fillId="24" borderId="0" xfId="52" applyNumberFormat="1" applyFont="1" applyFill="1"/>
    <xf numFmtId="167" fontId="30" fillId="24" borderId="23" xfId="52" applyNumberFormat="1" applyFont="1" applyFill="1" applyBorder="1"/>
    <xf numFmtId="167" fontId="27" fillId="24" borderId="0" xfId="52" applyNumberFormat="1" applyFont="1" applyFill="1"/>
    <xf numFmtId="167" fontId="27" fillId="24" borderId="23" xfId="52" applyNumberFormat="1" applyFont="1" applyFill="1" applyBorder="1"/>
    <xf numFmtId="167" fontId="24" fillId="0" borderId="22" xfId="52" applyNumberFormat="1" applyFont="1" applyBorder="1" applyAlignment="1">
      <alignment horizontal="left" indent="1"/>
    </xf>
    <xf numFmtId="167" fontId="24" fillId="0" borderId="24" xfId="52" applyNumberFormat="1" applyFont="1" applyBorder="1" applyAlignment="1">
      <alignment horizontal="left" indent="1"/>
    </xf>
    <xf numFmtId="167" fontId="24" fillId="24" borderId="15" xfId="52" applyNumberFormat="1" applyFont="1" applyFill="1" applyBorder="1"/>
    <xf numFmtId="167" fontId="24" fillId="24" borderId="25" xfId="52" applyNumberFormat="1" applyFont="1" applyFill="1" applyBorder="1"/>
    <xf numFmtId="167" fontId="24" fillId="0" borderId="0" xfId="52" applyNumberFormat="1" applyFont="1"/>
    <xf numFmtId="167" fontId="13" fillId="0" borderId="17" xfId="52" applyNumberFormat="1" applyFont="1" applyBorder="1"/>
    <xf numFmtId="167" fontId="24" fillId="0" borderId="17" xfId="52" applyNumberFormat="1" applyFont="1" applyBorder="1"/>
    <xf numFmtId="168" fontId="24" fillId="0" borderId="0" xfId="51" applyNumberFormat="1" applyFont="1"/>
    <xf numFmtId="169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3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 2" xfId="47" xr:uid="{00000000-0005-0000-0000-00002F000000}"/>
    <cellStyle name="Comma 3" xfId="52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49" xr:uid="{00000000-0005-0000-0000-000032000000}"/>
    <cellStyle name="Normal_Texas Energy 6.01.xls.xls" xfId="50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8" builtinId="5"/>
    <cellStyle name="Percent 2" xfId="51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defaultColWidth="8.85546875" defaultRowHeight="15" x14ac:dyDescent="0.25"/>
  <cols>
    <col min="2" max="2" width="76.42578125" style="129" customWidth="1"/>
    <col min="3" max="3" width="42.42578125" style="129" customWidth="1"/>
    <col min="4" max="4" width="57.85546875" style="129" bestFit="1" customWidth="1"/>
    <col min="5" max="5" width="60.42578125" style="129" customWidth="1"/>
  </cols>
  <sheetData>
    <row r="1" spans="1:3" x14ac:dyDescent="0.25">
      <c r="A1" s="15" t="s">
        <v>0</v>
      </c>
      <c r="B1" t="s">
        <v>1</v>
      </c>
      <c r="C1" s="127">
        <v>44368</v>
      </c>
    </row>
    <row r="3" spans="1:3" x14ac:dyDescent="0.25">
      <c r="A3" s="15" t="s">
        <v>2</v>
      </c>
      <c r="B3" s="2" t="s">
        <v>3</v>
      </c>
    </row>
    <row r="4" spans="1:3" x14ac:dyDescent="0.25">
      <c r="B4" t="s">
        <v>4</v>
      </c>
    </row>
    <row r="5" spans="1:3" x14ac:dyDescent="0.25">
      <c r="B5" s="1">
        <v>2020</v>
      </c>
    </row>
    <row r="6" spans="1:3" x14ac:dyDescent="0.25">
      <c r="B6" t="s">
        <v>5</v>
      </c>
    </row>
    <row r="7" spans="1:3" x14ac:dyDescent="0.25">
      <c r="B7" s="3" t="s">
        <v>6</v>
      </c>
    </row>
    <row r="10" spans="1:3" x14ac:dyDescent="0.25">
      <c r="A10" s="15" t="s">
        <v>7</v>
      </c>
    </row>
    <row r="11" spans="1:3" x14ac:dyDescent="0.25">
      <c r="A11" s="11" t="s">
        <v>8</v>
      </c>
      <c r="B11" s="12"/>
    </row>
    <row r="12" spans="1:3" x14ac:dyDescent="0.25">
      <c r="A12" t="s">
        <v>9</v>
      </c>
    </row>
    <row r="14" spans="1:3" x14ac:dyDescent="0.25">
      <c r="A14" t="s">
        <v>10</v>
      </c>
    </row>
    <row r="15" spans="1:3" x14ac:dyDescent="0.25">
      <c r="A15" t="s">
        <v>11</v>
      </c>
    </row>
    <row r="16" spans="1:3" x14ac:dyDescent="0.25">
      <c r="A16" t="s">
        <v>12</v>
      </c>
    </row>
    <row r="18" spans="1:4" x14ac:dyDescent="0.25">
      <c r="A18" t="s">
        <v>13</v>
      </c>
    </row>
    <row r="19" spans="1:4" x14ac:dyDescent="0.25">
      <c r="A19" t="s">
        <v>14</v>
      </c>
    </row>
    <row r="21" spans="1:4" x14ac:dyDescent="0.25">
      <c r="A21" s="15" t="s">
        <v>15</v>
      </c>
    </row>
    <row r="22" spans="1:4" x14ac:dyDescent="0.25">
      <c r="A22" t="s">
        <v>16</v>
      </c>
    </row>
    <row r="23" spans="1:4" x14ac:dyDescent="0.25">
      <c r="A23" t="s">
        <v>17</v>
      </c>
    </row>
    <row r="24" spans="1:4" x14ac:dyDescent="0.25">
      <c r="A24" t="s">
        <v>18</v>
      </c>
    </row>
    <row r="25" spans="1:4" x14ac:dyDescent="0.25">
      <c r="A25" t="s">
        <v>19</v>
      </c>
    </row>
    <row r="26" spans="1:4" x14ac:dyDescent="0.25">
      <c r="A26" t="s">
        <v>20</v>
      </c>
    </row>
    <row r="28" spans="1:4" x14ac:dyDescent="0.25">
      <c r="D28" s="26"/>
    </row>
    <row r="29" spans="1:4" ht="15" customHeight="1" x14ac:dyDescent="0.25"/>
    <row r="31" spans="1:4" x14ac:dyDescent="0.25">
      <c r="D31" s="26"/>
    </row>
    <row r="32" spans="1:4" x14ac:dyDescent="0.25">
      <c r="D32" s="26"/>
    </row>
    <row r="33" spans="4:4" x14ac:dyDescent="0.25">
      <c r="D33" s="26"/>
    </row>
    <row r="34" spans="4:4" x14ac:dyDescent="0.25">
      <c r="D34" s="26"/>
    </row>
    <row r="35" spans="4:4" x14ac:dyDescent="0.25">
      <c r="D35" s="26"/>
    </row>
    <row r="36" spans="4:4" x14ac:dyDescent="0.25">
      <c r="D36" s="25"/>
    </row>
    <row r="37" spans="4:4" x14ac:dyDescent="0.25">
      <c r="D37" s="26"/>
    </row>
    <row r="38" spans="4:4" x14ac:dyDescent="0.25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ColWidth="9.140625" defaultRowHeight="15" customHeight="1" x14ac:dyDescent="0.2"/>
  <cols>
    <col min="1" max="1" width="52.2851562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596</v>
      </c>
      <c r="B10" s="24" t="s">
        <v>597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366</v>
      </c>
    </row>
    <row r="13" spans="1:35" ht="15" customHeight="1" thickBot="1" x14ac:dyDescent="0.25">
      <c r="B13" s="23" t="s">
        <v>179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598</v>
      </c>
      <c r="B15" s="25" t="s">
        <v>181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 x14ac:dyDescent="0.2">
      <c r="B17" s="25" t="s">
        <v>311</v>
      </c>
    </row>
    <row r="18" spans="1:35" ht="15" customHeight="1" x14ac:dyDescent="0.25">
      <c r="A18" s="30" t="s">
        <v>599</v>
      </c>
      <c r="B18" s="26" t="s">
        <v>187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 x14ac:dyDescent="0.25">
      <c r="A19" s="30" t="s">
        <v>600</v>
      </c>
      <c r="B19" s="26" t="s">
        <v>189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 x14ac:dyDescent="0.25">
      <c r="A20" s="30" t="s">
        <v>601</v>
      </c>
      <c r="B20" s="26" t="s">
        <v>315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 x14ac:dyDescent="0.25">
      <c r="A21" s="30" t="s">
        <v>602</v>
      </c>
      <c r="B21" s="26" t="s">
        <v>193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 x14ac:dyDescent="0.25">
      <c r="A22" s="30" t="s">
        <v>603</v>
      </c>
      <c r="B22" s="26" t="s">
        <v>197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 x14ac:dyDescent="0.25">
      <c r="A23" s="30" t="s">
        <v>604</v>
      </c>
      <c r="B23" s="26" t="s">
        <v>199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 x14ac:dyDescent="0.25">
      <c r="A24" s="30" t="s">
        <v>605</v>
      </c>
      <c r="B24" s="26" t="s">
        <v>201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 x14ac:dyDescent="0.25">
      <c r="A25" s="30" t="s">
        <v>606</v>
      </c>
      <c r="B25" s="26" t="s">
        <v>320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 x14ac:dyDescent="0.25">
      <c r="A26" s="30" t="s">
        <v>607</v>
      </c>
      <c r="B26" s="26" t="s">
        <v>322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 x14ac:dyDescent="0.25">
      <c r="A27" s="30" t="s">
        <v>608</v>
      </c>
      <c r="B27" s="26" t="s">
        <v>213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 x14ac:dyDescent="0.2">
      <c r="A28" s="30" t="s">
        <v>609</v>
      </c>
      <c r="B28" s="25" t="s">
        <v>131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 x14ac:dyDescent="0.2">
      <c r="B30" s="25" t="s">
        <v>325</v>
      </c>
    </row>
    <row r="31" spans="1:35" ht="15" customHeight="1" x14ac:dyDescent="0.2">
      <c r="B31" s="25" t="s">
        <v>326</v>
      </c>
    </row>
    <row r="32" spans="1:35" ht="15" customHeight="1" x14ac:dyDescent="0.25">
      <c r="A32" s="30" t="s">
        <v>610</v>
      </c>
      <c r="B32" s="26" t="s">
        <v>187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 x14ac:dyDescent="0.25">
      <c r="A33" s="30" t="s">
        <v>611</v>
      </c>
      <c r="B33" s="26" t="s">
        <v>189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 x14ac:dyDescent="0.25">
      <c r="A34" s="30" t="s">
        <v>612</v>
      </c>
      <c r="B34" s="26" t="s">
        <v>315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 x14ac:dyDescent="0.25">
      <c r="A35" s="30" t="s">
        <v>613</v>
      </c>
      <c r="B35" s="26" t="s">
        <v>193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 x14ac:dyDescent="0.25">
      <c r="A36" s="30" t="s">
        <v>614</v>
      </c>
      <c r="B36" s="26" t="s">
        <v>197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 x14ac:dyDescent="0.25">
      <c r="A37" s="30" t="s">
        <v>615</v>
      </c>
      <c r="B37" s="26" t="s">
        <v>199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 x14ac:dyDescent="0.25">
      <c r="A38" s="30" t="s">
        <v>616</v>
      </c>
      <c r="B38" s="26" t="s">
        <v>201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 x14ac:dyDescent="0.25">
      <c r="A39" s="30" t="s">
        <v>617</v>
      </c>
      <c r="B39" s="26" t="s">
        <v>320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 x14ac:dyDescent="0.25">
      <c r="A40" s="30" t="s">
        <v>618</v>
      </c>
      <c r="B40" s="26" t="s">
        <v>322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 x14ac:dyDescent="0.25">
      <c r="A41" s="30" t="s">
        <v>619</v>
      </c>
      <c r="B41" s="26" t="s">
        <v>213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 x14ac:dyDescent="0.2">
      <c r="A42" s="30" t="s">
        <v>620</v>
      </c>
      <c r="B42" s="25" t="s">
        <v>131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 x14ac:dyDescent="0.2">
      <c r="B44" s="25" t="s">
        <v>337</v>
      </c>
    </row>
    <row r="45" spans="1:35" ht="15" customHeight="1" x14ac:dyDescent="0.2">
      <c r="A45" s="30" t="s">
        <v>621</v>
      </c>
      <c r="B45" s="25" t="s">
        <v>217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 x14ac:dyDescent="0.2">
      <c r="B48" s="25" t="s">
        <v>339</v>
      </c>
    </row>
    <row r="49" spans="1:35" ht="15" customHeight="1" x14ac:dyDescent="0.2">
      <c r="B49" s="25" t="s">
        <v>260</v>
      </c>
    </row>
    <row r="50" spans="1:35" ht="15" customHeight="1" x14ac:dyDescent="0.25">
      <c r="A50" s="30" t="s">
        <v>622</v>
      </c>
      <c r="B50" s="26" t="s">
        <v>262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 x14ac:dyDescent="0.25">
      <c r="A51" s="30" t="s">
        <v>623</v>
      </c>
      <c r="B51" s="26" t="s">
        <v>235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 x14ac:dyDescent="0.25">
      <c r="A52" s="30" t="s">
        <v>624</v>
      </c>
      <c r="B52" s="26" t="s">
        <v>343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 x14ac:dyDescent="0.25">
      <c r="A53" s="30" t="s">
        <v>625</v>
      </c>
      <c r="B53" s="26" t="s">
        <v>267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 x14ac:dyDescent="0.2">
      <c r="A54" s="30" t="s">
        <v>626</v>
      </c>
      <c r="B54" s="25" t="s">
        <v>241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 x14ac:dyDescent="0.2">
      <c r="B55" s="25" t="s">
        <v>269</v>
      </c>
    </row>
    <row r="56" spans="1:35" ht="15" customHeight="1" x14ac:dyDescent="0.25">
      <c r="A56" s="30" t="s">
        <v>627</v>
      </c>
      <c r="B56" s="26" t="s">
        <v>262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 x14ac:dyDescent="0.25">
      <c r="A57" s="30" t="s">
        <v>628</v>
      </c>
      <c r="B57" s="26" t="s">
        <v>235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 x14ac:dyDescent="0.25">
      <c r="A58" s="30" t="s">
        <v>629</v>
      </c>
      <c r="B58" s="26" t="s">
        <v>343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 x14ac:dyDescent="0.25">
      <c r="A59" s="30" t="s">
        <v>630</v>
      </c>
      <c r="B59" s="26" t="s">
        <v>267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 x14ac:dyDescent="0.2">
      <c r="A60" s="30" t="s">
        <v>631</v>
      </c>
      <c r="B60" s="25" t="s">
        <v>241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 x14ac:dyDescent="0.2">
      <c r="B61" s="25" t="s">
        <v>275</v>
      </c>
    </row>
    <row r="62" spans="1:35" ht="15" customHeight="1" x14ac:dyDescent="0.25">
      <c r="A62" s="30" t="s">
        <v>632</v>
      </c>
      <c r="B62" s="26" t="s">
        <v>277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 x14ac:dyDescent="0.3">
      <c r="A63" s="30" t="s">
        <v>633</v>
      </c>
      <c r="B63" s="26" t="s">
        <v>279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 x14ac:dyDescent="0.2">
      <c r="B64" s="130" t="s">
        <v>353</v>
      </c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</row>
    <row r="65" spans="2:2" ht="15" customHeight="1" x14ac:dyDescent="0.2">
      <c r="B65" s="31" t="s">
        <v>403</v>
      </c>
    </row>
    <row r="66" spans="2:2" ht="15" customHeight="1" x14ac:dyDescent="0.2">
      <c r="B66" s="31" t="s">
        <v>355</v>
      </c>
    </row>
    <row r="67" spans="2:2" ht="15" customHeight="1" x14ac:dyDescent="0.2">
      <c r="B67" s="31" t="s">
        <v>356</v>
      </c>
    </row>
    <row r="68" spans="2:2" ht="15" customHeight="1" x14ac:dyDescent="0.2">
      <c r="B68" s="31" t="s">
        <v>357</v>
      </c>
    </row>
    <row r="69" spans="2:2" ht="15" customHeight="1" x14ac:dyDescent="0.2">
      <c r="B69" s="31" t="s">
        <v>300</v>
      </c>
    </row>
    <row r="70" spans="2:2" ht="15" customHeight="1" x14ac:dyDescent="0.2">
      <c r="B70" s="31" t="s">
        <v>301</v>
      </c>
    </row>
    <row r="71" spans="2:2" ht="15" customHeight="1" x14ac:dyDescent="0.2">
      <c r="B71" s="31" t="s">
        <v>302</v>
      </c>
    </row>
    <row r="72" spans="2:2" ht="15" customHeight="1" x14ac:dyDescent="0.2">
      <c r="B72" s="31" t="s">
        <v>303</v>
      </c>
    </row>
    <row r="73" spans="2:2" ht="15" customHeight="1" x14ac:dyDescent="0.2">
      <c r="B73" s="31" t="s">
        <v>304</v>
      </c>
    </row>
    <row r="74" spans="2:2" ht="15" customHeight="1" x14ac:dyDescent="0.2">
      <c r="B74" s="31" t="s">
        <v>358</v>
      </c>
    </row>
    <row r="75" spans="2:2" ht="15" customHeight="1" x14ac:dyDescent="0.2">
      <c r="B75" s="31" t="s">
        <v>359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ColWidth="9.140625" defaultRowHeight="15" customHeight="1" x14ac:dyDescent="0.2"/>
  <cols>
    <col min="1" max="1" width="37.710937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634</v>
      </c>
      <c r="B10" s="24" t="s">
        <v>635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366</v>
      </c>
    </row>
    <row r="13" spans="1:35" ht="15" customHeight="1" thickBot="1" x14ac:dyDescent="0.25">
      <c r="B13" s="23" t="s">
        <v>179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B15" s="25" t="s">
        <v>636</v>
      </c>
    </row>
    <row r="16" spans="1:35" ht="15" customHeight="1" x14ac:dyDescent="0.2">
      <c r="B16" s="25" t="s">
        <v>637</v>
      </c>
    </row>
    <row r="17" spans="1:35" ht="15" customHeight="1" x14ac:dyDescent="0.25">
      <c r="A17" s="30" t="s">
        <v>638</v>
      </c>
      <c r="B17" s="26" t="s">
        <v>639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 x14ac:dyDescent="0.25">
      <c r="A18" s="30" t="s">
        <v>640</v>
      </c>
      <c r="B18" s="26" t="s">
        <v>641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 x14ac:dyDescent="0.25">
      <c r="A19" s="30" t="s">
        <v>642</v>
      </c>
      <c r="B19" s="26" t="s">
        <v>643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 x14ac:dyDescent="0.25">
      <c r="A20" s="30" t="s">
        <v>644</v>
      </c>
      <c r="B20" s="26" t="s">
        <v>645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 x14ac:dyDescent="0.25">
      <c r="A21" s="30" t="s">
        <v>646</v>
      </c>
      <c r="B21" s="26" t="s">
        <v>647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 x14ac:dyDescent="0.25">
      <c r="A22" s="30" t="s">
        <v>648</v>
      </c>
      <c r="B22" s="26" t="s">
        <v>649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 x14ac:dyDescent="0.25">
      <c r="A23" s="30" t="s">
        <v>650</v>
      </c>
      <c r="B23" s="26" t="s">
        <v>651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 x14ac:dyDescent="0.25">
      <c r="A24" s="30" t="s">
        <v>652</v>
      </c>
      <c r="B24" s="26" t="s">
        <v>653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 x14ac:dyDescent="0.25">
      <c r="A25" s="30" t="s">
        <v>654</v>
      </c>
      <c r="B25" s="26" t="s">
        <v>655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 x14ac:dyDescent="0.25">
      <c r="A26" s="30" t="s">
        <v>656</v>
      </c>
      <c r="B26" s="26" t="s">
        <v>657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 x14ac:dyDescent="0.2">
      <c r="A27" s="30" t="s">
        <v>658</v>
      </c>
      <c r="B27" s="25" t="s">
        <v>659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 x14ac:dyDescent="0.2">
      <c r="B29" s="25" t="s">
        <v>660</v>
      </c>
    </row>
    <row r="30" spans="1:35" ht="15" customHeight="1" x14ac:dyDescent="0.25">
      <c r="A30" s="30" t="s">
        <v>661</v>
      </c>
      <c r="B30" s="26" t="s">
        <v>639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 x14ac:dyDescent="0.25">
      <c r="A31" s="30" t="s">
        <v>662</v>
      </c>
      <c r="B31" s="26" t="s">
        <v>641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 x14ac:dyDescent="0.25">
      <c r="A32" s="30" t="s">
        <v>663</v>
      </c>
      <c r="B32" s="26" t="s">
        <v>643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 x14ac:dyDescent="0.25">
      <c r="A33" s="30" t="s">
        <v>664</v>
      </c>
      <c r="B33" s="26" t="s">
        <v>645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 x14ac:dyDescent="0.25">
      <c r="A34" s="30" t="s">
        <v>665</v>
      </c>
      <c r="B34" s="26" t="s">
        <v>647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 x14ac:dyDescent="0.25">
      <c r="A35" s="30" t="s">
        <v>666</v>
      </c>
      <c r="B35" s="26" t="s">
        <v>649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 x14ac:dyDescent="0.25">
      <c r="A36" s="30" t="s">
        <v>667</v>
      </c>
      <c r="B36" s="26" t="s">
        <v>653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 x14ac:dyDescent="0.25">
      <c r="A37" s="30" t="s">
        <v>668</v>
      </c>
      <c r="B37" s="26" t="s">
        <v>655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 x14ac:dyDescent="0.25">
      <c r="A38" s="30" t="s">
        <v>669</v>
      </c>
      <c r="B38" s="26" t="s">
        <v>657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 x14ac:dyDescent="0.2">
      <c r="A39" s="30" t="s">
        <v>670</v>
      </c>
      <c r="B39" s="25" t="s">
        <v>659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 x14ac:dyDescent="0.2">
      <c r="B41" s="25" t="s">
        <v>671</v>
      </c>
    </row>
    <row r="42" spans="1:35" ht="15" customHeight="1" x14ac:dyDescent="0.25">
      <c r="A42" s="30" t="s">
        <v>672</v>
      </c>
      <c r="B42" s="26" t="s">
        <v>639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 x14ac:dyDescent="0.25">
      <c r="A43" s="30" t="s">
        <v>673</v>
      </c>
      <c r="B43" s="26" t="s">
        <v>641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 x14ac:dyDescent="0.25">
      <c r="A44" s="30" t="s">
        <v>674</v>
      </c>
      <c r="B44" s="26" t="s">
        <v>643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 x14ac:dyDescent="0.25">
      <c r="A45" s="30" t="s">
        <v>675</v>
      </c>
      <c r="B45" s="26" t="s">
        <v>645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 x14ac:dyDescent="0.25">
      <c r="A46" s="30" t="s">
        <v>676</v>
      </c>
      <c r="B46" s="26" t="s">
        <v>647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 x14ac:dyDescent="0.25">
      <c r="A47" s="30" t="s">
        <v>677</v>
      </c>
      <c r="B47" s="26" t="s">
        <v>649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 x14ac:dyDescent="0.25">
      <c r="A48" s="30" t="s">
        <v>678</v>
      </c>
      <c r="B48" s="26" t="s">
        <v>653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 x14ac:dyDescent="0.25">
      <c r="A49" s="30" t="s">
        <v>679</v>
      </c>
      <c r="B49" s="26" t="s">
        <v>655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 x14ac:dyDescent="0.25">
      <c r="A50" s="30" t="s">
        <v>680</v>
      </c>
      <c r="B50" s="26" t="s">
        <v>657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 x14ac:dyDescent="0.2">
      <c r="A51" s="30" t="s">
        <v>681</v>
      </c>
      <c r="B51" s="25" t="s">
        <v>659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 x14ac:dyDescent="0.2">
      <c r="B53" s="25" t="s">
        <v>682</v>
      </c>
    </row>
    <row r="54" spans="1:35" ht="15" customHeight="1" x14ac:dyDescent="0.25">
      <c r="A54" s="30" t="s">
        <v>683</v>
      </c>
      <c r="B54" s="26" t="s">
        <v>639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 x14ac:dyDescent="0.25">
      <c r="A55" s="30" t="s">
        <v>684</v>
      </c>
      <c r="B55" s="26" t="s">
        <v>641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 x14ac:dyDescent="0.25">
      <c r="A56" s="30" t="s">
        <v>685</v>
      </c>
      <c r="B56" s="26" t="s">
        <v>643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 x14ac:dyDescent="0.25">
      <c r="A57" s="30" t="s">
        <v>686</v>
      </c>
      <c r="B57" s="26" t="s">
        <v>645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 x14ac:dyDescent="0.25">
      <c r="A58" s="30" t="s">
        <v>687</v>
      </c>
      <c r="B58" s="26" t="s">
        <v>647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 x14ac:dyDescent="0.25">
      <c r="A59" s="30" t="s">
        <v>688</v>
      </c>
      <c r="B59" s="26" t="s">
        <v>649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 x14ac:dyDescent="0.25">
      <c r="A60" s="30" t="s">
        <v>689</v>
      </c>
      <c r="B60" s="26" t="s">
        <v>653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 x14ac:dyDescent="0.25">
      <c r="A61" s="30" t="s">
        <v>690</v>
      </c>
      <c r="B61" s="26" t="s">
        <v>655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 x14ac:dyDescent="0.25">
      <c r="A62" s="30" t="s">
        <v>691</v>
      </c>
      <c r="B62" s="26" t="s">
        <v>657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 x14ac:dyDescent="0.2">
      <c r="A63" s="30" t="s">
        <v>692</v>
      </c>
      <c r="B63" s="25" t="s">
        <v>659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 x14ac:dyDescent="0.2">
      <c r="B66" s="25" t="s">
        <v>693</v>
      </c>
    </row>
    <row r="67" spans="1:35" ht="15" customHeight="1" x14ac:dyDescent="0.25">
      <c r="A67" s="30" t="s">
        <v>694</v>
      </c>
      <c r="B67" s="26" t="s">
        <v>639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 x14ac:dyDescent="0.25">
      <c r="A68" s="30" t="s">
        <v>695</v>
      </c>
      <c r="B68" s="26" t="s">
        <v>641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 x14ac:dyDescent="0.25">
      <c r="A69" s="30" t="s">
        <v>696</v>
      </c>
      <c r="B69" s="26" t="s">
        <v>643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 x14ac:dyDescent="0.25">
      <c r="A70" s="30" t="s">
        <v>697</v>
      </c>
      <c r="B70" s="26" t="s">
        <v>645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 x14ac:dyDescent="0.25">
      <c r="A71" s="30" t="s">
        <v>698</v>
      </c>
      <c r="B71" s="26" t="s">
        <v>699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 x14ac:dyDescent="0.25">
      <c r="A72" s="30" t="s">
        <v>700</v>
      </c>
      <c r="B72" s="26" t="s">
        <v>649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 x14ac:dyDescent="0.25">
      <c r="A73" s="30" t="s">
        <v>701</v>
      </c>
      <c r="B73" s="26" t="s">
        <v>653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 x14ac:dyDescent="0.25">
      <c r="A74" s="30" t="s">
        <v>702</v>
      </c>
      <c r="B74" s="26" t="s">
        <v>655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 x14ac:dyDescent="0.25">
      <c r="A75" s="30" t="s">
        <v>703</v>
      </c>
      <c r="B75" s="26" t="s">
        <v>657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 x14ac:dyDescent="0.2">
      <c r="A76" s="30" t="s">
        <v>704</v>
      </c>
      <c r="B76" s="25" t="s">
        <v>659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 x14ac:dyDescent="0.2">
      <c r="B78" s="25" t="s">
        <v>181</v>
      </c>
    </row>
    <row r="79" spans="1:35" ht="15" customHeight="1" x14ac:dyDescent="0.25">
      <c r="A79" s="30" t="s">
        <v>705</v>
      </c>
      <c r="B79" s="26" t="s">
        <v>706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 x14ac:dyDescent="0.25">
      <c r="A80" s="30" t="s">
        <v>707</v>
      </c>
      <c r="B80" s="26" t="s">
        <v>708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 x14ac:dyDescent="0.25">
      <c r="A81" s="30" t="s">
        <v>709</v>
      </c>
      <c r="B81" s="26" t="s">
        <v>710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 x14ac:dyDescent="0.25">
      <c r="A82" s="30" t="s">
        <v>711</v>
      </c>
      <c r="B82" s="26" t="s">
        <v>712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 x14ac:dyDescent="0.25">
      <c r="A83" s="30" t="s">
        <v>713</v>
      </c>
      <c r="B83" s="26" t="s">
        <v>714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 x14ac:dyDescent="0.2">
      <c r="B85" s="25" t="s">
        <v>325</v>
      </c>
    </row>
    <row r="86" spans="1:35" ht="15" customHeight="1" x14ac:dyDescent="0.2">
      <c r="B86" s="25" t="s">
        <v>326</v>
      </c>
    </row>
    <row r="87" spans="1:35" ht="15" customHeight="1" x14ac:dyDescent="0.25">
      <c r="A87" s="30" t="s">
        <v>715</v>
      </c>
      <c r="B87" s="26" t="s">
        <v>706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 x14ac:dyDescent="0.25">
      <c r="A88" s="30" t="s">
        <v>716</v>
      </c>
      <c r="B88" s="26" t="s">
        <v>708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 x14ac:dyDescent="0.25">
      <c r="A89" s="30" t="s">
        <v>717</v>
      </c>
      <c r="B89" s="26" t="s">
        <v>710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x14ac:dyDescent="0.25">
      <c r="A90" s="30" t="s">
        <v>718</v>
      </c>
      <c r="B90" s="26" t="s">
        <v>712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 x14ac:dyDescent="0.25">
      <c r="A91" s="30" t="s">
        <v>719</v>
      </c>
      <c r="B91" s="26" t="s">
        <v>714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 x14ac:dyDescent="0.2">
      <c r="B93" s="25" t="s">
        <v>720</v>
      </c>
    </row>
    <row r="94" spans="1:35" ht="15" customHeight="1" x14ac:dyDescent="0.2">
      <c r="B94" s="25" t="s">
        <v>721</v>
      </c>
    </row>
    <row r="95" spans="1:35" ht="15" customHeight="1" x14ac:dyDescent="0.25">
      <c r="A95" s="30" t="s">
        <v>722</v>
      </c>
      <c r="B95" s="26" t="s">
        <v>706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 x14ac:dyDescent="0.25">
      <c r="A96" s="30" t="s">
        <v>723</v>
      </c>
      <c r="B96" s="26" t="s">
        <v>708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 x14ac:dyDescent="0.25">
      <c r="A97" s="30" t="s">
        <v>724</v>
      </c>
      <c r="B97" s="26" t="s">
        <v>710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 x14ac:dyDescent="0.25">
      <c r="A98" s="30" t="s">
        <v>725</v>
      </c>
      <c r="B98" s="26" t="s">
        <v>712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 x14ac:dyDescent="0.25">
      <c r="A99" s="30" t="s">
        <v>726</v>
      </c>
      <c r="B99" s="26" t="s">
        <v>714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 x14ac:dyDescent="0.2">
      <c r="B102" s="25" t="s">
        <v>727</v>
      </c>
    </row>
    <row r="103" spans="1:35" ht="15" customHeight="1" x14ac:dyDescent="0.2">
      <c r="B103" s="25" t="s">
        <v>728</v>
      </c>
    </row>
    <row r="104" spans="1:35" ht="15" customHeight="1" x14ac:dyDescent="0.2">
      <c r="B104" s="25" t="s">
        <v>729</v>
      </c>
    </row>
    <row r="106" spans="1:35" ht="15" customHeight="1" x14ac:dyDescent="0.2">
      <c r="B106" s="25" t="s">
        <v>730</v>
      </c>
    </row>
    <row r="107" spans="1:35" ht="15" customHeight="1" x14ac:dyDescent="0.2">
      <c r="B107" s="25" t="s">
        <v>260</v>
      </c>
    </row>
    <row r="108" spans="1:35" ht="15" customHeight="1" x14ac:dyDescent="0.25">
      <c r="A108" s="30" t="s">
        <v>731</v>
      </c>
      <c r="B108" s="26" t="s">
        <v>262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 x14ac:dyDescent="0.25">
      <c r="A109" s="30" t="s">
        <v>732</v>
      </c>
      <c r="B109" s="26" t="s">
        <v>235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 x14ac:dyDescent="0.25">
      <c r="A110" s="30" t="s">
        <v>733</v>
      </c>
      <c r="B110" s="26" t="s">
        <v>343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 x14ac:dyDescent="0.25">
      <c r="A111" s="30" t="s">
        <v>734</v>
      </c>
      <c r="B111" s="26" t="s">
        <v>495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 x14ac:dyDescent="0.2">
      <c r="A112" s="30" t="s">
        <v>735</v>
      </c>
      <c r="B112" s="25" t="s">
        <v>241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 x14ac:dyDescent="0.2">
      <c r="B113" s="25" t="s">
        <v>269</v>
      </c>
    </row>
    <row r="114" spans="1:35" ht="15" customHeight="1" x14ac:dyDescent="0.25">
      <c r="A114" s="30" t="s">
        <v>736</v>
      </c>
      <c r="B114" s="26" t="s">
        <v>262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 x14ac:dyDescent="0.25">
      <c r="A115" s="30" t="s">
        <v>737</v>
      </c>
      <c r="B115" s="26" t="s">
        <v>235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 x14ac:dyDescent="0.25">
      <c r="A116" s="30" t="s">
        <v>738</v>
      </c>
      <c r="B116" s="26" t="s">
        <v>343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 x14ac:dyDescent="0.25">
      <c r="A117" s="30" t="s">
        <v>739</v>
      </c>
      <c r="B117" s="26" t="s">
        <v>495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 x14ac:dyDescent="0.2">
      <c r="A118" s="30" t="s">
        <v>740</v>
      </c>
      <c r="B118" s="25" t="s">
        <v>241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 x14ac:dyDescent="0.2">
      <c r="B119" s="25" t="s">
        <v>275</v>
      </c>
    </row>
    <row r="120" spans="1:35" ht="15" customHeight="1" x14ac:dyDescent="0.25">
      <c r="A120" s="30" t="s">
        <v>741</v>
      </c>
      <c r="B120" s="26" t="s">
        <v>277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 x14ac:dyDescent="0.25">
      <c r="A121" s="30" t="s">
        <v>742</v>
      </c>
      <c r="B121" s="26" t="s">
        <v>279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 x14ac:dyDescent="0.25"/>
    <row r="123" spans="1:35" ht="15" customHeight="1" x14ac:dyDescent="0.2">
      <c r="B123" s="130" t="s">
        <v>353</v>
      </c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  <c r="AC123" s="130"/>
      <c r="AD123" s="130"/>
      <c r="AE123" s="130"/>
      <c r="AF123" s="130"/>
      <c r="AG123" s="130"/>
      <c r="AH123" s="130"/>
      <c r="AI123" s="130"/>
    </row>
    <row r="124" spans="1:35" ht="15" customHeight="1" x14ac:dyDescent="0.2">
      <c r="B124" s="31" t="s">
        <v>504</v>
      </c>
    </row>
    <row r="125" spans="1:35" ht="15" customHeight="1" x14ac:dyDescent="0.2">
      <c r="B125" s="31" t="s">
        <v>505</v>
      </c>
    </row>
    <row r="126" spans="1:35" ht="15" customHeight="1" x14ac:dyDescent="0.2">
      <c r="B126" s="31" t="s">
        <v>506</v>
      </c>
    </row>
    <row r="127" spans="1:35" ht="15" customHeight="1" x14ac:dyDescent="0.2">
      <c r="B127" s="31" t="s">
        <v>300</v>
      </c>
    </row>
    <row r="128" spans="1:35" ht="15" customHeight="1" x14ac:dyDescent="0.2">
      <c r="B128" s="31" t="s">
        <v>301</v>
      </c>
    </row>
    <row r="129" spans="2:2" ht="15" customHeight="1" x14ac:dyDescent="0.2">
      <c r="B129" s="31" t="s">
        <v>302</v>
      </c>
    </row>
    <row r="130" spans="2:2" ht="15" customHeight="1" x14ac:dyDescent="0.2">
      <c r="B130" s="31" t="s">
        <v>303</v>
      </c>
    </row>
    <row r="131" spans="2:2" ht="15" customHeight="1" x14ac:dyDescent="0.2">
      <c r="B131" s="31" t="s">
        <v>304</v>
      </c>
    </row>
    <row r="132" spans="2:2" ht="15" customHeight="1" x14ac:dyDescent="0.2">
      <c r="B132" s="31" t="s">
        <v>358</v>
      </c>
    </row>
    <row r="133" spans="2:2" ht="15" customHeight="1" x14ac:dyDescent="0.2">
      <c r="B133" s="31" t="s">
        <v>359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 customHeight="1" x14ac:dyDescent="0.2"/>
  <cols>
    <col min="1" max="1" width="26.8554687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743</v>
      </c>
      <c r="B10" s="24" t="s">
        <v>744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366</v>
      </c>
    </row>
    <row r="13" spans="1:35" ht="15" customHeight="1" thickBot="1" x14ac:dyDescent="0.25">
      <c r="B13" s="23" t="s">
        <v>179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B15" s="25" t="s">
        <v>636</v>
      </c>
    </row>
    <row r="16" spans="1:35" ht="15" customHeight="1" x14ac:dyDescent="0.2">
      <c r="B16" s="25" t="s">
        <v>745</v>
      </c>
    </row>
    <row r="17" spans="1:35" ht="15" customHeight="1" x14ac:dyDescent="0.25">
      <c r="A17" s="30" t="s">
        <v>746</v>
      </c>
      <c r="B17" s="26" t="s">
        <v>639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 x14ac:dyDescent="0.25">
      <c r="A18" s="30" t="s">
        <v>747</v>
      </c>
      <c r="B18" s="26" t="s">
        <v>641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 x14ac:dyDescent="0.25">
      <c r="A19" s="30" t="s">
        <v>748</v>
      </c>
      <c r="B19" s="26" t="s">
        <v>643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 x14ac:dyDescent="0.25">
      <c r="A20" s="30" t="s">
        <v>749</v>
      </c>
      <c r="B20" s="26" t="s">
        <v>647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 x14ac:dyDescent="0.25">
      <c r="A21" s="30" t="s">
        <v>750</v>
      </c>
      <c r="B21" s="26" t="s">
        <v>649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 x14ac:dyDescent="0.25">
      <c r="A22" s="30" t="s">
        <v>751</v>
      </c>
      <c r="B22" s="26" t="s">
        <v>653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 x14ac:dyDescent="0.25">
      <c r="A23" s="30" t="s">
        <v>752</v>
      </c>
      <c r="B23" s="26" t="s">
        <v>651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 x14ac:dyDescent="0.25">
      <c r="A24" s="30" t="s">
        <v>753</v>
      </c>
      <c r="B24" s="26" t="s">
        <v>655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 x14ac:dyDescent="0.25">
      <c r="A25" s="30" t="s">
        <v>754</v>
      </c>
      <c r="B25" s="26" t="s">
        <v>657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 x14ac:dyDescent="0.2">
      <c r="A26" s="30" t="s">
        <v>755</v>
      </c>
      <c r="B26" s="25" t="s">
        <v>659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 x14ac:dyDescent="0.2">
      <c r="B28" s="25" t="s">
        <v>756</v>
      </c>
    </row>
    <row r="29" spans="1:35" ht="15" customHeight="1" x14ac:dyDescent="0.25">
      <c r="A29" s="30" t="s">
        <v>757</v>
      </c>
      <c r="B29" s="26" t="s">
        <v>639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 x14ac:dyDescent="0.25">
      <c r="A30" s="30" t="s">
        <v>758</v>
      </c>
      <c r="B30" s="26" t="s">
        <v>641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 x14ac:dyDescent="0.25">
      <c r="A31" s="30" t="s">
        <v>759</v>
      </c>
      <c r="B31" s="26" t="s">
        <v>643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 x14ac:dyDescent="0.25">
      <c r="A32" s="30" t="s">
        <v>760</v>
      </c>
      <c r="B32" s="26" t="s">
        <v>647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 x14ac:dyDescent="0.25">
      <c r="A33" s="30" t="s">
        <v>761</v>
      </c>
      <c r="B33" s="26" t="s">
        <v>649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 x14ac:dyDescent="0.25">
      <c r="A34" s="30" t="s">
        <v>762</v>
      </c>
      <c r="B34" s="26" t="s">
        <v>653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 x14ac:dyDescent="0.25">
      <c r="A35" s="30" t="s">
        <v>763</v>
      </c>
      <c r="B35" s="26" t="s">
        <v>651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 x14ac:dyDescent="0.25">
      <c r="A36" s="30" t="s">
        <v>764</v>
      </c>
      <c r="B36" s="26" t="s">
        <v>655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 x14ac:dyDescent="0.25">
      <c r="A37" s="30" t="s">
        <v>765</v>
      </c>
      <c r="B37" s="26" t="s">
        <v>657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 x14ac:dyDescent="0.2">
      <c r="A38" s="30" t="s">
        <v>766</v>
      </c>
      <c r="B38" s="25" t="s">
        <v>659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 x14ac:dyDescent="0.2">
      <c r="B40" s="25" t="s">
        <v>767</v>
      </c>
    </row>
    <row r="41" spans="1:35" ht="15" customHeight="1" x14ac:dyDescent="0.25">
      <c r="A41" s="30" t="s">
        <v>768</v>
      </c>
      <c r="B41" s="26" t="s">
        <v>639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 x14ac:dyDescent="0.25">
      <c r="A42" s="30" t="s">
        <v>769</v>
      </c>
      <c r="B42" s="26" t="s">
        <v>641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 x14ac:dyDescent="0.25">
      <c r="A43" s="30" t="s">
        <v>770</v>
      </c>
      <c r="B43" s="26" t="s">
        <v>643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 x14ac:dyDescent="0.25">
      <c r="A44" s="30" t="s">
        <v>771</v>
      </c>
      <c r="B44" s="26" t="s">
        <v>645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 x14ac:dyDescent="0.25">
      <c r="A45" s="30" t="s">
        <v>772</v>
      </c>
      <c r="B45" s="26" t="s">
        <v>773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 x14ac:dyDescent="0.25">
      <c r="A46" s="30" t="s">
        <v>774</v>
      </c>
      <c r="B46" s="26" t="s">
        <v>647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 x14ac:dyDescent="0.25">
      <c r="A47" s="30" t="s">
        <v>775</v>
      </c>
      <c r="B47" s="26" t="s">
        <v>649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 x14ac:dyDescent="0.25">
      <c r="A48" s="30" t="s">
        <v>776</v>
      </c>
      <c r="B48" s="26" t="s">
        <v>653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 x14ac:dyDescent="0.25">
      <c r="A49" s="30" t="s">
        <v>777</v>
      </c>
      <c r="B49" s="26" t="s">
        <v>651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 x14ac:dyDescent="0.25">
      <c r="A50" s="30" t="s">
        <v>778</v>
      </c>
      <c r="B50" s="26" t="s">
        <v>655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 x14ac:dyDescent="0.25">
      <c r="A51" s="30" t="s">
        <v>779</v>
      </c>
      <c r="B51" s="26" t="s">
        <v>657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 x14ac:dyDescent="0.2">
      <c r="A52" s="30" t="s">
        <v>780</v>
      </c>
      <c r="B52" s="25" t="s">
        <v>659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 x14ac:dyDescent="0.2">
      <c r="B55" s="25" t="s">
        <v>181</v>
      </c>
    </row>
    <row r="56" spans="1:35" ht="15" customHeight="1" x14ac:dyDescent="0.25">
      <c r="A56" s="30" t="s">
        <v>781</v>
      </c>
      <c r="B56" s="26" t="s">
        <v>782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 x14ac:dyDescent="0.25">
      <c r="A57" s="30" t="s">
        <v>783</v>
      </c>
      <c r="B57" s="26" t="s">
        <v>784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 x14ac:dyDescent="0.25">
      <c r="A58" s="30" t="s">
        <v>785</v>
      </c>
      <c r="B58" s="26" t="s">
        <v>786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 x14ac:dyDescent="0.2">
      <c r="B60" s="25" t="s">
        <v>325</v>
      </c>
    </row>
    <row r="61" spans="1:35" ht="15" customHeight="1" x14ac:dyDescent="0.2">
      <c r="B61" s="25" t="s">
        <v>326</v>
      </c>
    </row>
    <row r="62" spans="1:35" ht="15" customHeight="1" x14ac:dyDescent="0.25">
      <c r="A62" s="30" t="s">
        <v>787</v>
      </c>
      <c r="B62" s="26" t="s">
        <v>782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x14ac:dyDescent="0.25">
      <c r="A63" s="30" t="s">
        <v>788</v>
      </c>
      <c r="B63" s="26" t="s">
        <v>784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 x14ac:dyDescent="0.25">
      <c r="A64" s="30" t="s">
        <v>789</v>
      </c>
      <c r="B64" s="26" t="s">
        <v>786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 x14ac:dyDescent="0.2">
      <c r="B66" s="25" t="s">
        <v>790</v>
      </c>
    </row>
    <row r="67" spans="1:35" ht="15" customHeight="1" x14ac:dyDescent="0.2">
      <c r="B67" s="25" t="s">
        <v>721</v>
      </c>
    </row>
    <row r="68" spans="1:35" ht="15" customHeight="1" x14ac:dyDescent="0.25">
      <c r="A68" s="30" t="s">
        <v>791</v>
      </c>
      <c r="B68" s="26" t="s">
        <v>782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 x14ac:dyDescent="0.25">
      <c r="A69" s="30" t="s">
        <v>792</v>
      </c>
      <c r="B69" s="26" t="s">
        <v>784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 x14ac:dyDescent="0.25">
      <c r="A70" s="30" t="s">
        <v>793</v>
      </c>
      <c r="B70" s="26" t="s">
        <v>786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 x14ac:dyDescent="0.2">
      <c r="B73" s="25" t="s">
        <v>794</v>
      </c>
    </row>
    <row r="75" spans="1:35" ht="15" customHeight="1" x14ac:dyDescent="0.2">
      <c r="B75" s="25" t="s">
        <v>795</v>
      </c>
    </row>
    <row r="76" spans="1:35" ht="15" customHeight="1" x14ac:dyDescent="0.2">
      <c r="B76" s="25" t="s">
        <v>260</v>
      </c>
    </row>
    <row r="77" spans="1:35" ht="15" customHeight="1" x14ac:dyDescent="0.25">
      <c r="A77" s="30" t="s">
        <v>796</v>
      </c>
      <c r="B77" s="26" t="s">
        <v>262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x14ac:dyDescent="0.25">
      <c r="A78" s="30" t="s">
        <v>797</v>
      </c>
      <c r="B78" s="26" t="s">
        <v>235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 x14ac:dyDescent="0.25">
      <c r="A79" s="30" t="s">
        <v>798</v>
      </c>
      <c r="B79" s="26" t="s">
        <v>343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 x14ac:dyDescent="0.25">
      <c r="A80" s="30" t="s">
        <v>799</v>
      </c>
      <c r="B80" s="26" t="s">
        <v>267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 x14ac:dyDescent="0.2">
      <c r="A81" s="30" t="s">
        <v>800</v>
      </c>
      <c r="B81" s="25" t="s">
        <v>241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 x14ac:dyDescent="0.2">
      <c r="B82" s="25" t="s">
        <v>269</v>
      </c>
    </row>
    <row r="83" spans="1:35" ht="15" customHeight="1" x14ac:dyDescent="0.25">
      <c r="A83" s="30" t="s">
        <v>801</v>
      </c>
      <c r="B83" s="26" t="s">
        <v>262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 x14ac:dyDescent="0.25">
      <c r="A84" s="30" t="s">
        <v>802</v>
      </c>
      <c r="B84" s="26" t="s">
        <v>235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 x14ac:dyDescent="0.25">
      <c r="A85" s="30" t="s">
        <v>803</v>
      </c>
      <c r="B85" s="26" t="s">
        <v>343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 x14ac:dyDescent="0.25">
      <c r="A86" s="30" t="s">
        <v>804</v>
      </c>
      <c r="B86" s="26" t="s">
        <v>267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 x14ac:dyDescent="0.2">
      <c r="A87" s="30" t="s">
        <v>805</v>
      </c>
      <c r="B87" s="25" t="s">
        <v>241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 x14ac:dyDescent="0.2">
      <c r="B88" s="25" t="s">
        <v>275</v>
      </c>
    </row>
    <row r="89" spans="1:35" ht="15" customHeight="1" x14ac:dyDescent="0.25">
      <c r="A89" s="30" t="s">
        <v>806</v>
      </c>
      <c r="B89" s="26" t="s">
        <v>277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 x14ac:dyDescent="0.3">
      <c r="A90" s="30" t="s">
        <v>807</v>
      </c>
      <c r="B90" s="26" t="s">
        <v>279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 x14ac:dyDescent="0.2">
      <c r="B91" s="130" t="s">
        <v>353</v>
      </c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</row>
    <row r="92" spans="1:35" ht="15" customHeight="1" x14ac:dyDescent="0.2">
      <c r="B92" s="31" t="s">
        <v>403</v>
      </c>
    </row>
    <row r="93" spans="1:35" ht="15" customHeight="1" x14ac:dyDescent="0.2">
      <c r="B93" s="31" t="s">
        <v>355</v>
      </c>
    </row>
    <row r="94" spans="1:35" ht="15" customHeight="1" x14ac:dyDescent="0.2">
      <c r="B94" s="31" t="s">
        <v>356</v>
      </c>
    </row>
    <row r="95" spans="1:35" ht="15" customHeight="1" x14ac:dyDescent="0.2">
      <c r="B95" s="31" t="s">
        <v>357</v>
      </c>
    </row>
    <row r="96" spans="1:35" ht="15" customHeight="1" x14ac:dyDescent="0.2">
      <c r="B96" s="31" t="s">
        <v>300</v>
      </c>
    </row>
    <row r="97" spans="2:2" ht="15" customHeight="1" x14ac:dyDescent="0.2">
      <c r="B97" s="31" t="s">
        <v>808</v>
      </c>
    </row>
    <row r="98" spans="2:2" ht="15" customHeight="1" x14ac:dyDescent="0.2">
      <c r="B98" s="31" t="s">
        <v>302</v>
      </c>
    </row>
    <row r="99" spans="2:2" ht="15" customHeight="1" x14ac:dyDescent="0.2">
      <c r="B99" s="31" t="s">
        <v>303</v>
      </c>
    </row>
    <row r="100" spans="2:2" ht="15" customHeight="1" x14ac:dyDescent="0.2">
      <c r="B100" s="31" t="s">
        <v>304</v>
      </c>
    </row>
    <row r="101" spans="2:2" ht="15" customHeight="1" x14ac:dyDescent="0.2">
      <c r="B101" s="31" t="s">
        <v>358</v>
      </c>
    </row>
    <row r="102" spans="2:2" ht="15" customHeight="1" x14ac:dyDescent="0.2">
      <c r="B102" s="31" t="s">
        <v>359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 customHeight="1" x14ac:dyDescent="0.2"/>
  <cols>
    <col min="1" max="1" width="28.8554687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809</v>
      </c>
      <c r="B10" s="24" t="s">
        <v>810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366</v>
      </c>
    </row>
    <row r="13" spans="1:35" ht="15" customHeight="1" thickBot="1" x14ac:dyDescent="0.25">
      <c r="B13" s="23" t="s">
        <v>179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B15" s="25" t="s">
        <v>636</v>
      </c>
    </row>
    <row r="16" spans="1:35" ht="15" customHeight="1" x14ac:dyDescent="0.2">
      <c r="B16" s="25" t="s">
        <v>811</v>
      </c>
    </row>
    <row r="17" spans="1:35" ht="15" customHeight="1" x14ac:dyDescent="0.25">
      <c r="A17" s="30" t="s">
        <v>812</v>
      </c>
      <c r="B17" s="26" t="s">
        <v>643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 x14ac:dyDescent="0.25">
      <c r="A18" s="30" t="s">
        <v>813</v>
      </c>
      <c r="B18" s="26" t="s">
        <v>641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 x14ac:dyDescent="0.25">
      <c r="A19" s="30" t="s">
        <v>814</v>
      </c>
      <c r="B19" s="26" t="s">
        <v>639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 x14ac:dyDescent="0.25">
      <c r="A20" s="30" t="s">
        <v>815</v>
      </c>
      <c r="B20" s="26" t="s">
        <v>816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 x14ac:dyDescent="0.25">
      <c r="A21" s="30" t="s">
        <v>817</v>
      </c>
      <c r="B21" s="26" t="s">
        <v>818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 x14ac:dyDescent="0.25">
      <c r="A22" s="30" t="s">
        <v>819</v>
      </c>
      <c r="B22" s="26" t="s">
        <v>647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 x14ac:dyDescent="0.25">
      <c r="A23" s="30" t="s">
        <v>820</v>
      </c>
      <c r="B23" s="26" t="s">
        <v>649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 x14ac:dyDescent="0.25">
      <c r="A24" s="30" t="s">
        <v>821</v>
      </c>
      <c r="B24" s="26" t="s">
        <v>653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 x14ac:dyDescent="0.25">
      <c r="A25" s="30" t="s">
        <v>822</v>
      </c>
      <c r="B25" s="26" t="s">
        <v>655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 x14ac:dyDescent="0.25">
      <c r="A26" s="30" t="s">
        <v>823</v>
      </c>
      <c r="B26" s="26" t="s">
        <v>657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 x14ac:dyDescent="0.2">
      <c r="A27" s="30" t="s">
        <v>824</v>
      </c>
      <c r="B27" s="25" t="s">
        <v>659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 x14ac:dyDescent="0.2">
      <c r="B29" s="25" t="s">
        <v>825</v>
      </c>
    </row>
    <row r="30" spans="1:35" ht="15" customHeight="1" x14ac:dyDescent="0.25">
      <c r="A30" s="30" t="s">
        <v>826</v>
      </c>
      <c r="B30" s="26" t="s">
        <v>641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 x14ac:dyDescent="0.25">
      <c r="A31" s="30" t="s">
        <v>827</v>
      </c>
      <c r="B31" s="26" t="s">
        <v>639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 x14ac:dyDescent="0.25">
      <c r="A32" s="30" t="s">
        <v>828</v>
      </c>
      <c r="B32" s="26" t="s">
        <v>816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 x14ac:dyDescent="0.25">
      <c r="A33" s="30" t="s">
        <v>829</v>
      </c>
      <c r="B33" s="26" t="s">
        <v>830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 x14ac:dyDescent="0.25">
      <c r="A34" s="30" t="s">
        <v>831</v>
      </c>
      <c r="B34" s="26" t="s">
        <v>818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 x14ac:dyDescent="0.25">
      <c r="A35" s="30" t="s">
        <v>832</v>
      </c>
      <c r="B35" s="26" t="s">
        <v>647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 x14ac:dyDescent="0.25">
      <c r="A36" s="30" t="s">
        <v>833</v>
      </c>
      <c r="B36" s="26" t="s">
        <v>649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 x14ac:dyDescent="0.25">
      <c r="A37" s="30" t="s">
        <v>834</v>
      </c>
      <c r="B37" s="26" t="s">
        <v>657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 x14ac:dyDescent="0.2">
      <c r="A38" s="30" t="s">
        <v>835</v>
      </c>
      <c r="B38" s="25" t="s">
        <v>659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 x14ac:dyDescent="0.2">
      <c r="B40" s="25" t="s">
        <v>836</v>
      </c>
    </row>
    <row r="41" spans="1:35" ht="15" customHeight="1" x14ac:dyDescent="0.25">
      <c r="A41" s="30" t="s">
        <v>837</v>
      </c>
      <c r="B41" s="26" t="s">
        <v>643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 x14ac:dyDescent="0.25">
      <c r="A42" s="30" t="s">
        <v>838</v>
      </c>
      <c r="B42" s="26" t="s">
        <v>641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 x14ac:dyDescent="0.25">
      <c r="A43" s="30" t="s">
        <v>839</v>
      </c>
      <c r="B43" s="26" t="s">
        <v>816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 x14ac:dyDescent="0.25">
      <c r="A44" s="30" t="s">
        <v>840</v>
      </c>
      <c r="B44" s="26" t="s">
        <v>818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 x14ac:dyDescent="0.25">
      <c r="A45" s="30" t="s">
        <v>841</v>
      </c>
      <c r="B45" s="26" t="s">
        <v>647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 x14ac:dyDescent="0.25">
      <c r="A46" s="30" t="s">
        <v>842</v>
      </c>
      <c r="B46" s="26" t="s">
        <v>649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 x14ac:dyDescent="0.25">
      <c r="A47" s="30" t="s">
        <v>843</v>
      </c>
      <c r="B47" s="26" t="s">
        <v>844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 x14ac:dyDescent="0.25">
      <c r="A48" s="30" t="s">
        <v>845</v>
      </c>
      <c r="B48" s="26" t="s">
        <v>653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 x14ac:dyDescent="0.25">
      <c r="A49" s="30" t="s">
        <v>846</v>
      </c>
      <c r="B49" s="26" t="s">
        <v>655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 x14ac:dyDescent="0.25">
      <c r="A50" s="30" t="s">
        <v>847</v>
      </c>
      <c r="B50" s="26" t="s">
        <v>848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 x14ac:dyDescent="0.25">
      <c r="A51" s="30" t="s">
        <v>849</v>
      </c>
      <c r="B51" s="26" t="s">
        <v>850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 x14ac:dyDescent="0.2">
      <c r="A52" s="30" t="s">
        <v>851</v>
      </c>
      <c r="B52" s="25" t="s">
        <v>659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 x14ac:dyDescent="0.25">
      <c r="A54" s="30" t="s">
        <v>852</v>
      </c>
      <c r="B54" s="26" t="s">
        <v>853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 x14ac:dyDescent="0.2">
      <c r="B57" s="25" t="s">
        <v>181</v>
      </c>
    </row>
    <row r="58" spans="1:35" ht="15" customHeight="1" x14ac:dyDescent="0.25">
      <c r="A58" s="30" t="s">
        <v>854</v>
      </c>
      <c r="B58" s="26" t="s">
        <v>811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 x14ac:dyDescent="0.25">
      <c r="A59" s="30" t="s">
        <v>855</v>
      </c>
      <c r="B59" s="26" t="s">
        <v>825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 x14ac:dyDescent="0.25">
      <c r="A60" s="30" t="s">
        <v>856</v>
      </c>
      <c r="B60" s="26" t="s">
        <v>836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 x14ac:dyDescent="0.2">
      <c r="B62" s="25" t="s">
        <v>325</v>
      </c>
    </row>
    <row r="63" spans="1:35" ht="15" customHeight="1" x14ac:dyDescent="0.2">
      <c r="B63" s="25" t="s">
        <v>326</v>
      </c>
    </row>
    <row r="64" spans="1:35" ht="15" customHeight="1" x14ac:dyDescent="0.25">
      <c r="A64" s="30" t="s">
        <v>857</v>
      </c>
      <c r="B64" s="26" t="s">
        <v>811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 x14ac:dyDescent="0.25">
      <c r="A65" s="30" t="s">
        <v>858</v>
      </c>
      <c r="B65" s="26" t="s">
        <v>825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x14ac:dyDescent="0.25">
      <c r="A66" s="30" t="s">
        <v>859</v>
      </c>
      <c r="B66" s="26" t="s">
        <v>836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 x14ac:dyDescent="0.2">
      <c r="B68" s="25" t="s">
        <v>215</v>
      </c>
    </row>
    <row r="69" spans="1:35" ht="15" customHeight="1" x14ac:dyDescent="0.2">
      <c r="B69" s="25" t="s">
        <v>217</v>
      </c>
    </row>
    <row r="70" spans="1:35" ht="15" customHeight="1" x14ac:dyDescent="0.25">
      <c r="A70" s="30" t="s">
        <v>860</v>
      </c>
      <c r="B70" s="26" t="s">
        <v>811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 x14ac:dyDescent="0.25">
      <c r="A71" s="30" t="s">
        <v>861</v>
      </c>
      <c r="B71" s="26" t="s">
        <v>825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 x14ac:dyDescent="0.25">
      <c r="A72" s="30" t="s">
        <v>862</v>
      </c>
      <c r="B72" s="26" t="s">
        <v>836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 x14ac:dyDescent="0.25">
      <c r="A73" s="30" t="s">
        <v>862</v>
      </c>
      <c r="B73" s="26" t="s">
        <v>863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 x14ac:dyDescent="0.2">
      <c r="B76" s="25" t="s">
        <v>864</v>
      </c>
    </row>
    <row r="78" spans="1:35" ht="15" customHeight="1" x14ac:dyDescent="0.2">
      <c r="B78" s="25" t="s">
        <v>865</v>
      </c>
    </row>
    <row r="79" spans="1:35" ht="15" customHeight="1" x14ac:dyDescent="0.2">
      <c r="B79" s="25" t="s">
        <v>260</v>
      </c>
    </row>
    <row r="80" spans="1:35" ht="15" customHeight="1" x14ac:dyDescent="0.25">
      <c r="A80" s="30" t="s">
        <v>866</v>
      </c>
      <c r="B80" s="26" t="s">
        <v>262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 x14ac:dyDescent="0.25">
      <c r="A81" s="30" t="s">
        <v>867</v>
      </c>
      <c r="B81" s="26" t="s">
        <v>235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 x14ac:dyDescent="0.25">
      <c r="A82" s="30" t="s">
        <v>868</v>
      </c>
      <c r="B82" s="26" t="s">
        <v>343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 x14ac:dyDescent="0.25">
      <c r="A83" s="30" t="s">
        <v>869</v>
      </c>
      <c r="B83" s="26" t="s">
        <v>456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 x14ac:dyDescent="0.2">
      <c r="A84" s="30" t="s">
        <v>870</v>
      </c>
      <c r="B84" s="25" t="s">
        <v>241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 x14ac:dyDescent="0.2">
      <c r="B85" s="25" t="s">
        <v>269</v>
      </c>
    </row>
    <row r="86" spans="1:35" ht="15" customHeight="1" x14ac:dyDescent="0.25">
      <c r="A86" s="30" t="s">
        <v>871</v>
      </c>
      <c r="B86" s="26" t="s">
        <v>262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 x14ac:dyDescent="0.25">
      <c r="A87" s="30" t="s">
        <v>872</v>
      </c>
      <c r="B87" s="26" t="s">
        <v>235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 x14ac:dyDescent="0.25">
      <c r="A88" s="30" t="s">
        <v>873</v>
      </c>
      <c r="B88" s="26" t="s">
        <v>343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 x14ac:dyDescent="0.25">
      <c r="A89" s="30" t="s">
        <v>874</v>
      </c>
      <c r="B89" s="26" t="s">
        <v>456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x14ac:dyDescent="0.2">
      <c r="A90" s="30" t="s">
        <v>875</v>
      </c>
      <c r="B90" s="25" t="s">
        <v>241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 x14ac:dyDescent="0.2">
      <c r="B91" s="25" t="s">
        <v>275</v>
      </c>
    </row>
    <row r="92" spans="1:35" ht="15" customHeight="1" x14ac:dyDescent="0.25">
      <c r="A92" s="30" t="s">
        <v>876</v>
      </c>
      <c r="B92" s="26" t="s">
        <v>277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 x14ac:dyDescent="0.25">
      <c r="A93" s="30" t="s">
        <v>877</v>
      </c>
      <c r="B93" s="26" t="s">
        <v>279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 x14ac:dyDescent="0.25"/>
    <row r="95" spans="1:35" ht="15" customHeight="1" x14ac:dyDescent="0.2">
      <c r="B95" s="130" t="s">
        <v>878</v>
      </c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</row>
    <row r="96" spans="1:35" ht="15" customHeight="1" x14ac:dyDescent="0.2">
      <c r="B96" s="31" t="s">
        <v>879</v>
      </c>
    </row>
    <row r="97" spans="2:2" ht="15" customHeight="1" x14ac:dyDescent="0.2">
      <c r="B97" s="31" t="s">
        <v>880</v>
      </c>
    </row>
    <row r="98" spans="2:2" ht="15" customHeight="1" x14ac:dyDescent="0.2">
      <c r="B98" s="31" t="s">
        <v>466</v>
      </c>
    </row>
    <row r="99" spans="2:2" ht="15" customHeight="1" x14ac:dyDescent="0.2">
      <c r="B99" s="31" t="s">
        <v>881</v>
      </c>
    </row>
    <row r="100" spans="2:2" ht="15" customHeight="1" x14ac:dyDescent="0.2">
      <c r="B100" s="31" t="s">
        <v>468</v>
      </c>
    </row>
    <row r="101" spans="2:2" ht="15" customHeight="1" x14ac:dyDescent="0.2">
      <c r="B101" s="31" t="s">
        <v>300</v>
      </c>
    </row>
    <row r="102" spans="2:2" ht="15" customHeight="1" x14ac:dyDescent="0.2">
      <c r="B102" s="31" t="s">
        <v>302</v>
      </c>
    </row>
    <row r="103" spans="2:2" ht="15" customHeight="1" x14ac:dyDescent="0.2">
      <c r="B103" s="31" t="s">
        <v>303</v>
      </c>
    </row>
    <row r="104" spans="2:2" ht="15" customHeight="1" x14ac:dyDescent="0.2">
      <c r="B104" s="31" t="s">
        <v>304</v>
      </c>
    </row>
    <row r="105" spans="2:2" ht="15" customHeight="1" x14ac:dyDescent="0.2">
      <c r="B105" s="31" t="s">
        <v>358</v>
      </c>
    </row>
    <row r="106" spans="2:2" ht="15" customHeight="1" x14ac:dyDescent="0.2">
      <c r="B106" s="31" t="s">
        <v>359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 customHeight="1" x14ac:dyDescent="0.2"/>
  <cols>
    <col min="1" max="1" width="17.4257812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882</v>
      </c>
      <c r="B10" s="24" t="s">
        <v>883</v>
      </c>
    </row>
    <row r="11" spans="1:35" ht="15" customHeight="1" x14ac:dyDescent="0.2">
      <c r="B11" s="22" t="s">
        <v>281</v>
      </c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366</v>
      </c>
    </row>
    <row r="13" spans="1:35" ht="15" customHeight="1" thickBot="1" x14ac:dyDescent="0.25">
      <c r="B13" s="23" t="s">
        <v>884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885</v>
      </c>
      <c r="B15" s="25" t="s">
        <v>886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 x14ac:dyDescent="0.25">
      <c r="A16" s="30" t="s">
        <v>887</v>
      </c>
      <c r="B16" s="26" t="s">
        <v>888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 x14ac:dyDescent="0.25">
      <c r="A17" s="30" t="s">
        <v>889</v>
      </c>
      <c r="B17" s="26" t="s">
        <v>890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 x14ac:dyDescent="0.25">
      <c r="A18" s="30" t="s">
        <v>891</v>
      </c>
      <c r="B18" s="26" t="s">
        <v>892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 x14ac:dyDescent="0.25">
      <c r="A19" s="30" t="s">
        <v>893</v>
      </c>
      <c r="B19" s="26" t="s">
        <v>894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 x14ac:dyDescent="0.25">
      <c r="A20" s="30" t="s">
        <v>895</v>
      </c>
      <c r="B20" s="26" t="s">
        <v>896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 x14ac:dyDescent="0.25">
      <c r="A21" s="30" t="s">
        <v>897</v>
      </c>
      <c r="B21" s="26" t="s">
        <v>287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 x14ac:dyDescent="0.25">
      <c r="A22" s="30" t="s">
        <v>898</v>
      </c>
      <c r="B22" s="26" t="s">
        <v>899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 x14ac:dyDescent="0.2">
      <c r="A24" s="30" t="s">
        <v>900</v>
      </c>
      <c r="B24" s="25" t="s">
        <v>901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 x14ac:dyDescent="0.25">
      <c r="A25" s="30" t="s">
        <v>902</v>
      </c>
      <c r="B25" s="26" t="s">
        <v>888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 x14ac:dyDescent="0.25">
      <c r="A26" s="30" t="s">
        <v>903</v>
      </c>
      <c r="B26" s="26" t="s">
        <v>890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 x14ac:dyDescent="0.25">
      <c r="A27" s="30" t="s">
        <v>904</v>
      </c>
      <c r="B27" s="26" t="s">
        <v>892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 x14ac:dyDescent="0.25">
      <c r="A28" s="30" t="s">
        <v>905</v>
      </c>
      <c r="B28" s="26" t="s">
        <v>896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 x14ac:dyDescent="0.25">
      <c r="A29" s="30" t="s">
        <v>906</v>
      </c>
      <c r="B29" s="26" t="s">
        <v>894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 x14ac:dyDescent="0.25">
      <c r="A30" s="30" t="s">
        <v>907</v>
      </c>
      <c r="B30" s="26" t="s">
        <v>287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 x14ac:dyDescent="0.25">
      <c r="A31" s="30" t="s">
        <v>908</v>
      </c>
      <c r="B31" s="26" t="s">
        <v>899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 x14ac:dyDescent="0.2">
      <c r="A33" s="30" t="s">
        <v>909</v>
      </c>
      <c r="B33" s="25" t="s">
        <v>910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 x14ac:dyDescent="0.25">
      <c r="A34" s="30" t="s">
        <v>911</v>
      </c>
      <c r="B34" s="26" t="s">
        <v>912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 x14ac:dyDescent="0.25">
      <c r="A35" s="30" t="s">
        <v>913</v>
      </c>
      <c r="B35" s="26" t="s">
        <v>892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 x14ac:dyDescent="0.25">
      <c r="A36" s="30" t="s">
        <v>914</v>
      </c>
      <c r="B36" s="26" t="s">
        <v>894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 x14ac:dyDescent="0.25">
      <c r="A37" s="30" t="s">
        <v>915</v>
      </c>
      <c r="B37" s="26" t="s">
        <v>896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 x14ac:dyDescent="0.25">
      <c r="A38" s="30" t="s">
        <v>916</v>
      </c>
      <c r="B38" s="26" t="s">
        <v>917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 x14ac:dyDescent="0.25">
      <c r="A39" s="30" t="s">
        <v>918</v>
      </c>
      <c r="B39" s="26" t="s">
        <v>287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 x14ac:dyDescent="0.25">
      <c r="A40" s="30" t="s">
        <v>919</v>
      </c>
      <c r="B40" s="26" t="s">
        <v>899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 x14ac:dyDescent="0.2">
      <c r="A43" s="30" t="s">
        <v>920</v>
      </c>
      <c r="B43" s="25" t="s">
        <v>921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 x14ac:dyDescent="0.25">
      <c r="A44" s="30" t="s">
        <v>922</v>
      </c>
      <c r="B44" s="26" t="s">
        <v>892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 x14ac:dyDescent="0.25">
      <c r="A45" s="30" t="s">
        <v>923</v>
      </c>
      <c r="B45" s="26" t="s">
        <v>924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 x14ac:dyDescent="0.25">
      <c r="A46" s="30" t="s">
        <v>925</v>
      </c>
      <c r="B46" s="26" t="s">
        <v>926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 x14ac:dyDescent="0.25">
      <c r="A47" s="30" t="s">
        <v>927</v>
      </c>
      <c r="B47" s="26" t="s">
        <v>928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 x14ac:dyDescent="0.2">
      <c r="A49" s="30" t="s">
        <v>929</v>
      </c>
      <c r="B49" s="25" t="s">
        <v>930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 x14ac:dyDescent="0.25">
      <c r="A50" s="30" t="s">
        <v>931</v>
      </c>
      <c r="B50" s="26" t="s">
        <v>892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 x14ac:dyDescent="0.25">
      <c r="A51" s="30" t="s">
        <v>932</v>
      </c>
      <c r="B51" s="26" t="s">
        <v>933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 x14ac:dyDescent="0.25">
      <c r="A52" s="30" t="s">
        <v>934</v>
      </c>
      <c r="B52" s="26" t="s">
        <v>926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 x14ac:dyDescent="0.25">
      <c r="A53" s="30" t="s">
        <v>935</v>
      </c>
      <c r="B53" s="26" t="s">
        <v>928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 x14ac:dyDescent="0.2">
      <c r="A55" s="30" t="s">
        <v>936</v>
      </c>
      <c r="B55" s="25" t="s">
        <v>937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 x14ac:dyDescent="0.25">
      <c r="A56" s="30" t="s">
        <v>938</v>
      </c>
      <c r="B56" s="26" t="s">
        <v>892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 x14ac:dyDescent="0.25">
      <c r="A57" s="30" t="s">
        <v>939</v>
      </c>
      <c r="B57" s="26" t="s">
        <v>933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 x14ac:dyDescent="0.25">
      <c r="A58" s="30" t="s">
        <v>940</v>
      </c>
      <c r="B58" s="26" t="s">
        <v>926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 x14ac:dyDescent="0.25">
      <c r="A59" s="30" t="s">
        <v>941</v>
      </c>
      <c r="B59" s="26" t="s">
        <v>928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 x14ac:dyDescent="0.2">
      <c r="A61" s="30" t="s">
        <v>942</v>
      </c>
      <c r="B61" s="25" t="s">
        <v>943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 x14ac:dyDescent="0.25">
      <c r="A62" s="30" t="s">
        <v>944</v>
      </c>
      <c r="B62" s="26" t="s">
        <v>945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 x14ac:dyDescent="0.25">
      <c r="A63" s="30" t="s">
        <v>946</v>
      </c>
      <c r="B63" s="26" t="s">
        <v>947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 x14ac:dyDescent="0.2">
      <c r="A65" s="30" t="s">
        <v>948</v>
      </c>
      <c r="B65" s="25" t="s">
        <v>949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 x14ac:dyDescent="0.25">
      <c r="A66" s="30" t="s">
        <v>950</v>
      </c>
      <c r="B66" s="26" t="s">
        <v>951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 x14ac:dyDescent="0.25">
      <c r="A67" s="30" t="s">
        <v>952</v>
      </c>
      <c r="B67" s="26" t="s">
        <v>924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 x14ac:dyDescent="0.25">
      <c r="A68" s="30" t="s">
        <v>953</v>
      </c>
      <c r="B68" s="26" t="s">
        <v>954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 x14ac:dyDescent="0.2">
      <c r="A70" s="30" t="s">
        <v>955</v>
      </c>
      <c r="B70" s="25" t="s">
        <v>956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 x14ac:dyDescent="0.25">
      <c r="A71" s="30" t="s">
        <v>957</v>
      </c>
      <c r="B71" s="26" t="s">
        <v>958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 x14ac:dyDescent="0.25">
      <c r="A72" s="30" t="s">
        <v>959</v>
      </c>
      <c r="B72" s="26" t="s">
        <v>960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 x14ac:dyDescent="0.25">
      <c r="A73" s="30" t="s">
        <v>961</v>
      </c>
      <c r="B73" s="26" t="s">
        <v>962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 x14ac:dyDescent="0.25">
      <c r="A74" s="30" t="s">
        <v>963</v>
      </c>
      <c r="B74" s="26" t="s">
        <v>964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 x14ac:dyDescent="0.25">
      <c r="A75" s="30" t="s">
        <v>965</v>
      </c>
      <c r="B75" s="26" t="s">
        <v>966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 x14ac:dyDescent="0.25">
      <c r="A76" s="30" t="s">
        <v>967</v>
      </c>
      <c r="B76" s="26" t="s">
        <v>411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 x14ac:dyDescent="0.25">
      <c r="A77" s="30" t="s">
        <v>968</v>
      </c>
      <c r="B77" s="26" t="s">
        <v>969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 x14ac:dyDescent="0.25">
      <c r="A78" s="30" t="s">
        <v>970</v>
      </c>
      <c r="B78" s="26" t="s">
        <v>971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 x14ac:dyDescent="0.25">
      <c r="A79" s="30" t="s">
        <v>972</v>
      </c>
      <c r="B79" s="26" t="s">
        <v>973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 x14ac:dyDescent="0.25">
      <c r="A80" s="30" t="s">
        <v>974</v>
      </c>
      <c r="B80" s="26" t="s">
        <v>960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 x14ac:dyDescent="0.25">
      <c r="A81" s="30" t="s">
        <v>975</v>
      </c>
      <c r="B81" s="26" t="s">
        <v>962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 x14ac:dyDescent="0.25">
      <c r="A82" s="30" t="s">
        <v>976</v>
      </c>
      <c r="B82" s="26" t="s">
        <v>964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 x14ac:dyDescent="0.25">
      <c r="A83" s="30" t="s">
        <v>977</v>
      </c>
      <c r="B83" s="26" t="s">
        <v>966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 x14ac:dyDescent="0.25">
      <c r="A84" s="30" t="s">
        <v>978</v>
      </c>
      <c r="B84" s="26" t="s">
        <v>411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 x14ac:dyDescent="0.25">
      <c r="A85" s="30" t="s">
        <v>979</v>
      </c>
      <c r="B85" s="26" t="s">
        <v>969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 x14ac:dyDescent="0.25">
      <c r="A86" s="30" t="s">
        <v>980</v>
      </c>
      <c r="B86" s="26" t="s">
        <v>971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 x14ac:dyDescent="0.25">
      <c r="A87" s="30" t="s">
        <v>981</v>
      </c>
      <c r="B87" s="26" t="s">
        <v>982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 x14ac:dyDescent="0.25">
      <c r="A88" s="30" t="s">
        <v>983</v>
      </c>
      <c r="B88" s="26" t="s">
        <v>960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 x14ac:dyDescent="0.25">
      <c r="A89" s="30" t="s">
        <v>984</v>
      </c>
      <c r="B89" s="26" t="s">
        <v>962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 x14ac:dyDescent="0.25">
      <c r="A90" s="30" t="s">
        <v>985</v>
      </c>
      <c r="B90" s="26" t="s">
        <v>964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 x14ac:dyDescent="0.25">
      <c r="A91" s="30" t="s">
        <v>986</v>
      </c>
      <c r="B91" s="26" t="s">
        <v>966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 x14ac:dyDescent="0.25">
      <c r="A92" s="30" t="s">
        <v>987</v>
      </c>
      <c r="B92" s="26" t="s">
        <v>411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 x14ac:dyDescent="0.25">
      <c r="A93" s="30" t="s">
        <v>988</v>
      </c>
      <c r="B93" s="26" t="s">
        <v>969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 x14ac:dyDescent="0.25">
      <c r="A94" s="30" t="s">
        <v>989</v>
      </c>
      <c r="B94" s="26" t="s">
        <v>971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 x14ac:dyDescent="0.2">
      <c r="A95" s="30" t="s">
        <v>990</v>
      </c>
      <c r="B95" s="25" t="s">
        <v>991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 x14ac:dyDescent="0.25">
      <c r="A96" s="30" t="s">
        <v>992</v>
      </c>
      <c r="B96" s="26" t="s">
        <v>993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 x14ac:dyDescent="0.25">
      <c r="A97" s="30" t="s">
        <v>994</v>
      </c>
      <c r="B97" s="26" t="s">
        <v>969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 x14ac:dyDescent="0.25">
      <c r="A98" s="30" t="s">
        <v>995</v>
      </c>
      <c r="B98" s="26" t="s">
        <v>996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 x14ac:dyDescent="0.25">
      <c r="A99" s="30" t="s">
        <v>997</v>
      </c>
      <c r="B99" s="26" t="s">
        <v>998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 x14ac:dyDescent="0.25">
      <c r="A100" s="30" t="s">
        <v>999</v>
      </c>
      <c r="B100" s="26" t="s">
        <v>1000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 x14ac:dyDescent="0.25">
      <c r="A101" s="30" t="s">
        <v>1001</v>
      </c>
      <c r="B101" s="26" t="s">
        <v>1002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 x14ac:dyDescent="0.25">
      <c r="A102" s="30" t="s">
        <v>1003</v>
      </c>
      <c r="B102" s="26" t="s">
        <v>969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 x14ac:dyDescent="0.25">
      <c r="A103" s="30" t="s">
        <v>1004</v>
      </c>
      <c r="B103" s="26" t="s">
        <v>1005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 x14ac:dyDescent="0.25">
      <c r="A104" s="30" t="s">
        <v>1006</v>
      </c>
      <c r="B104" s="26" t="s">
        <v>969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 x14ac:dyDescent="0.25">
      <c r="A105" s="30" t="s">
        <v>1007</v>
      </c>
      <c r="B105" s="26" t="s">
        <v>996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 x14ac:dyDescent="0.25">
      <c r="A106" s="30" t="s">
        <v>1008</v>
      </c>
      <c r="B106" s="26" t="s">
        <v>998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 x14ac:dyDescent="0.25">
      <c r="A107" s="30" t="s">
        <v>1009</v>
      </c>
      <c r="B107" s="26" t="s">
        <v>1000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 x14ac:dyDescent="0.2">
      <c r="A109" s="30" t="s">
        <v>1010</v>
      </c>
      <c r="B109" s="25" t="s">
        <v>1011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 x14ac:dyDescent="0.25">
      <c r="A110" s="30" t="s">
        <v>1012</v>
      </c>
      <c r="B110" s="26" t="s">
        <v>1013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 x14ac:dyDescent="0.25">
      <c r="A111" s="30" t="s">
        <v>1014</v>
      </c>
      <c r="B111" s="26" t="s">
        <v>892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 x14ac:dyDescent="0.25">
      <c r="A113" s="30" t="s">
        <v>1015</v>
      </c>
      <c r="B113" s="26" t="s">
        <v>1016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 x14ac:dyDescent="0.25">
      <c r="A114" s="30" t="s">
        <v>1017</v>
      </c>
      <c r="B114" s="26" t="s">
        <v>1018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 x14ac:dyDescent="0.2">
      <c r="A116" s="30" t="s">
        <v>1019</v>
      </c>
      <c r="B116" s="25" t="s">
        <v>1020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 x14ac:dyDescent="0.25"/>
    <row r="118" spans="1:35" ht="15" customHeight="1" x14ac:dyDescent="0.2">
      <c r="B118" s="130" t="s">
        <v>1021</v>
      </c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  <c r="AC118" s="130"/>
      <c r="AD118" s="130"/>
      <c r="AE118" s="130"/>
      <c r="AF118" s="130"/>
      <c r="AG118" s="130"/>
      <c r="AH118" s="130"/>
      <c r="AI118" s="130"/>
    </row>
    <row r="119" spans="1:35" ht="15" customHeight="1" x14ac:dyDescent="0.2">
      <c r="B119" s="31" t="s">
        <v>1022</v>
      </c>
    </row>
    <row r="120" spans="1:35" ht="15" customHeight="1" x14ac:dyDescent="0.2">
      <c r="B120" s="31" t="s">
        <v>1023</v>
      </c>
    </row>
    <row r="121" spans="1:35" ht="15" customHeight="1" x14ac:dyDescent="0.2">
      <c r="B121" s="31" t="s">
        <v>1024</v>
      </c>
    </row>
    <row r="122" spans="1:35" ht="15" customHeight="1" x14ac:dyDescent="0.2">
      <c r="B122" s="31" t="s">
        <v>1025</v>
      </c>
    </row>
    <row r="123" spans="1:35" ht="15" customHeight="1" x14ac:dyDescent="0.2">
      <c r="B123" s="31" t="s">
        <v>300</v>
      </c>
    </row>
    <row r="124" spans="1:35" ht="15" customHeight="1" x14ac:dyDescent="0.2">
      <c r="B124" s="31" t="s">
        <v>301</v>
      </c>
    </row>
    <row r="125" spans="1:35" ht="15" customHeight="1" x14ac:dyDescent="0.2">
      <c r="B125" s="31" t="s">
        <v>1026</v>
      </c>
    </row>
    <row r="126" spans="1:35" ht="15" customHeight="1" x14ac:dyDescent="0.2">
      <c r="B126" s="31" t="s">
        <v>1027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defaultColWidth="9" defaultRowHeight="15" customHeight="1" x14ac:dyDescent="0.25"/>
  <cols>
    <col min="1" max="1" width="15.42578125" style="129" customWidth="1"/>
    <col min="2" max="2" width="42.7109375" style="129" customWidth="1"/>
    <col min="3" max="5" width="9" style="129" customWidth="1"/>
    <col min="6" max="16384" width="9" style="129"/>
  </cols>
  <sheetData>
    <row r="1" spans="1:35" ht="15" customHeight="1" thickBot="1" x14ac:dyDescent="0.3">
      <c r="B1" s="22" t="s">
        <v>1028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 x14ac:dyDescent="0.25"/>
    <row r="3" spans="1:35" ht="15" customHeight="1" x14ac:dyDescent="0.25">
      <c r="C3" s="20" t="s">
        <v>22</v>
      </c>
      <c r="D3" s="20" t="s">
        <v>360</v>
      </c>
      <c r="E3" s="20"/>
      <c r="F3" s="20"/>
      <c r="G3" s="20"/>
      <c r="H3" s="20"/>
    </row>
    <row r="4" spans="1:35" ht="15" customHeight="1" x14ac:dyDescent="0.25">
      <c r="C4" s="20" t="s">
        <v>24</v>
      </c>
      <c r="D4" s="20" t="s">
        <v>361</v>
      </c>
      <c r="E4" s="20"/>
      <c r="F4" s="20"/>
      <c r="G4" s="20" t="s">
        <v>26</v>
      </c>
      <c r="H4" s="20"/>
    </row>
    <row r="5" spans="1:35" ht="15" customHeight="1" x14ac:dyDescent="0.25">
      <c r="C5" s="20" t="s">
        <v>27</v>
      </c>
      <c r="D5" s="20" t="s">
        <v>362</v>
      </c>
      <c r="E5" s="20"/>
      <c r="F5" s="20"/>
      <c r="G5" s="20"/>
      <c r="H5" s="20"/>
    </row>
    <row r="6" spans="1:35" ht="15" customHeight="1" x14ac:dyDescent="0.25">
      <c r="C6" s="20" t="s">
        <v>29</v>
      </c>
      <c r="D6" s="20"/>
      <c r="E6" s="20" t="s">
        <v>363</v>
      </c>
      <c r="F6" s="20"/>
      <c r="G6" s="20"/>
      <c r="H6" s="20"/>
    </row>
    <row r="10" spans="1:35" ht="15" customHeight="1" x14ac:dyDescent="0.25">
      <c r="A10" s="21" t="s">
        <v>1029</v>
      </c>
      <c r="B10" s="24" t="s">
        <v>1030</v>
      </c>
    </row>
    <row r="11" spans="1:35" ht="15" customHeight="1" x14ac:dyDescent="0.25">
      <c r="B11" s="22" t="s">
        <v>1031</v>
      </c>
    </row>
    <row r="12" spans="1:35" ht="15" customHeight="1" x14ac:dyDescent="0.25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366</v>
      </c>
    </row>
    <row r="13" spans="1:35" ht="15" customHeight="1" thickBot="1" x14ac:dyDescent="0.3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 x14ac:dyDescent="0.25">
      <c r="B14" s="25" t="s">
        <v>1032</v>
      </c>
    </row>
    <row r="15" spans="1:35" ht="15" customHeight="1" x14ac:dyDescent="0.25">
      <c r="B15" s="25" t="s">
        <v>1033</v>
      </c>
    </row>
    <row r="16" spans="1:35" ht="15" customHeight="1" x14ac:dyDescent="0.25">
      <c r="A16" s="21" t="s">
        <v>1034</v>
      </c>
      <c r="B16" s="26" t="s">
        <v>1035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 x14ac:dyDescent="0.25">
      <c r="A17" s="21" t="s">
        <v>1036</v>
      </c>
      <c r="B17" s="26" t="s">
        <v>947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 x14ac:dyDescent="0.25">
      <c r="A18" s="21" t="s">
        <v>1037</v>
      </c>
      <c r="B18" s="26" t="s">
        <v>1038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 x14ac:dyDescent="0.25">
      <c r="A19" s="21" t="s">
        <v>1039</v>
      </c>
      <c r="B19" s="26" t="s">
        <v>1040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 x14ac:dyDescent="0.25">
      <c r="A20" s="21" t="s">
        <v>1041</v>
      </c>
      <c r="B20" s="26" t="s">
        <v>1042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 x14ac:dyDescent="0.25">
      <c r="A21" s="21" t="s">
        <v>1043</v>
      </c>
      <c r="B21" s="26" t="s">
        <v>1044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 x14ac:dyDescent="0.25">
      <c r="A22" s="21" t="s">
        <v>1045</v>
      </c>
      <c r="B22" s="26" t="s">
        <v>1046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 x14ac:dyDescent="0.25">
      <c r="A23" s="21" t="s">
        <v>1047</v>
      </c>
      <c r="B23" s="26" t="s">
        <v>1048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 x14ac:dyDescent="0.25">
      <c r="A24" s="21" t="s">
        <v>1049</v>
      </c>
      <c r="B24" s="26" t="s">
        <v>1050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 x14ac:dyDescent="0.25">
      <c r="A25" s="21" t="s">
        <v>1051</v>
      </c>
      <c r="B25" s="26" t="s">
        <v>1052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 x14ac:dyDescent="0.25">
      <c r="A26" s="21" t="s">
        <v>1053</v>
      </c>
      <c r="B26" s="26" t="s">
        <v>1054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 x14ac:dyDescent="0.25">
      <c r="A27" s="21" t="s">
        <v>1055</v>
      </c>
      <c r="B27" s="26" t="s">
        <v>1056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 x14ac:dyDescent="0.25">
      <c r="A28" s="21" t="s">
        <v>1057</v>
      </c>
      <c r="B28" s="26" t="s">
        <v>1058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 x14ac:dyDescent="0.25">
      <c r="A29" s="21" t="s">
        <v>1059</v>
      </c>
      <c r="B29" s="26" t="s">
        <v>917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 x14ac:dyDescent="0.25">
      <c r="A30" s="21" t="s">
        <v>1060</v>
      </c>
      <c r="B30" s="26" t="s">
        <v>1061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 x14ac:dyDescent="0.25">
      <c r="A31" s="21" t="s">
        <v>1062</v>
      </c>
      <c r="B31" s="26" t="s">
        <v>1063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 x14ac:dyDescent="0.25">
      <c r="A32" s="21" t="s">
        <v>1064</v>
      </c>
      <c r="B32" s="26" t="s">
        <v>1065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 x14ac:dyDescent="0.25">
      <c r="A33" s="21" t="s">
        <v>1066</v>
      </c>
      <c r="B33" s="26" t="s">
        <v>1067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 x14ac:dyDescent="0.25">
      <c r="A34" s="21" t="s">
        <v>1068</v>
      </c>
      <c r="B34" s="26" t="s">
        <v>1069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 x14ac:dyDescent="0.25">
      <c r="A35" s="21" t="s">
        <v>1070</v>
      </c>
      <c r="B35" s="26" t="s">
        <v>1071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 x14ac:dyDescent="0.25">
      <c r="A36" s="21" t="s">
        <v>1072</v>
      </c>
      <c r="B36" s="26" t="s">
        <v>1073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 x14ac:dyDescent="0.25">
      <c r="A37" s="21" t="s">
        <v>1074</v>
      </c>
      <c r="B37" s="26" t="s">
        <v>1075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 x14ac:dyDescent="0.25">
      <c r="A38" s="21" t="s">
        <v>1076</v>
      </c>
      <c r="B38" s="26" t="s">
        <v>1077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 x14ac:dyDescent="0.25">
      <c r="A39" s="21" t="s">
        <v>1078</v>
      </c>
      <c r="B39" s="26" t="s">
        <v>1079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 x14ac:dyDescent="0.25">
      <c r="A40" s="21" t="s">
        <v>1080</v>
      </c>
      <c r="B40" s="26" t="s">
        <v>1081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 x14ac:dyDescent="0.25">
      <c r="A41" s="21" t="s">
        <v>1082</v>
      </c>
      <c r="B41" s="26" t="s">
        <v>1083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 x14ac:dyDescent="0.25">
      <c r="A42" s="21" t="s">
        <v>1084</v>
      </c>
      <c r="B42" s="26" t="s">
        <v>1085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 x14ac:dyDescent="0.25">
      <c r="A43" s="21" t="s">
        <v>1086</v>
      </c>
      <c r="B43" s="26" t="s">
        <v>1087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 x14ac:dyDescent="0.25">
      <c r="A44" s="21" t="s">
        <v>1088</v>
      </c>
      <c r="B44" s="26" t="s">
        <v>1089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 x14ac:dyDescent="0.25">
      <c r="A45" s="21" t="s">
        <v>1090</v>
      </c>
      <c r="B45" s="26" t="s">
        <v>1091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 x14ac:dyDescent="0.25">
      <c r="A46" s="21" t="s">
        <v>1092</v>
      </c>
      <c r="B46" s="26" t="s">
        <v>1093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 x14ac:dyDescent="0.25">
      <c r="B47" s="25" t="s">
        <v>1094</v>
      </c>
    </row>
    <row r="48" spans="1:35" ht="15" customHeight="1" x14ac:dyDescent="0.25">
      <c r="A48" s="21" t="s">
        <v>1095</v>
      </c>
      <c r="B48" s="39" t="s">
        <v>1096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 x14ac:dyDescent="0.25">
      <c r="A49" s="21" t="s">
        <v>1097</v>
      </c>
      <c r="B49" s="39" t="s">
        <v>1098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 x14ac:dyDescent="0.25">
      <c r="A50" s="21" t="s">
        <v>1099</v>
      </c>
      <c r="B50" s="26" t="s">
        <v>1100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 x14ac:dyDescent="0.25">
      <c r="A51" s="21" t="s">
        <v>1101</v>
      </c>
      <c r="B51" s="26" t="s">
        <v>1102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 x14ac:dyDescent="0.25">
      <c r="B53" s="25" t="s">
        <v>1103</v>
      </c>
    </row>
    <row r="54" spans="1:35" ht="15" customHeight="1" x14ac:dyDescent="0.25">
      <c r="A54" s="21" t="s">
        <v>1104</v>
      </c>
      <c r="B54" s="26" t="s">
        <v>1105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 x14ac:dyDescent="0.25">
      <c r="A55" s="21" t="s">
        <v>1106</v>
      </c>
      <c r="B55" s="26" t="s">
        <v>1107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 x14ac:dyDescent="0.25">
      <c r="A56" s="21" t="s">
        <v>1108</v>
      </c>
      <c r="B56" s="26" t="s">
        <v>1109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 x14ac:dyDescent="0.25">
      <c r="A57" s="21" t="s">
        <v>1110</v>
      </c>
      <c r="B57" s="26" t="s">
        <v>1111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 x14ac:dyDescent="0.25">
      <c r="A58" s="21" t="s">
        <v>1112</v>
      </c>
      <c r="B58" s="26" t="s">
        <v>1113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 x14ac:dyDescent="0.25">
      <c r="A59" s="21" t="s">
        <v>1114</v>
      </c>
      <c r="B59" s="26" t="s">
        <v>1115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 x14ac:dyDescent="0.25">
      <c r="A60" s="21" t="s">
        <v>1116</v>
      </c>
      <c r="B60" s="26" t="s">
        <v>894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 x14ac:dyDescent="0.25">
      <c r="B62" s="25" t="s">
        <v>1117</v>
      </c>
    </row>
    <row r="63" spans="1:35" ht="15" customHeight="1" x14ac:dyDescent="0.25">
      <c r="A63" s="21" t="s">
        <v>1118</v>
      </c>
      <c r="B63" s="26" t="s">
        <v>1111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 x14ac:dyDescent="0.25">
      <c r="A64" s="21" t="s">
        <v>1119</v>
      </c>
      <c r="B64" s="26" t="s">
        <v>1120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 x14ac:dyDescent="0.25">
      <c r="A65" s="21" t="s">
        <v>1121</v>
      </c>
      <c r="B65" s="26" t="s">
        <v>1122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 x14ac:dyDescent="0.25">
      <c r="A66" s="21" t="s">
        <v>1123</v>
      </c>
      <c r="B66" s="26" t="s">
        <v>1105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 x14ac:dyDescent="0.25">
      <c r="A67" s="21" t="s">
        <v>1124</v>
      </c>
      <c r="B67" s="26" t="s">
        <v>1125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 x14ac:dyDescent="0.25">
      <c r="A68" s="21" t="s">
        <v>1126</v>
      </c>
      <c r="B68" s="26" t="s">
        <v>1127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 x14ac:dyDescent="0.25">
      <c r="A69" s="21" t="s">
        <v>1128</v>
      </c>
      <c r="B69" s="26" t="s">
        <v>1129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 x14ac:dyDescent="0.25">
      <c r="A70" s="21" t="s">
        <v>1130</v>
      </c>
      <c r="B70" s="26" t="s">
        <v>1131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 x14ac:dyDescent="0.25">
      <c r="A71" s="21" t="s">
        <v>1132</v>
      </c>
      <c r="B71" s="26" t="s">
        <v>1113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 x14ac:dyDescent="0.25">
      <c r="A72" s="21" t="s">
        <v>1133</v>
      </c>
      <c r="B72" s="26" t="s">
        <v>1115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 x14ac:dyDescent="0.25">
      <c r="A73" s="21" t="s">
        <v>1134</v>
      </c>
      <c r="B73" s="26" t="s">
        <v>1135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48</v>
      </c>
    </row>
    <row r="74" spans="1:35" ht="15" customHeight="1" x14ac:dyDescent="0.25">
      <c r="A74" s="21" t="s">
        <v>1136</v>
      </c>
      <c r="B74" s="26" t="s">
        <v>1137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 x14ac:dyDescent="0.25">
      <c r="B76" s="25" t="s">
        <v>1138</v>
      </c>
    </row>
    <row r="77" spans="1:35" ht="15" customHeight="1" x14ac:dyDescent="0.25">
      <c r="B77" s="25" t="s">
        <v>1139</v>
      </c>
    </row>
    <row r="78" spans="1:35" ht="15" customHeight="1" x14ac:dyDescent="0.25">
      <c r="A78" s="21" t="s">
        <v>1140</v>
      </c>
      <c r="B78" s="26" t="s">
        <v>1141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 x14ac:dyDescent="0.3">
      <c r="A79" s="21" t="s">
        <v>1142</v>
      </c>
      <c r="B79" s="26" t="s">
        <v>1143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 x14ac:dyDescent="0.25">
      <c r="B80" s="162" t="s">
        <v>1144</v>
      </c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</row>
    <row r="81" spans="2:2" ht="15" customHeight="1" x14ac:dyDescent="0.25">
      <c r="B81" s="19" t="s">
        <v>1145</v>
      </c>
    </row>
    <row r="82" spans="2:2" ht="15" customHeight="1" x14ac:dyDescent="0.25">
      <c r="B82" s="19" t="s">
        <v>1146</v>
      </c>
    </row>
    <row r="83" spans="2:2" ht="15" customHeight="1" x14ac:dyDescent="0.25">
      <c r="B83" s="19" t="s">
        <v>301</v>
      </c>
    </row>
    <row r="84" spans="2:2" ht="15" customHeight="1" x14ac:dyDescent="0.25">
      <c r="B84" s="19" t="s">
        <v>1147</v>
      </c>
    </row>
    <row r="85" spans="2:2" ht="15" customHeight="1" x14ac:dyDescent="0.25">
      <c r="B85" s="19" t="s">
        <v>1148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defaultColWidth="9.140625" defaultRowHeight="12.75" x14ac:dyDescent="0.2"/>
  <cols>
    <col min="1" max="1" width="46.42578125" style="60" customWidth="1"/>
    <col min="2" max="2" width="9.42578125" style="60" hidden="1" customWidth="1"/>
    <col min="3" max="6" width="9.28515625" style="60" hidden="1" customWidth="1"/>
    <col min="7" max="16" width="10.28515625" style="60" hidden="1" customWidth="1"/>
    <col min="17" max="17" width="10.28515625" style="61" hidden="1" customWidth="1"/>
    <col min="18" max="18" width="11.7109375" style="60" hidden="1" customWidth="1"/>
    <col min="19" max="19" width="10.28515625" style="60" hidden="1" customWidth="1"/>
    <col min="20" max="21" width="10.7109375" style="60" hidden="1" customWidth="1"/>
    <col min="22" max="22" width="10" style="60" hidden="1" customWidth="1"/>
    <col min="23" max="23" width="9.7109375" style="60" hidden="1" customWidth="1"/>
    <col min="24" max="24" width="9.42578125" style="60" hidden="1" customWidth="1"/>
    <col min="25" max="25" width="10.42578125" style="60" hidden="1" customWidth="1"/>
    <col min="26" max="26" width="10.7109375" style="60" hidden="1" customWidth="1"/>
    <col min="27" max="27" width="13" style="60" hidden="1" customWidth="1"/>
    <col min="28" max="28" width="10.7109375" style="60" hidden="1" customWidth="1"/>
    <col min="29" max="31" width="9.140625" style="60" customWidth="1"/>
    <col min="32" max="16384" width="9.140625" style="60"/>
  </cols>
  <sheetData>
    <row r="2" spans="1:32" ht="15.95" customHeight="1" x14ac:dyDescent="0.25">
      <c r="A2" s="58" t="s">
        <v>1149</v>
      </c>
      <c r="B2" s="59"/>
    </row>
    <row r="3" spans="1:32" x14ac:dyDescent="0.2">
      <c r="A3" s="62" t="s">
        <v>1150</v>
      </c>
      <c r="B3" s="59"/>
    </row>
    <row r="4" spans="1:32" x14ac:dyDescent="0.2">
      <c r="M4" s="63"/>
      <c r="N4" s="63"/>
      <c r="O4" s="63"/>
      <c r="P4" s="63"/>
    </row>
    <row r="5" spans="1:32" hidden="1" x14ac:dyDescent="0.2"/>
    <row r="6" spans="1:32" hidden="1" x14ac:dyDescent="0.2">
      <c r="A6" s="59" t="s">
        <v>1151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 x14ac:dyDescent="0.2">
      <c r="A7" s="65" t="s">
        <v>1152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 x14ac:dyDescent="0.2">
      <c r="A8" s="67" t="s">
        <v>1153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 x14ac:dyDescent="0.2">
      <c r="A9" s="67" t="s">
        <v>1154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 x14ac:dyDescent="0.2">
      <c r="A10" s="67" t="s">
        <v>1155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 x14ac:dyDescent="0.2">
      <c r="A11" s="67" t="s">
        <v>1156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 x14ac:dyDescent="0.2">
      <c r="A12" s="70" t="s">
        <v>1157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 x14ac:dyDescent="0.2">
      <c r="A13" s="72" t="s">
        <v>1158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 x14ac:dyDescent="0.2"/>
    <row r="15" spans="1:32" hidden="1" x14ac:dyDescent="0.2"/>
    <row r="16" spans="1:32" ht="14.1" customHeight="1" thickBot="1" x14ac:dyDescent="0.25">
      <c r="A16" s="60" t="s">
        <v>1159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.1" customHeight="1" thickBot="1" x14ac:dyDescent="0.25">
      <c r="A17" s="76" t="s">
        <v>1160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 x14ac:dyDescent="0.2">
      <c r="A18" s="79" t="s">
        <v>1161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 x14ac:dyDescent="0.2">
      <c r="A19" s="139" t="s">
        <v>1162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 x14ac:dyDescent="0.2">
      <c r="A20" s="139" t="s">
        <v>1163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 x14ac:dyDescent="0.2">
      <c r="A21" s="142" t="s">
        <v>1164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 x14ac:dyDescent="0.2">
      <c r="A22" s="139" t="s">
        <v>1165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 x14ac:dyDescent="0.2">
      <c r="A23" s="139" t="s">
        <v>1166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 x14ac:dyDescent="0.2">
      <c r="A24" s="145" t="s">
        <v>1167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 x14ac:dyDescent="0.2">
      <c r="A25" s="139" t="s">
        <v>1168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 x14ac:dyDescent="0.2">
      <c r="A26" s="145" t="s">
        <v>1169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 x14ac:dyDescent="0.2">
      <c r="A27" s="139" t="s">
        <v>1170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 x14ac:dyDescent="0.2">
      <c r="A28" s="139" t="s">
        <v>1171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 x14ac:dyDescent="0.2">
      <c r="A29" s="139" t="s">
        <v>1016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 x14ac:dyDescent="0.2">
      <c r="A30" s="139" t="s">
        <v>1172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 x14ac:dyDescent="0.2">
      <c r="A31" s="139" t="s">
        <v>1173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 x14ac:dyDescent="0.2">
      <c r="A32" s="139" t="s">
        <v>1174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 x14ac:dyDescent="0.2">
      <c r="A33" s="150" t="s">
        <v>1175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 x14ac:dyDescent="0.2">
      <c r="A34" s="150" t="s">
        <v>1176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 x14ac:dyDescent="0.2">
      <c r="A35" s="150" t="s">
        <v>1177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 x14ac:dyDescent="0.2">
      <c r="A36" s="150" t="s">
        <v>1178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 x14ac:dyDescent="0.2">
      <c r="A37" s="150" t="s">
        <v>1179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 x14ac:dyDescent="0.2">
      <c r="A38" s="150" t="s">
        <v>1180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 x14ac:dyDescent="0.2">
      <c r="A39" s="150" t="s">
        <v>1155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 x14ac:dyDescent="0.2">
      <c r="A40" s="150" t="s">
        <v>1181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 x14ac:dyDescent="0.2">
      <c r="A41" s="150" t="s">
        <v>1182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 x14ac:dyDescent="0.2">
      <c r="A42" s="150" t="s">
        <v>1183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 x14ac:dyDescent="0.2">
      <c r="A43" s="150" t="s">
        <v>1184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.1" customHeight="1" thickBot="1" x14ac:dyDescent="0.25">
      <c r="A44" s="151" t="s">
        <v>1185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.1" customHeight="1" thickBot="1" x14ac:dyDescent="0.25">
      <c r="A45" s="82" t="s">
        <v>1186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 x14ac:dyDescent="0.2">
      <c r="A46" s="79" t="s">
        <v>1161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.1" customHeight="1" thickBot="1" x14ac:dyDescent="0.25">
      <c r="A47" s="75" t="s">
        <v>1016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 x14ac:dyDescent="0.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.1" customHeight="1" thickBot="1" x14ac:dyDescent="0.25">
      <c r="A49" s="60" t="s">
        <v>1187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.1" customHeight="1" thickBot="1" x14ac:dyDescent="0.25">
      <c r="A50" s="90" t="s">
        <v>1188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 x14ac:dyDescent="0.2">
      <c r="A51" s="82" t="s">
        <v>1161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 x14ac:dyDescent="0.2">
      <c r="A52" s="95" t="s">
        <v>1162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 x14ac:dyDescent="0.2">
      <c r="A53" s="95" t="s">
        <v>1163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 x14ac:dyDescent="0.2">
      <c r="A54" s="98" t="s">
        <v>1165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 x14ac:dyDescent="0.2">
      <c r="A55" s="95" t="s">
        <v>1166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 x14ac:dyDescent="0.2">
      <c r="A56" s="95" t="s">
        <v>1171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 x14ac:dyDescent="0.2">
      <c r="A57" s="95" t="s">
        <v>1016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 x14ac:dyDescent="0.2">
      <c r="A58" s="95" t="s">
        <v>1155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 x14ac:dyDescent="0.2">
      <c r="A59" s="95" t="s">
        <v>1179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 x14ac:dyDescent="0.2">
      <c r="A60" s="95" t="s">
        <v>1180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 x14ac:dyDescent="0.2">
      <c r="A61" s="95" t="s">
        <v>1182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 x14ac:dyDescent="0.2">
      <c r="A62" s="95" t="s">
        <v>1181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 x14ac:dyDescent="0.2">
      <c r="A63" s="95" t="s">
        <v>1183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 x14ac:dyDescent="0.2">
      <c r="A64" s="95" t="s">
        <v>1168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 x14ac:dyDescent="0.2">
      <c r="A65" s="95" t="s">
        <v>1173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 x14ac:dyDescent="0.2">
      <c r="A66" s="95" t="s">
        <v>1185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.1" customHeight="1" thickBot="1" x14ac:dyDescent="0.25">
      <c r="A67" s="99" t="s">
        <v>1178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.1" customHeight="1" thickBot="1" x14ac:dyDescent="0.25">
      <c r="A68" s="102" t="s">
        <v>1189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 x14ac:dyDescent="0.2">
      <c r="A69" s="82" t="s">
        <v>1161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.1" customHeight="1" thickBot="1" x14ac:dyDescent="0.25">
      <c r="A70" s="75" t="s">
        <v>1016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 x14ac:dyDescent="0.2">
      <c r="A71" s="59" t="s">
        <v>1190</v>
      </c>
    </row>
    <row r="72" spans="1:32" ht="14.1" customHeight="1" thickBot="1" x14ac:dyDescent="0.25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.1" customHeight="1" thickBot="1" x14ac:dyDescent="0.25">
      <c r="A73" s="76" t="s">
        <v>1191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 x14ac:dyDescent="0.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 x14ac:dyDescent="0.2">
      <c r="A75" s="104" t="s">
        <v>1192</v>
      </c>
      <c r="L75" s="61"/>
      <c r="Q75" s="60"/>
      <c r="AF75" s="105"/>
    </row>
    <row r="76" spans="1:32" x14ac:dyDescent="0.2">
      <c r="A76" s="95" t="s">
        <v>1162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 x14ac:dyDescent="0.2">
      <c r="A77" s="95" t="s">
        <v>1163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 x14ac:dyDescent="0.2">
      <c r="A78" s="95" t="s">
        <v>1165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 x14ac:dyDescent="0.2">
      <c r="A79" s="95" t="s">
        <v>1166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 x14ac:dyDescent="0.2">
      <c r="A80" s="125" t="s">
        <v>1171</v>
      </c>
      <c r="B80" s="126">
        <f t="shared" si="1"/>
        <v>0.73269855445494392</v>
      </c>
      <c r="C80" s="126">
        <f t="shared" si="1"/>
        <v>0.76985382836714389</v>
      </c>
      <c r="D80" s="126">
        <f t="shared" si="1"/>
        <v>0.73324807953797122</v>
      </c>
      <c r="E80" s="126">
        <f t="shared" si="1"/>
        <v>0.73213862250888684</v>
      </c>
      <c r="F80" s="126">
        <f t="shared" si="1"/>
        <v>0.76022419796641427</v>
      </c>
      <c r="G80" s="126">
        <f t="shared" si="1"/>
        <v>0.77935304584539389</v>
      </c>
      <c r="H80" s="126">
        <f t="shared" si="1"/>
        <v>0.78828248296408943</v>
      </c>
      <c r="I80" s="126">
        <f t="shared" si="1"/>
        <v>0.77324728858603997</v>
      </c>
      <c r="J80" s="126">
        <f t="shared" si="1"/>
        <v>0.86046076569249164</v>
      </c>
      <c r="K80" s="126">
        <f t="shared" si="1"/>
        <v>0.8187734938061656</v>
      </c>
      <c r="L80" s="126">
        <f t="shared" si="2"/>
        <v>0.7883954244516943</v>
      </c>
      <c r="M80" s="126">
        <f t="shared" si="2"/>
        <v>0.83625418044299316</v>
      </c>
      <c r="N80" s="126">
        <f t="shared" si="2"/>
        <v>0.81810656041646346</v>
      </c>
      <c r="O80" s="126">
        <f t="shared" si="2"/>
        <v>0.80899066466342728</v>
      </c>
      <c r="P80" s="126">
        <f t="shared" si="2"/>
        <v>0.78162233716849938</v>
      </c>
      <c r="Q80" s="126">
        <f t="shared" si="2"/>
        <v>0.82932193224306439</v>
      </c>
      <c r="R80" s="126">
        <f t="shared" si="2"/>
        <v>0.83849845552921787</v>
      </c>
      <c r="S80" s="126">
        <f t="shared" si="2"/>
        <v>0.8186340334760962</v>
      </c>
      <c r="T80" s="126">
        <f t="shared" si="2"/>
        <v>0.89118665001041786</v>
      </c>
      <c r="U80" s="126">
        <f t="shared" si="2"/>
        <v>0.89258682293473257</v>
      </c>
      <c r="V80" s="126">
        <f t="shared" si="3"/>
        <v>0.89395463416509835</v>
      </c>
      <c r="W80" s="126">
        <f t="shared" si="3"/>
        <v>0.88764835414070786</v>
      </c>
      <c r="X80" s="126">
        <f t="shared" si="3"/>
        <v>0.82969550046781748</v>
      </c>
      <c r="Y80" s="126">
        <f t="shared" si="3"/>
        <v>0.84208546168792342</v>
      </c>
      <c r="Z80" s="126">
        <f t="shared" si="3"/>
        <v>0.90931602315048177</v>
      </c>
      <c r="AA80" s="126">
        <f t="shared" si="3"/>
        <v>0.87605705707533954</v>
      </c>
      <c r="AB80" s="126">
        <f t="shared" si="3"/>
        <v>0.85509910154609803</v>
      </c>
      <c r="AC80" s="126">
        <f t="shared" si="3"/>
        <v>0.87033487746180649</v>
      </c>
      <c r="AD80" s="126">
        <f t="shared" si="3"/>
        <v>0.88335026277077378</v>
      </c>
      <c r="AE80" s="106"/>
      <c r="AF80" s="107"/>
    </row>
    <row r="81" spans="1:32" x14ac:dyDescent="0.2">
      <c r="A81" s="95" t="s">
        <v>1016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 x14ac:dyDescent="0.2">
      <c r="A82" s="95" t="s">
        <v>1155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 x14ac:dyDescent="0.2">
      <c r="A83" s="95" t="s">
        <v>1179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 x14ac:dyDescent="0.2">
      <c r="A84" s="95" t="s">
        <v>1180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 x14ac:dyDescent="0.2">
      <c r="A85" s="95" t="s">
        <v>1182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 x14ac:dyDescent="0.2">
      <c r="A86" s="95" t="s">
        <v>1181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 x14ac:dyDescent="0.2">
      <c r="A87" s="95" t="s">
        <v>1183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 x14ac:dyDescent="0.2">
      <c r="A88" s="95" t="s">
        <v>1168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 x14ac:dyDescent="0.2">
      <c r="A89" s="95" t="s">
        <v>1173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 x14ac:dyDescent="0.2">
      <c r="A90" s="95" t="s">
        <v>1185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.1" customHeight="1" thickBot="1" x14ac:dyDescent="0.25">
      <c r="A91" s="95" t="s">
        <v>1178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 x14ac:dyDescent="0.2">
      <c r="A92" s="110" t="s">
        <v>1163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 x14ac:dyDescent="0.2">
      <c r="A93" s="95" t="s">
        <v>1193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 x14ac:dyDescent="0.2">
      <c r="A94" s="95" t="s">
        <v>1176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 x14ac:dyDescent="0.2">
      <c r="A95" s="95" t="s">
        <v>1170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 x14ac:dyDescent="0.2">
      <c r="A96" s="95" t="s">
        <v>1172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 x14ac:dyDescent="0.2">
      <c r="A97" s="95" t="s">
        <v>1194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.1" customHeight="1" thickBot="1" x14ac:dyDescent="0.25">
      <c r="A98" s="95" t="s">
        <v>1184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 x14ac:dyDescent="0.2">
      <c r="A99" s="79" t="s">
        <v>1195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.1" customHeight="1" thickBot="1" x14ac:dyDescent="0.25">
      <c r="A100" s="99" t="s">
        <v>1016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.1" customHeight="1" x14ac:dyDescent="0.2">
      <c r="A102" s="116"/>
    </row>
    <row r="104" spans="1:32" ht="14.1" customHeight="1" x14ac:dyDescent="0.2">
      <c r="A104" s="116"/>
    </row>
    <row r="107" spans="1:32" ht="14.1" customHeight="1" x14ac:dyDescent="0.2">
      <c r="A107" s="116"/>
    </row>
    <row r="108" spans="1:32" ht="14.1" customHeight="1" x14ac:dyDescent="0.2">
      <c r="A108" s="117"/>
    </row>
    <row r="109" spans="1:32" ht="14.1" customHeight="1" x14ac:dyDescent="0.2">
      <c r="A109" s="117"/>
    </row>
    <row r="111" spans="1:32" ht="14.1" customHeight="1" x14ac:dyDescent="0.2">
      <c r="A111" s="116"/>
    </row>
    <row r="112" spans="1:32" ht="14.1" customHeight="1" x14ac:dyDescent="0.2">
      <c r="A112" s="116"/>
    </row>
    <row r="115" spans="1:1" ht="14.1" customHeight="1" x14ac:dyDescent="0.2">
      <c r="A115" s="116"/>
    </row>
    <row r="116" spans="1:1" ht="14.1" customHeight="1" x14ac:dyDescent="0.2">
      <c r="A116" s="116"/>
    </row>
    <row r="117" spans="1:1" ht="14.1" customHeight="1" x14ac:dyDescent="0.2">
      <c r="A117" s="116"/>
    </row>
    <row r="118" spans="1:1" ht="14.1" customHeight="1" x14ac:dyDescent="0.2">
      <c r="A118" s="116"/>
    </row>
    <row r="119" spans="1:1" ht="14.1" customHeight="1" x14ac:dyDescent="0.2">
      <c r="A119" s="116"/>
    </row>
    <row r="120" spans="1:1" ht="14.1" customHeight="1" x14ac:dyDescent="0.2">
      <c r="A120" s="116"/>
    </row>
    <row r="122" spans="1:1" ht="14.1" customHeight="1" x14ac:dyDescent="0.2">
      <c r="A122" s="116"/>
    </row>
    <row r="123" spans="1:1" ht="14.1" customHeight="1" x14ac:dyDescent="0.2">
      <c r="A123" s="116"/>
    </row>
    <row r="124" spans="1:1" ht="14.1" customHeight="1" x14ac:dyDescent="0.2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zoomScale="75" workbookViewId="0">
      <selection activeCell="C19" sqref="C19"/>
    </sheetView>
  </sheetViews>
  <sheetFormatPr defaultColWidth="8.85546875" defaultRowHeight="15" x14ac:dyDescent="0.25"/>
  <cols>
    <col min="1" max="1" width="21.140625" style="129" customWidth="1"/>
    <col min="2" max="2" width="41.85546875" style="129" customWidth="1"/>
    <col min="3" max="10" width="12" style="129" bestFit="1" customWidth="1"/>
    <col min="11" max="11" width="11.85546875" style="129" bestFit="1" customWidth="1"/>
    <col min="12" max="13" width="12" style="129" bestFit="1" customWidth="1"/>
    <col min="14" max="17" width="11.85546875" style="129" bestFit="1" customWidth="1"/>
    <col min="18" max="18" width="10.85546875" style="129" bestFit="1" customWidth="1"/>
    <col min="19" max="28" width="11.85546875" style="129" bestFit="1" customWidth="1"/>
    <col min="29" max="29" width="9.85546875" style="129" bestFit="1" customWidth="1"/>
    <col min="30" max="31" width="11.85546875" style="129" bestFit="1" customWidth="1"/>
  </cols>
  <sheetData>
    <row r="1" spans="1:33" x14ac:dyDescent="0.25">
      <c r="A1" s="12" t="s">
        <v>1196</v>
      </c>
      <c r="B1" s="12"/>
      <c r="C1" s="12"/>
      <c r="D1" s="12"/>
      <c r="E1" s="12"/>
    </row>
    <row r="2" spans="1:33" x14ac:dyDescent="0.25">
      <c r="B2" t="s">
        <v>1197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A3" t="s">
        <v>1198</v>
      </c>
      <c r="B3" t="s">
        <v>1199</v>
      </c>
      <c r="C3">
        <v>220397516795.22379</v>
      </c>
      <c r="D3">
        <v>220397516795.22379</v>
      </c>
      <c r="E3">
        <v>220397516795.22379</v>
      </c>
      <c r="F3">
        <v>220397516795.22379</v>
      </c>
      <c r="G3">
        <v>220397516795.22379</v>
      </c>
      <c r="H3">
        <v>220397516795.22379</v>
      </c>
      <c r="I3">
        <v>220397516795.22379</v>
      </c>
      <c r="J3">
        <v>220397516795.22379</v>
      </c>
      <c r="K3">
        <v>220397516795.22379</v>
      </c>
      <c r="L3">
        <v>220397516795.22379</v>
      </c>
      <c r="M3">
        <v>220397516795.22379</v>
      </c>
      <c r="N3">
        <v>220397516795.22379</v>
      </c>
      <c r="O3">
        <v>220397516795.22379</v>
      </c>
      <c r="P3">
        <v>220397516795.22379</v>
      </c>
      <c r="Q3">
        <v>220397516795.22379</v>
      </c>
      <c r="R3">
        <v>220397516795.22379</v>
      </c>
      <c r="S3">
        <v>220397516795.22379</v>
      </c>
      <c r="T3">
        <v>220397516795.22379</v>
      </c>
      <c r="U3">
        <v>220397516795.22379</v>
      </c>
      <c r="V3">
        <v>220397516795.22379</v>
      </c>
      <c r="W3">
        <v>220397516795.22379</v>
      </c>
      <c r="X3">
        <v>220397516795.22379</v>
      </c>
      <c r="Y3">
        <v>220397516795.22379</v>
      </c>
      <c r="Z3">
        <v>220397516795.22379</v>
      </c>
      <c r="AA3">
        <v>220397516795.22379</v>
      </c>
      <c r="AB3">
        <v>220397516795.22379</v>
      </c>
      <c r="AC3">
        <v>220397516795.22379</v>
      </c>
      <c r="AD3">
        <v>220397516795.22379</v>
      </c>
      <c r="AE3">
        <v>220397516795.22379</v>
      </c>
      <c r="AF3">
        <v>220397516795.22379</v>
      </c>
      <c r="AG3">
        <v>220397516795.22379</v>
      </c>
    </row>
    <row r="4" spans="1:33" x14ac:dyDescent="0.25">
      <c r="A4" t="s">
        <v>1198</v>
      </c>
      <c r="B4" t="s">
        <v>1200</v>
      </c>
      <c r="C4">
        <v>525983026272.74561</v>
      </c>
      <c r="D4">
        <v>505330901012.97559</v>
      </c>
      <c r="E4">
        <v>537888912559.24847</v>
      </c>
      <c r="F4">
        <v>552520548205.2074</v>
      </c>
      <c r="G4">
        <v>560752930196.59558</v>
      </c>
      <c r="H4">
        <v>563365255208.27368</v>
      </c>
      <c r="I4">
        <v>558606959609.27173</v>
      </c>
      <c r="J4">
        <v>553697132399.08105</v>
      </c>
      <c r="K4">
        <v>553262281299.52148</v>
      </c>
      <c r="L4">
        <v>553462163396.62329</v>
      </c>
      <c r="M4">
        <v>556414235364.67883</v>
      </c>
      <c r="N4">
        <v>558900386156.46167</v>
      </c>
      <c r="O4">
        <v>558853824366.2002</v>
      </c>
      <c r="P4">
        <v>559233052601.33313</v>
      </c>
      <c r="Q4">
        <v>561229478329.3855</v>
      </c>
      <c r="R4">
        <v>563022531218.64941</v>
      </c>
      <c r="S4">
        <v>563607539914.0531</v>
      </c>
      <c r="T4">
        <v>564451179146.43127</v>
      </c>
      <c r="U4">
        <v>564503546460.98718</v>
      </c>
      <c r="V4">
        <v>564103305693.89368</v>
      </c>
      <c r="W4">
        <v>563012139453.948</v>
      </c>
      <c r="X4">
        <v>563086651934.73474</v>
      </c>
      <c r="Y4">
        <v>565554383493.78882</v>
      </c>
      <c r="Z4">
        <v>568616481906.8103</v>
      </c>
      <c r="AA4">
        <v>570644732801.08948</v>
      </c>
      <c r="AB4">
        <v>572078202161.09448</v>
      </c>
      <c r="AC4">
        <v>573088809014.88513</v>
      </c>
      <c r="AD4">
        <v>574766543643.32849</v>
      </c>
      <c r="AE4">
        <v>576699510905.93457</v>
      </c>
      <c r="AF4">
        <v>580081662055.39307</v>
      </c>
      <c r="AG4">
        <v>583450073051.40479</v>
      </c>
    </row>
    <row r="5" spans="1:33" x14ac:dyDescent="0.25">
      <c r="A5" t="s">
        <v>1198</v>
      </c>
      <c r="B5" t="s">
        <v>1201</v>
      </c>
      <c r="C5">
        <v>42311105554.093193</v>
      </c>
      <c r="D5">
        <v>40649808120.268066</v>
      </c>
      <c r="E5">
        <v>43268838382.380379</v>
      </c>
      <c r="F5">
        <v>44445835831.579781</v>
      </c>
      <c r="G5">
        <v>45108064774.341553</v>
      </c>
      <c r="H5">
        <v>45318205318.408073</v>
      </c>
      <c r="I5">
        <v>44935438694.219429</v>
      </c>
      <c r="J5">
        <v>44540482570.226532</v>
      </c>
      <c r="K5">
        <v>44505502295.474777</v>
      </c>
      <c r="L5">
        <v>44521581203.132271</v>
      </c>
      <c r="M5">
        <v>44759051658.269943</v>
      </c>
      <c r="N5">
        <v>44959042500.788063</v>
      </c>
      <c r="O5">
        <v>44955296979.118843</v>
      </c>
      <c r="P5">
        <v>44985802841.635948</v>
      </c>
      <c r="Q5">
        <v>45146399240.172058</v>
      </c>
      <c r="R5">
        <v>45290635928.947594</v>
      </c>
      <c r="S5">
        <v>45337695175.016228</v>
      </c>
      <c r="T5">
        <v>45405559168.391968</v>
      </c>
      <c r="U5">
        <v>45409771697.814178</v>
      </c>
      <c r="V5">
        <v>45377575546.041847</v>
      </c>
      <c r="W5">
        <v>45289799995.027283</v>
      </c>
      <c r="X5">
        <v>45295793925.025368</v>
      </c>
      <c r="Y5">
        <v>45494303088.361313</v>
      </c>
      <c r="Z5">
        <v>45740624286.382607</v>
      </c>
      <c r="AA5">
        <v>45903780763.666977</v>
      </c>
      <c r="AB5">
        <v>46019091848.569321</v>
      </c>
      <c r="AC5">
        <v>46100387044.666107</v>
      </c>
      <c r="AD5">
        <v>46235347306.518768</v>
      </c>
      <c r="AE5">
        <v>46390838981.716507</v>
      </c>
      <c r="AF5">
        <v>46662905849.156517</v>
      </c>
      <c r="AG5">
        <v>46933867431.72271</v>
      </c>
    </row>
    <row r="6" spans="1:33" x14ac:dyDescent="0.25">
      <c r="A6" t="s">
        <v>1198</v>
      </c>
      <c r="B6" t="s">
        <v>1202</v>
      </c>
      <c r="C6">
        <v>90571516611.070419</v>
      </c>
      <c r="D6">
        <v>87015329029.744888</v>
      </c>
      <c r="E6">
        <v>92621647744.025162</v>
      </c>
      <c r="F6">
        <v>95141138611.146652</v>
      </c>
      <c r="G6">
        <v>96558711584.109955</v>
      </c>
      <c r="H6">
        <v>97008540240.873535</v>
      </c>
      <c r="I6">
        <v>96189186711.655457</v>
      </c>
      <c r="J6">
        <v>95343740234.272964</v>
      </c>
      <c r="K6">
        <v>95268861157.154846</v>
      </c>
      <c r="L6">
        <v>95303279805.235931</v>
      </c>
      <c r="M6">
        <v>95811611104.796112</v>
      </c>
      <c r="N6">
        <v>96239713223.093033</v>
      </c>
      <c r="O6">
        <v>96231695527.179916</v>
      </c>
      <c r="P6">
        <v>96296996638.968887</v>
      </c>
      <c r="Q6">
        <v>96640770671.512085</v>
      </c>
      <c r="R6">
        <v>96949524968.576187</v>
      </c>
      <c r="S6">
        <v>97050260395.627609</v>
      </c>
      <c r="T6">
        <v>97195530643.777145</v>
      </c>
      <c r="U6">
        <v>97204548020.504654</v>
      </c>
      <c r="V6">
        <v>97135628660.992004</v>
      </c>
      <c r="W6">
        <v>96947735561.233627</v>
      </c>
      <c r="X6">
        <v>96960566219.361771</v>
      </c>
      <c r="Y6">
        <v>97385496642.452332</v>
      </c>
      <c r="Z6">
        <v>97912773918.384613</v>
      </c>
      <c r="AA6">
        <v>98262028077.524277</v>
      </c>
      <c r="AB6">
        <v>98508863978.049759</v>
      </c>
      <c r="AC6">
        <v>98682885174.311508</v>
      </c>
      <c r="AD6">
        <v>98971782272.086365</v>
      </c>
      <c r="AE6">
        <v>99304629089.928345</v>
      </c>
      <c r="AF6">
        <v>99887017767.344498</v>
      </c>
      <c r="AG6">
        <v>100467040462.44949</v>
      </c>
    </row>
    <row r="7" spans="1:33" x14ac:dyDescent="0.25">
      <c r="A7" t="s">
        <v>1198</v>
      </c>
      <c r="B7" t="s">
        <v>1203</v>
      </c>
      <c r="C7">
        <v>56994680167.661713</v>
      </c>
      <c r="D7">
        <v>57847253143.612457</v>
      </c>
      <c r="E7">
        <v>58685813025.339012</v>
      </c>
      <c r="F7">
        <v>59477257410.70768</v>
      </c>
      <c r="G7">
        <v>59865741365.0662</v>
      </c>
      <c r="H7">
        <v>60259670190.952797</v>
      </c>
      <c r="I7">
        <v>60654470995.042549</v>
      </c>
      <c r="J7">
        <v>61055704878.488953</v>
      </c>
      <c r="K7">
        <v>61258211191.656441</v>
      </c>
      <c r="L7">
        <v>61466931949.598808</v>
      </c>
      <c r="M7">
        <v>61673363956.76722</v>
      </c>
      <c r="N7">
        <v>61882283892.349663</v>
      </c>
      <c r="O7">
        <v>61897421392.99437</v>
      </c>
      <c r="P7">
        <v>61930055804.477638</v>
      </c>
      <c r="Q7">
        <v>61975038717.619957</v>
      </c>
      <c r="R7">
        <v>62020247945.715782</v>
      </c>
      <c r="S7">
        <v>62070961440.21434</v>
      </c>
      <c r="T7">
        <v>62122299604.946503</v>
      </c>
      <c r="U7">
        <v>62173301881.421913</v>
      </c>
      <c r="V7">
        <v>62225570395.18235</v>
      </c>
      <c r="W7">
        <v>62281494765.883759</v>
      </c>
      <c r="X7">
        <v>62340278794.990692</v>
      </c>
      <c r="Y7">
        <v>62402180542.993088</v>
      </c>
      <c r="Z7">
        <v>62465280941.009338</v>
      </c>
      <c r="AA7">
        <v>62529389515.820641</v>
      </c>
      <c r="AB7">
        <v>62595173947.742302</v>
      </c>
      <c r="AC7">
        <v>62662079713.935783</v>
      </c>
      <c r="AD7">
        <v>62731524611.021439</v>
      </c>
      <c r="AE7">
        <v>62804070842.209572</v>
      </c>
      <c r="AF7">
        <v>62878426056.951263</v>
      </c>
      <c r="AG7">
        <v>62954113560.174828</v>
      </c>
    </row>
    <row r="8" spans="1:33" x14ac:dyDescent="0.25">
      <c r="A8" t="s">
        <v>1198</v>
      </c>
      <c r="B8" t="s">
        <v>1204</v>
      </c>
      <c r="C8">
        <v>1061277824.6584589</v>
      </c>
      <c r="D8">
        <v>1083030250.815232</v>
      </c>
      <c r="E8">
        <v>1132838728.870465</v>
      </c>
      <c r="F8">
        <v>1153104819.357621</v>
      </c>
      <c r="G8">
        <v>1165810294.1190729</v>
      </c>
      <c r="H8">
        <v>1182480835.450912</v>
      </c>
      <c r="I8">
        <v>1197765057.7648079</v>
      </c>
      <c r="J8">
        <v>1213056968.910336</v>
      </c>
      <c r="K8">
        <v>1223960474.2489891</v>
      </c>
      <c r="L8">
        <v>1235680356.230864</v>
      </c>
      <c r="M8">
        <v>1248520457.6930749</v>
      </c>
      <c r="N8">
        <v>1263469999.389374</v>
      </c>
      <c r="O8">
        <v>1273875338.5241921</v>
      </c>
      <c r="P8">
        <v>1283741511.224303</v>
      </c>
      <c r="Q8">
        <v>1295709249.8054631</v>
      </c>
      <c r="R8">
        <v>1309697398.9590089</v>
      </c>
      <c r="S8">
        <v>1322444554.1964869</v>
      </c>
      <c r="T8">
        <v>1334223658.7340641</v>
      </c>
      <c r="U8">
        <v>1348617811.1793189</v>
      </c>
      <c r="V8">
        <v>1363397745.0829599</v>
      </c>
      <c r="W8">
        <v>1378531839.351896</v>
      </c>
      <c r="X8">
        <v>1396408063.6920681</v>
      </c>
      <c r="Y8">
        <v>1416369528.0295041</v>
      </c>
      <c r="Z8">
        <v>1437184947.4017529</v>
      </c>
      <c r="AA8">
        <v>1457436093.1089289</v>
      </c>
      <c r="AB8">
        <v>1477281008.7760091</v>
      </c>
      <c r="AC8">
        <v>1496856052.6368811</v>
      </c>
      <c r="AD8">
        <v>1514811556.4581621</v>
      </c>
      <c r="AE8">
        <v>1534038562.160156</v>
      </c>
      <c r="AF8">
        <v>1553919489.593617</v>
      </c>
      <c r="AG8">
        <v>1573592839.1865239</v>
      </c>
    </row>
    <row r="9" spans="1:33" x14ac:dyDescent="0.25">
      <c r="A9" t="s">
        <v>1198</v>
      </c>
      <c r="B9" t="s">
        <v>1205</v>
      </c>
      <c r="C9">
        <v>19118280339.704788</v>
      </c>
      <c r="D9">
        <v>19730923181.253658</v>
      </c>
      <c r="E9">
        <v>20694491393.00486</v>
      </c>
      <c r="F9">
        <v>20706815943.89922</v>
      </c>
      <c r="G9">
        <v>20654240297.424702</v>
      </c>
      <c r="H9">
        <v>20787591255.30098</v>
      </c>
      <c r="I9">
        <v>20711834528.335419</v>
      </c>
      <c r="J9">
        <v>20660761043.18874</v>
      </c>
      <c r="K9">
        <v>20512627452.24527</v>
      </c>
      <c r="L9">
        <v>20402935535.28252</v>
      </c>
      <c r="M9">
        <v>20415362506.26741</v>
      </c>
      <c r="N9">
        <v>20427174956.709091</v>
      </c>
      <c r="O9">
        <v>20341859021.293621</v>
      </c>
      <c r="P9">
        <v>20076625126.838718</v>
      </c>
      <c r="Q9">
        <v>19702757656.35659</v>
      </c>
      <c r="R9">
        <v>19602420107.662689</v>
      </c>
      <c r="S9">
        <v>19487607186.17321</v>
      </c>
      <c r="T9">
        <v>19379553990.659012</v>
      </c>
      <c r="U9">
        <v>19430115375.353008</v>
      </c>
      <c r="V9">
        <v>19435987460.543671</v>
      </c>
      <c r="W9">
        <v>19462377703.871471</v>
      </c>
      <c r="X9">
        <v>19658546317.275749</v>
      </c>
      <c r="Y9">
        <v>19784215768.361919</v>
      </c>
      <c r="Z9">
        <v>19956622920.762131</v>
      </c>
      <c r="AA9">
        <v>20194817911.315861</v>
      </c>
      <c r="AB9">
        <v>20456671942.783112</v>
      </c>
      <c r="AC9">
        <v>20649802093.501518</v>
      </c>
      <c r="AD9">
        <v>20784757632.796181</v>
      </c>
      <c r="AE9">
        <v>20942211451.978321</v>
      </c>
      <c r="AF9">
        <v>21110999761.17963</v>
      </c>
      <c r="AG9">
        <v>21316898283.184719</v>
      </c>
    </row>
    <row r="10" spans="1:33" x14ac:dyDescent="0.25">
      <c r="A10" t="s">
        <v>1198</v>
      </c>
      <c r="B10" t="s">
        <v>1206</v>
      </c>
      <c r="C10">
        <v>130313720329.8795</v>
      </c>
      <c r="D10">
        <v>131839740645.2878</v>
      </c>
      <c r="E10">
        <v>133663737053.3777</v>
      </c>
      <c r="F10">
        <v>135464529945.9733</v>
      </c>
      <c r="G10">
        <v>136424939946.20419</v>
      </c>
      <c r="H10">
        <v>137595444703.83981</v>
      </c>
      <c r="I10">
        <v>139079337910.8779</v>
      </c>
      <c r="J10">
        <v>140953789507.81171</v>
      </c>
      <c r="K10">
        <v>142940952171.60172</v>
      </c>
      <c r="L10">
        <v>145637272519.10519</v>
      </c>
      <c r="M10">
        <v>149187132272.00381</v>
      </c>
      <c r="N10">
        <v>153445149257.39001</v>
      </c>
      <c r="O10">
        <v>157781719046.3537</v>
      </c>
      <c r="P10">
        <v>162624710292.8425</v>
      </c>
      <c r="Q10">
        <v>167695228869.6384</v>
      </c>
      <c r="R10">
        <v>172664118597.98209</v>
      </c>
      <c r="S10">
        <v>177314918914.98611</v>
      </c>
      <c r="T10">
        <v>181673251415.16919</v>
      </c>
      <c r="U10">
        <v>185778156872.81119</v>
      </c>
      <c r="V10">
        <v>189403564212.86401</v>
      </c>
      <c r="W10">
        <v>192640653555.72739</v>
      </c>
      <c r="X10">
        <v>195801913330.97531</v>
      </c>
      <c r="Y10">
        <v>199160671448.77399</v>
      </c>
      <c r="Z10">
        <v>202562781165.43921</v>
      </c>
      <c r="AA10">
        <v>205775318894.4386</v>
      </c>
      <c r="AB10">
        <v>209098508846.65201</v>
      </c>
      <c r="AC10">
        <v>212664692564.3381</v>
      </c>
      <c r="AD10">
        <v>216711363262.60089</v>
      </c>
      <c r="AE10">
        <v>220719325382.74371</v>
      </c>
      <c r="AF10">
        <v>225074579274.32861</v>
      </c>
      <c r="AG10">
        <v>229406200885.60831</v>
      </c>
    </row>
    <row r="11" spans="1:33" x14ac:dyDescent="0.25">
      <c r="A11" t="s">
        <v>1198</v>
      </c>
      <c r="B11" t="s">
        <v>1207</v>
      </c>
      <c r="C11">
        <v>366869328970.80212</v>
      </c>
      <c r="D11">
        <v>366869328970.80212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1873953246.160816</v>
      </c>
      <c r="V11">
        <v>2286451947.9223619</v>
      </c>
      <c r="W11">
        <v>2727719319.564034</v>
      </c>
      <c r="X11">
        <v>2353451459.1256552</v>
      </c>
      <c r="Y11">
        <v>79973967312.121475</v>
      </c>
      <c r="Z11">
        <v>174443675550.53729</v>
      </c>
      <c r="AA11">
        <v>278645020754.12073</v>
      </c>
      <c r="AB11">
        <v>434278388635.0025</v>
      </c>
      <c r="AC11">
        <v>459369071202.42102</v>
      </c>
      <c r="AD11">
        <v>459679610803.17273</v>
      </c>
      <c r="AE11">
        <v>459755904337.37659</v>
      </c>
      <c r="AF11">
        <v>463057728298.11377</v>
      </c>
      <c r="AG11">
        <v>462309314867.01343</v>
      </c>
    </row>
    <row r="12" spans="1:33" x14ac:dyDescent="0.25">
      <c r="A12" t="s">
        <v>1198</v>
      </c>
      <c r="B12" t="s">
        <v>1208</v>
      </c>
      <c r="C12">
        <v>49133719984.954582</v>
      </c>
      <c r="D12">
        <v>49580550171.9039</v>
      </c>
      <c r="E12">
        <v>50591844254.885338</v>
      </c>
      <c r="F12">
        <v>51360621697.646469</v>
      </c>
      <c r="G12">
        <v>51936830560.355957</v>
      </c>
      <c r="H12">
        <v>52510902487.368088</v>
      </c>
      <c r="I12">
        <v>52963633275.231071</v>
      </c>
      <c r="J12">
        <v>53387236300.344383</v>
      </c>
      <c r="K12">
        <v>53671584734.912376</v>
      </c>
      <c r="L12">
        <v>53935717144.308853</v>
      </c>
      <c r="M12">
        <v>54255832156.690193</v>
      </c>
      <c r="N12">
        <v>54549248764.798859</v>
      </c>
      <c r="O12">
        <v>54601895089.706917</v>
      </c>
      <c r="P12">
        <v>54680382999.694153</v>
      </c>
      <c r="Q12">
        <v>54778975487.010307</v>
      </c>
      <c r="R12">
        <v>54941617765.183273</v>
      </c>
      <c r="S12">
        <v>54986666210.107018</v>
      </c>
      <c r="T12">
        <v>55069264398.325562</v>
      </c>
      <c r="U12">
        <v>55142412013.983887</v>
      </c>
      <c r="V12">
        <v>55129107799.967506</v>
      </c>
      <c r="W12">
        <v>55108217975.454079</v>
      </c>
      <c r="X12">
        <v>55110799680.064537</v>
      </c>
      <c r="Y12">
        <v>55209732645.652107</v>
      </c>
      <c r="Z12">
        <v>55249177002.270927</v>
      </c>
      <c r="AA12">
        <v>55235548669.299492</v>
      </c>
      <c r="AB12">
        <v>55251087974.911308</v>
      </c>
      <c r="AC12">
        <v>55265090527.24411</v>
      </c>
      <c r="AD12">
        <v>55241809175.172707</v>
      </c>
      <c r="AE12">
        <v>55226796435.055702</v>
      </c>
      <c r="AF12">
        <v>55338846504.978973</v>
      </c>
      <c r="AG12">
        <v>55375696887.500069</v>
      </c>
    </row>
    <row r="13" spans="1:33" x14ac:dyDescent="0.25">
      <c r="A13" t="s">
        <v>1198</v>
      </c>
      <c r="B13" t="s">
        <v>1209</v>
      </c>
      <c r="C13">
        <v>5187240037.4974117</v>
      </c>
      <c r="D13">
        <v>5205846771.2192125</v>
      </c>
      <c r="E13">
        <v>5244069906.3841553</v>
      </c>
      <c r="F13">
        <v>5272268483.4586697</v>
      </c>
      <c r="G13">
        <v>5261090019.4009981</v>
      </c>
      <c r="H13">
        <v>5250488508.3269472</v>
      </c>
      <c r="I13">
        <v>5237867661.8102226</v>
      </c>
      <c r="J13">
        <v>5224020790.2033005</v>
      </c>
      <c r="K13">
        <v>5191783542.243433</v>
      </c>
      <c r="L13">
        <v>5159329936.9147091</v>
      </c>
      <c r="M13">
        <v>5128102356.6761808</v>
      </c>
      <c r="N13">
        <v>5098245039.7737541</v>
      </c>
      <c r="O13">
        <v>5053026349.6823978</v>
      </c>
      <c r="P13">
        <v>5008673089.0664749</v>
      </c>
      <c r="Q13">
        <v>4965690091.7866526</v>
      </c>
      <c r="R13">
        <v>4922562856.2609262</v>
      </c>
      <c r="S13">
        <v>4878209595.6450033</v>
      </c>
      <c r="T13">
        <v>4835010240.9963226</v>
      </c>
      <c r="U13">
        <v>4793109030.560792</v>
      </c>
      <c r="V13">
        <v>4751279939.2482128</v>
      </c>
      <c r="W13">
        <v>4708657537.5831547</v>
      </c>
      <c r="X13">
        <v>4665963016.795145</v>
      </c>
      <c r="Y13">
        <v>4626441737.4170532</v>
      </c>
      <c r="Z13">
        <v>4584396288.7356167</v>
      </c>
      <c r="AA13">
        <v>4539898789.8737888</v>
      </c>
      <c r="AB13">
        <v>4492805002.5856609</v>
      </c>
      <c r="AC13">
        <v>4443331284.2400942</v>
      </c>
      <c r="AD13">
        <v>4393280612.9109058</v>
      </c>
      <c r="AE13">
        <v>4343085703.3358126</v>
      </c>
      <c r="AF13">
        <v>4294188937.9738669</v>
      </c>
      <c r="AG13">
        <v>4243921909.2758212</v>
      </c>
    </row>
    <row r="14" spans="1:33" x14ac:dyDescent="0.25">
      <c r="A14" t="s">
        <v>1198</v>
      </c>
      <c r="B14" t="s">
        <v>1210</v>
      </c>
      <c r="C14">
        <v>5662876844.1613588</v>
      </c>
      <c r="D14">
        <v>5662876844.1613588</v>
      </c>
      <c r="E14">
        <v>5662876844.1613588</v>
      </c>
      <c r="F14">
        <v>5662876844.1613588</v>
      </c>
      <c r="G14">
        <v>5662876844.1613588</v>
      </c>
      <c r="H14">
        <v>5662876844.1613588</v>
      </c>
      <c r="I14">
        <v>5662876844.1613588</v>
      </c>
      <c r="J14">
        <v>5662876844.1613588</v>
      </c>
      <c r="K14">
        <v>5662876844.1613588</v>
      </c>
      <c r="L14">
        <v>5662876844.1613588</v>
      </c>
      <c r="M14">
        <v>5662876844.1613588</v>
      </c>
      <c r="N14">
        <v>5662876844.1613588</v>
      </c>
      <c r="O14">
        <v>5662876844.1613588</v>
      </c>
      <c r="P14">
        <v>5662876844.1613588</v>
      </c>
      <c r="Q14">
        <v>5662876844.1613588</v>
      </c>
      <c r="R14">
        <v>5662876844.1613588</v>
      </c>
      <c r="S14">
        <v>5662876844.1613588</v>
      </c>
      <c r="T14">
        <v>5662876844.1613588</v>
      </c>
      <c r="U14">
        <v>5662876844.1613588</v>
      </c>
      <c r="V14">
        <v>5662876844.1613588</v>
      </c>
      <c r="W14">
        <v>5662876844.1613588</v>
      </c>
      <c r="X14">
        <v>5662876844.1613588</v>
      </c>
      <c r="Y14">
        <v>5662876844.1613588</v>
      </c>
      <c r="Z14">
        <v>5662876844.1613588</v>
      </c>
      <c r="AA14">
        <v>5662876844.1613588</v>
      </c>
      <c r="AB14">
        <v>5662876844.1613588</v>
      </c>
      <c r="AC14">
        <v>5662876844.1613588</v>
      </c>
      <c r="AD14">
        <v>5662876844.1613588</v>
      </c>
      <c r="AE14">
        <v>5662876844.1613588</v>
      </c>
      <c r="AF14">
        <v>5662876844.1613588</v>
      </c>
      <c r="AG14">
        <v>5662876844.1613588</v>
      </c>
    </row>
    <row r="15" spans="1:33" x14ac:dyDescent="0.25">
      <c r="A15" t="s">
        <v>1198</v>
      </c>
      <c r="B15" t="s">
        <v>1211</v>
      </c>
      <c r="C15">
        <v>118427989653.9832</v>
      </c>
      <c r="D15">
        <v>115051217366.72189</v>
      </c>
      <c r="E15">
        <v>114380713924.2682</v>
      </c>
      <c r="F15">
        <v>111864805953.2113</v>
      </c>
      <c r="G15">
        <v>107628829480.3289</v>
      </c>
      <c r="H15">
        <v>103392409232.9276</v>
      </c>
      <c r="I15">
        <v>98800948676.367462</v>
      </c>
      <c r="J15">
        <v>93959084323.733047</v>
      </c>
      <c r="K15">
        <v>88680911441.260101</v>
      </c>
      <c r="L15">
        <v>83429133562.029221</v>
      </c>
      <c r="M15">
        <v>78298529119.919022</v>
      </c>
      <c r="N15">
        <v>73426749459.440323</v>
      </c>
      <c r="O15">
        <v>68379221293.432449</v>
      </c>
      <c r="P15">
        <v>63556244566.818558</v>
      </c>
      <c r="Q15">
        <v>58249312949.469917</v>
      </c>
      <c r="R15">
        <v>56767573591.268547</v>
      </c>
      <c r="S15">
        <v>55373190365.668251</v>
      </c>
      <c r="T15">
        <v>54045422370.678963</v>
      </c>
      <c r="U15">
        <v>52933218423.016243</v>
      </c>
      <c r="V15">
        <v>51915078577.882423</v>
      </c>
      <c r="W15">
        <v>51183128843.253883</v>
      </c>
      <c r="X15">
        <v>50591889354.870827</v>
      </c>
      <c r="Y15">
        <v>49972803207.04789</v>
      </c>
      <c r="Z15">
        <v>49465282279.821953</v>
      </c>
      <c r="AA15">
        <v>49040975589.688599</v>
      </c>
      <c r="AB15">
        <v>48649868445.418373</v>
      </c>
      <c r="AC15">
        <v>48277589910.522812</v>
      </c>
      <c r="AD15">
        <v>47923520693.445503</v>
      </c>
      <c r="AE15">
        <v>47643879131.279289</v>
      </c>
      <c r="AF15">
        <v>47428999523.754517</v>
      </c>
      <c r="AG15">
        <v>47284000990.060867</v>
      </c>
    </row>
    <row r="16" spans="1:33" x14ac:dyDescent="0.25">
      <c r="A16" t="s">
        <v>1198</v>
      </c>
      <c r="B16" t="s">
        <v>1212</v>
      </c>
      <c r="C16">
        <v>1633183579.5979929</v>
      </c>
      <c r="D16">
        <v>1353739853.3610539</v>
      </c>
      <c r="E16">
        <v>1403929077.0671849</v>
      </c>
      <c r="F16">
        <v>1681249980.188956</v>
      </c>
      <c r="G16">
        <v>1674667807.3519149</v>
      </c>
      <c r="H16">
        <v>1581408710.9706981</v>
      </c>
      <c r="I16">
        <v>1573465109.495991</v>
      </c>
      <c r="J16">
        <v>1535999224.0870039</v>
      </c>
      <c r="K16">
        <v>1471527755.998857</v>
      </c>
      <c r="L16">
        <v>1413339676.6704099</v>
      </c>
      <c r="M16">
        <v>1413783374.2351439</v>
      </c>
      <c r="N16">
        <v>1412776547.674921</v>
      </c>
      <c r="O16">
        <v>1393098788.5976241</v>
      </c>
      <c r="P16">
        <v>1368365032.14995</v>
      </c>
      <c r="Q16">
        <v>1369233100.0463769</v>
      </c>
      <c r="R16">
        <v>1372548328.522691</v>
      </c>
      <c r="S16">
        <v>1359029608.3501849</v>
      </c>
      <c r="T16">
        <v>1359051860.143446</v>
      </c>
      <c r="U16">
        <v>1370042177.423255</v>
      </c>
      <c r="V16">
        <v>1373489401.7301509</v>
      </c>
      <c r="W16">
        <v>1349806340.2459929</v>
      </c>
      <c r="X16">
        <v>1353276332.644819</v>
      </c>
      <c r="Y16">
        <v>1385018232.107758</v>
      </c>
      <c r="Z16">
        <v>1407860759.3599939</v>
      </c>
      <c r="AA16">
        <v>1394907362.452316</v>
      </c>
      <c r="AB16">
        <v>1391414632.5318761</v>
      </c>
      <c r="AC16">
        <v>1386323041.1237061</v>
      </c>
      <c r="AD16">
        <v>1378363213.6046679</v>
      </c>
      <c r="AE16">
        <v>1384998538.030925</v>
      </c>
      <c r="AF16">
        <v>1379064849.9080219</v>
      </c>
      <c r="AG16">
        <v>1399658397.144841</v>
      </c>
    </row>
    <row r="17" spans="1:33" x14ac:dyDescent="0.25">
      <c r="A17" t="s">
        <v>1198</v>
      </c>
      <c r="B17" t="s">
        <v>1213</v>
      </c>
      <c r="C17">
        <v>11330211083.461069</v>
      </c>
      <c r="D17">
        <v>11330211083.461069</v>
      </c>
      <c r="E17">
        <v>11330211083.461069</v>
      </c>
      <c r="F17">
        <v>11330211083.461069</v>
      </c>
      <c r="G17">
        <v>11330211083.461069</v>
      </c>
      <c r="H17">
        <v>11330211083.461069</v>
      </c>
      <c r="I17">
        <v>11330211083.461069</v>
      </c>
      <c r="J17">
        <v>11330211083.461069</v>
      </c>
      <c r="K17">
        <v>11330211083.461069</v>
      </c>
      <c r="L17">
        <v>11330211083.461069</v>
      </c>
      <c r="M17">
        <v>11330211083.461069</v>
      </c>
      <c r="N17">
        <v>11330211083.461069</v>
      </c>
      <c r="O17">
        <v>11330211083.461069</v>
      </c>
      <c r="P17">
        <v>11330211083.461069</v>
      </c>
      <c r="Q17">
        <v>11330211083.461069</v>
      </c>
      <c r="R17">
        <v>11330211083.461069</v>
      </c>
      <c r="S17">
        <v>11330211083.461069</v>
      </c>
      <c r="T17">
        <v>11330211083.461069</v>
      </c>
      <c r="U17">
        <v>11330211083.461069</v>
      </c>
      <c r="V17">
        <v>11330211083.461069</v>
      </c>
      <c r="W17">
        <v>11330211083.461069</v>
      </c>
      <c r="X17">
        <v>11330211083.461069</v>
      </c>
      <c r="Y17">
        <v>11330211083.461069</v>
      </c>
      <c r="Z17">
        <v>11330211083.461069</v>
      </c>
      <c r="AA17">
        <v>11330211083.461069</v>
      </c>
      <c r="AB17">
        <v>11330211083.461069</v>
      </c>
      <c r="AC17">
        <v>11330211083.461069</v>
      </c>
      <c r="AD17">
        <v>11330211083.461069</v>
      </c>
      <c r="AE17">
        <v>11330211083.461069</v>
      </c>
      <c r="AF17">
        <v>11330211083.461069</v>
      </c>
      <c r="AG17">
        <v>11330211083.461069</v>
      </c>
    </row>
    <row r="18" spans="1:33" x14ac:dyDescent="0.25">
      <c r="A18" t="s">
        <v>1198</v>
      </c>
      <c r="B18" t="s">
        <v>1214</v>
      </c>
      <c r="C18">
        <v>6754293989.4585161</v>
      </c>
      <c r="D18">
        <v>6754293989.4585161</v>
      </c>
      <c r="E18">
        <v>6754293989.4585161</v>
      </c>
      <c r="F18">
        <v>6754293989.4585161</v>
      </c>
      <c r="G18">
        <v>6754293989.4585161</v>
      </c>
      <c r="H18">
        <v>6754293989.4585161</v>
      </c>
      <c r="I18">
        <v>6754293989.4585161</v>
      </c>
      <c r="J18">
        <v>6754293989.4585161</v>
      </c>
      <c r="K18">
        <v>6754293989.4585161</v>
      </c>
      <c r="L18">
        <v>6754293989.4585161</v>
      </c>
      <c r="M18">
        <v>6754293989.4585161</v>
      </c>
      <c r="N18">
        <v>6754293989.4585161</v>
      </c>
      <c r="O18">
        <v>6754293989.4585161</v>
      </c>
      <c r="P18">
        <v>6754293989.4585161</v>
      </c>
      <c r="Q18">
        <v>6754293989.4585161</v>
      </c>
      <c r="R18">
        <v>6754293989.4585161</v>
      </c>
      <c r="S18">
        <v>6754293989.4585161</v>
      </c>
      <c r="T18">
        <v>6754293989.4585161</v>
      </c>
      <c r="U18">
        <v>6754293989.4585161</v>
      </c>
      <c r="V18">
        <v>6754293989.4585161</v>
      </c>
      <c r="W18">
        <v>6754293989.4585161</v>
      </c>
      <c r="X18">
        <v>6754293989.4585161</v>
      </c>
      <c r="Y18">
        <v>6754293989.4585161</v>
      </c>
      <c r="Z18">
        <v>6754293989.4585161</v>
      </c>
      <c r="AA18">
        <v>6754293989.4585161</v>
      </c>
      <c r="AB18">
        <v>6754293989.4585161</v>
      </c>
      <c r="AC18">
        <v>6754293989.4585161</v>
      </c>
      <c r="AD18">
        <v>6754293989.4585161</v>
      </c>
      <c r="AE18">
        <v>6754293989.4585161</v>
      </c>
      <c r="AF18">
        <v>6754293989.4585161</v>
      </c>
      <c r="AG18">
        <v>6754293989.4585161</v>
      </c>
    </row>
    <row r="19" spans="1:33" x14ac:dyDescent="0.25">
      <c r="A19" t="s">
        <v>1198</v>
      </c>
      <c r="B19" t="s">
        <v>1215</v>
      </c>
      <c r="C19">
        <v>5300291910.1010904</v>
      </c>
      <c r="D19">
        <v>5300291910.1010904</v>
      </c>
      <c r="E19">
        <v>5300291910.1010904</v>
      </c>
      <c r="F19">
        <v>5300291910.1010904</v>
      </c>
      <c r="G19">
        <v>5300291910.1010904</v>
      </c>
      <c r="H19">
        <v>5300291910.1010904</v>
      </c>
      <c r="I19">
        <v>5300291910.1010904</v>
      </c>
      <c r="J19">
        <v>5300291910.1010904</v>
      </c>
      <c r="K19">
        <v>5300291910.1010904</v>
      </c>
      <c r="L19">
        <v>5300291910.1010904</v>
      </c>
      <c r="M19">
        <v>5300291910.1010904</v>
      </c>
      <c r="N19">
        <v>5300291910.1010904</v>
      </c>
      <c r="O19">
        <v>5300291910.1010904</v>
      </c>
      <c r="P19">
        <v>5300291910.1010904</v>
      </c>
      <c r="Q19">
        <v>5300291910.1010904</v>
      </c>
      <c r="R19">
        <v>5300291910.1010904</v>
      </c>
      <c r="S19">
        <v>5300291910.1010904</v>
      </c>
      <c r="T19">
        <v>5300291910.1010904</v>
      </c>
      <c r="U19">
        <v>5300291910.1010904</v>
      </c>
      <c r="V19">
        <v>5300291910.1010904</v>
      </c>
      <c r="W19">
        <v>5300291910.1010904</v>
      </c>
      <c r="X19">
        <v>5300291910.1010904</v>
      </c>
      <c r="Y19">
        <v>5300291910.1010904</v>
      </c>
      <c r="Z19">
        <v>5300291910.1010904</v>
      </c>
      <c r="AA19">
        <v>5300291910.1010904</v>
      </c>
      <c r="AB19">
        <v>5300291910.1010904</v>
      </c>
      <c r="AC19">
        <v>5300291910.1010904</v>
      </c>
      <c r="AD19">
        <v>5300291910.1010904</v>
      </c>
      <c r="AE19">
        <v>5300291910.1010904</v>
      </c>
      <c r="AF19">
        <v>5300291910.1010904</v>
      </c>
      <c r="AG19">
        <v>5300291910.1010904</v>
      </c>
    </row>
    <row r="20" spans="1:33" x14ac:dyDescent="0.25">
      <c r="A20" t="s">
        <v>1198</v>
      </c>
      <c r="B20" t="s">
        <v>1216</v>
      </c>
      <c r="C20">
        <v>1788891166.587837</v>
      </c>
      <c r="D20">
        <v>1788891166.587837</v>
      </c>
      <c r="E20">
        <v>1788891166.587837</v>
      </c>
      <c r="F20">
        <v>1788891166.587837</v>
      </c>
      <c r="G20">
        <v>1788891166.587837</v>
      </c>
      <c r="H20">
        <v>1788891166.587837</v>
      </c>
      <c r="I20">
        <v>1788891166.587837</v>
      </c>
      <c r="J20">
        <v>1788891166.587837</v>
      </c>
      <c r="K20">
        <v>1788891166.587837</v>
      </c>
      <c r="L20">
        <v>1788891166.587837</v>
      </c>
      <c r="M20">
        <v>1788891166.587837</v>
      </c>
      <c r="N20">
        <v>1788891166.587837</v>
      </c>
      <c r="O20">
        <v>1788891166.587837</v>
      </c>
      <c r="P20">
        <v>1788891166.587837</v>
      </c>
      <c r="Q20">
        <v>1788891166.587837</v>
      </c>
      <c r="R20">
        <v>1788891166.587837</v>
      </c>
      <c r="S20">
        <v>1788891166.587837</v>
      </c>
      <c r="T20">
        <v>1788891166.587837</v>
      </c>
      <c r="U20">
        <v>1788891166.587837</v>
      </c>
      <c r="V20">
        <v>1788891166.587837</v>
      </c>
      <c r="W20">
        <v>1788891166.587837</v>
      </c>
      <c r="X20">
        <v>1788891166.587837</v>
      </c>
      <c r="Y20">
        <v>1788891166.587837</v>
      </c>
      <c r="Z20">
        <v>1788891166.587837</v>
      </c>
      <c r="AA20">
        <v>1788891166.587837</v>
      </c>
      <c r="AB20">
        <v>1788891166.587837</v>
      </c>
      <c r="AC20">
        <v>1788891166.587837</v>
      </c>
      <c r="AD20">
        <v>1788891166.587837</v>
      </c>
      <c r="AE20">
        <v>1788891166.587837</v>
      </c>
      <c r="AF20">
        <v>1788891166.587837</v>
      </c>
      <c r="AG20">
        <v>1788891166.587837</v>
      </c>
    </row>
    <row r="21" spans="1:33" x14ac:dyDescent="0.25">
      <c r="A21" t="s">
        <v>1198</v>
      </c>
      <c r="B21" t="s">
        <v>1217</v>
      </c>
      <c r="C21">
        <v>2126623109.4965899</v>
      </c>
      <c r="D21">
        <v>2151586997.3820748</v>
      </c>
      <c r="E21">
        <v>2182279716.4092188</v>
      </c>
      <c r="F21">
        <v>2212960525.1845102</v>
      </c>
      <c r="G21">
        <v>2228300929.572155</v>
      </c>
      <c r="H21">
        <v>2243653244.2116542</v>
      </c>
      <c r="I21">
        <v>2258993648.599299</v>
      </c>
      <c r="J21">
        <v>2274334052.9869452</v>
      </c>
      <c r="K21">
        <v>2282004255.1807671</v>
      </c>
      <c r="L21">
        <v>2289686367.6264429</v>
      </c>
      <c r="M21">
        <v>2297356569.8202658</v>
      </c>
      <c r="N21">
        <v>2305026772.0140891</v>
      </c>
      <c r="O21">
        <v>2305026772.0140891</v>
      </c>
      <c r="P21">
        <v>2305026772.0140891</v>
      </c>
      <c r="Q21">
        <v>2305026772.0140891</v>
      </c>
      <c r="R21">
        <v>2305026772.0140891</v>
      </c>
      <c r="S21">
        <v>2305026772.0140891</v>
      </c>
      <c r="T21">
        <v>2305026772.0140891</v>
      </c>
      <c r="U21">
        <v>2305026772.0140891</v>
      </c>
      <c r="V21">
        <v>2305026772.0140891</v>
      </c>
      <c r="W21">
        <v>2305026772.0140891</v>
      </c>
      <c r="X21">
        <v>2305026772.0140891</v>
      </c>
      <c r="Y21">
        <v>2305026772.0140891</v>
      </c>
      <c r="Z21">
        <v>2305026772.0140891</v>
      </c>
      <c r="AA21">
        <v>2305026772.0140891</v>
      </c>
      <c r="AB21">
        <v>2305026772.0140891</v>
      </c>
      <c r="AC21">
        <v>2305026772.0140891</v>
      </c>
      <c r="AD21">
        <v>2305026772.0140891</v>
      </c>
      <c r="AE21">
        <v>2305026772.0140891</v>
      </c>
      <c r="AF21">
        <v>2305026772.0140891</v>
      </c>
      <c r="AG21">
        <v>2305026772.0140891</v>
      </c>
    </row>
    <row r="22" spans="1:33" x14ac:dyDescent="0.25">
      <c r="A22" t="s">
        <v>1198</v>
      </c>
      <c r="B22" t="s">
        <v>1218</v>
      </c>
      <c r="C22">
        <v>182447227.34968129</v>
      </c>
      <c r="D22">
        <v>184439855.28020379</v>
      </c>
      <c r="E22">
        <v>186924182.6028415</v>
      </c>
      <c r="F22">
        <v>189399284.79617119</v>
      </c>
      <c r="G22">
        <v>190548735.9079448</v>
      </c>
      <c r="H22">
        <v>191697264.50678769</v>
      </c>
      <c r="I22">
        <v>192843025.5668382</v>
      </c>
      <c r="J22">
        <v>193989709.1398195</v>
      </c>
      <c r="K22">
        <v>194471260.88969579</v>
      </c>
      <c r="L22">
        <v>194938052.4326793</v>
      </c>
      <c r="M22">
        <v>195400231.41100881</v>
      </c>
      <c r="N22">
        <v>195870713.00571549</v>
      </c>
      <c r="O22">
        <v>195698203.08765641</v>
      </c>
      <c r="P22">
        <v>195524770.65666649</v>
      </c>
      <c r="Q22">
        <v>195348570.68688419</v>
      </c>
      <c r="R22">
        <v>195158533.02313989</v>
      </c>
      <c r="S22">
        <v>194955580.17836449</v>
      </c>
      <c r="T22">
        <v>194743402.204281</v>
      </c>
      <c r="U22">
        <v>194524766.63968199</v>
      </c>
      <c r="V22">
        <v>194302441.02335981</v>
      </c>
      <c r="W22">
        <v>194050594.9932521</v>
      </c>
      <c r="X22">
        <v>193781221.2174592</v>
      </c>
      <c r="Y22">
        <v>193495242.20891199</v>
      </c>
      <c r="Z22">
        <v>193174207.70899451</v>
      </c>
      <c r="AA22">
        <v>192828265.35994539</v>
      </c>
      <c r="AB22">
        <v>192439887.4160797</v>
      </c>
      <c r="AC22">
        <v>192005383.82567409</v>
      </c>
      <c r="AD22">
        <v>191539514.79562131</v>
      </c>
      <c r="AE22">
        <v>191039512.7871291</v>
      </c>
      <c r="AF22">
        <v>190504455.28726661</v>
      </c>
      <c r="AG22">
        <v>189904821.88224819</v>
      </c>
    </row>
    <row r="23" spans="1:33" x14ac:dyDescent="0.25">
      <c r="A23" t="s">
        <v>1198</v>
      </c>
      <c r="B23" t="s">
        <v>1219</v>
      </c>
      <c r="C23">
        <v>1191046336.2898209</v>
      </c>
      <c r="D23">
        <v>1204054548.202457</v>
      </c>
      <c r="E23">
        <v>1220272656.850944</v>
      </c>
      <c r="F23">
        <v>1236430542.2961309</v>
      </c>
      <c r="G23">
        <v>1243934353.427217</v>
      </c>
      <c r="H23">
        <v>1251432142.237973</v>
      </c>
      <c r="I23">
        <v>1258911864.087739</v>
      </c>
      <c r="J23">
        <v>1266397608.2578361</v>
      </c>
      <c r="K23">
        <v>1269541259.4700561</v>
      </c>
      <c r="L23">
        <v>1272588553.556998</v>
      </c>
      <c r="M23">
        <v>1275605736.04229</v>
      </c>
      <c r="N23">
        <v>1278677119.410552</v>
      </c>
      <c r="O23">
        <v>1277550945.5088561</v>
      </c>
      <c r="P23">
        <v>1276418749.2868299</v>
      </c>
      <c r="Q23">
        <v>1275268486.1038139</v>
      </c>
      <c r="R23">
        <v>1274027888.11585</v>
      </c>
      <c r="S23">
        <v>1272702977.6432669</v>
      </c>
      <c r="T23">
        <v>1271317843.9673841</v>
      </c>
      <c r="U23">
        <v>1269890554.049192</v>
      </c>
      <c r="V23">
        <v>1268439174.8496799</v>
      </c>
      <c r="W23">
        <v>1266795081.399611</v>
      </c>
      <c r="X23">
        <v>1265036563.8632729</v>
      </c>
      <c r="Y23">
        <v>1263169644.5609961</v>
      </c>
      <c r="Z23">
        <v>1261073877.0861821</v>
      </c>
      <c r="AA23">
        <v>1258815506.962461</v>
      </c>
      <c r="AB23">
        <v>1256280110.1035631</v>
      </c>
      <c r="AC23">
        <v>1253443597.228168</v>
      </c>
      <c r="AD23">
        <v>1250402325.461556</v>
      </c>
      <c r="AE23">
        <v>1247138227.842737</v>
      </c>
      <c r="AF23">
        <v>1243645282.0513811</v>
      </c>
      <c r="AG23">
        <v>1239730773.83693</v>
      </c>
    </row>
    <row r="24" spans="1:33" x14ac:dyDescent="0.25">
      <c r="A24" t="s">
        <v>1198</v>
      </c>
      <c r="B24" t="s">
        <v>1220</v>
      </c>
      <c r="C24">
        <v>996383478.16005945</v>
      </c>
      <c r="D24">
        <v>1016805800.693256</v>
      </c>
      <c r="E24">
        <v>1063568621.373603</v>
      </c>
      <c r="F24">
        <v>1082595493.7524719</v>
      </c>
      <c r="G24">
        <v>1094524062.1634481</v>
      </c>
      <c r="H24">
        <v>1110175243.7570829</v>
      </c>
      <c r="I24">
        <v>1124524876.092983</v>
      </c>
      <c r="J24">
        <v>1138881727.10869</v>
      </c>
      <c r="K24">
        <v>1149118511.7856531</v>
      </c>
      <c r="L24">
        <v>1160121753.82219</v>
      </c>
      <c r="M24">
        <v>1172176716.8654089</v>
      </c>
      <c r="N24">
        <v>1186212133.4228511</v>
      </c>
      <c r="O24">
        <v>1195981213.4485459</v>
      </c>
      <c r="P24">
        <v>1205244095.64834</v>
      </c>
      <c r="Q24">
        <v>1216480038.505286</v>
      </c>
      <c r="R24">
        <v>1229612849.1443069</v>
      </c>
      <c r="S24">
        <v>1241580549.3798721</v>
      </c>
      <c r="T24">
        <v>1252639392.668658</v>
      </c>
      <c r="U24">
        <v>1266153380.5663929</v>
      </c>
      <c r="V24">
        <v>1280029560.4014189</v>
      </c>
      <c r="W24">
        <v>1294238244.627284</v>
      </c>
      <c r="X24">
        <v>1311021384.8857379</v>
      </c>
      <c r="Y24">
        <v>1329762258.202395</v>
      </c>
      <c r="Z24">
        <v>1349304869.4504499</v>
      </c>
      <c r="AA24">
        <v>1368317710.883311</v>
      </c>
      <c r="AB24">
        <v>1386949162.1741371</v>
      </c>
      <c r="AC24">
        <v>1405327243.609607</v>
      </c>
      <c r="AD24">
        <v>1422184815.6175039</v>
      </c>
      <c r="AE24">
        <v>1440236140.511739</v>
      </c>
      <c r="AF24">
        <v>1458901401.5441871</v>
      </c>
      <c r="AG24">
        <v>1477371777.5748439</v>
      </c>
    </row>
    <row r="25" spans="1:33" x14ac:dyDescent="0.25">
      <c r="A25" t="s">
        <v>1198</v>
      </c>
      <c r="B25" t="s">
        <v>1221</v>
      </c>
      <c r="C25">
        <v>36113163386.725342</v>
      </c>
      <c r="D25">
        <v>36113163386.725342</v>
      </c>
      <c r="E25">
        <v>36113163386.725342</v>
      </c>
      <c r="F25">
        <v>36113163386.725342</v>
      </c>
      <c r="G25">
        <v>36113163386.725342</v>
      </c>
      <c r="H25">
        <v>36113163386.725342</v>
      </c>
      <c r="I25">
        <v>36113163386.725342</v>
      </c>
      <c r="J25">
        <v>36113163386.725342</v>
      </c>
      <c r="K25">
        <v>36113163386.725342</v>
      </c>
      <c r="L25">
        <v>36113163386.725342</v>
      </c>
      <c r="M25">
        <v>36113163386.725342</v>
      </c>
      <c r="N25">
        <v>36113163386.725342</v>
      </c>
      <c r="O25">
        <v>36113163386.725342</v>
      </c>
      <c r="P25">
        <v>36113163386.725342</v>
      </c>
      <c r="Q25">
        <v>36113163386.725342</v>
      </c>
      <c r="R25">
        <v>36113163386.725342</v>
      </c>
      <c r="S25">
        <v>36113163386.725342</v>
      </c>
      <c r="T25">
        <v>36113163386.725342</v>
      </c>
      <c r="U25">
        <v>36113163386.725342</v>
      </c>
      <c r="V25">
        <v>36113163386.725342</v>
      </c>
      <c r="W25">
        <v>36113163386.725342</v>
      </c>
      <c r="X25">
        <v>36113163386.725342</v>
      </c>
      <c r="Y25">
        <v>36113163386.725342</v>
      </c>
      <c r="Z25">
        <v>36113163386.725342</v>
      </c>
      <c r="AA25">
        <v>36113163386.725342</v>
      </c>
      <c r="AB25">
        <v>36113163386.725342</v>
      </c>
      <c r="AC25">
        <v>36113163386.725342</v>
      </c>
      <c r="AD25">
        <v>36113163386.725342</v>
      </c>
      <c r="AE25">
        <v>36113163386.725342</v>
      </c>
      <c r="AF25">
        <v>36113163386.725342</v>
      </c>
      <c r="AG25">
        <v>36113163386.725342</v>
      </c>
    </row>
    <row r="26" spans="1:33" x14ac:dyDescent="0.25">
      <c r="A26" t="s">
        <v>1198</v>
      </c>
      <c r="B26" t="s">
        <v>1222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1198</v>
      </c>
      <c r="B27" t="s">
        <v>1223</v>
      </c>
      <c r="C27">
        <v>90551185346.335983</v>
      </c>
      <c r="D27">
        <v>90551185346.335983</v>
      </c>
      <c r="E27">
        <v>90551185346.335983</v>
      </c>
      <c r="F27">
        <v>90551185346.335983</v>
      </c>
      <c r="G27">
        <v>90551185346.335983</v>
      </c>
      <c r="H27">
        <v>90551185346.335983</v>
      </c>
      <c r="I27">
        <v>90551185346.335983</v>
      </c>
      <c r="J27">
        <v>90551185346.335983</v>
      </c>
      <c r="K27">
        <v>90551185346.335983</v>
      </c>
      <c r="L27">
        <v>90551185346.335983</v>
      </c>
      <c r="M27">
        <v>90551185346.335983</v>
      </c>
      <c r="N27">
        <v>90551185346.335983</v>
      </c>
      <c r="O27">
        <v>90551185346.335983</v>
      </c>
      <c r="P27">
        <v>90551185346.335983</v>
      </c>
      <c r="Q27">
        <v>90551185346.335983</v>
      </c>
      <c r="R27">
        <v>90551185346.335983</v>
      </c>
      <c r="S27">
        <v>90551185346.335983</v>
      </c>
      <c r="T27">
        <v>90551185346.335983</v>
      </c>
      <c r="U27">
        <v>90551185346.335983</v>
      </c>
      <c r="V27">
        <v>90551185346.335983</v>
      </c>
      <c r="W27">
        <v>90551185346.335983</v>
      </c>
      <c r="X27">
        <v>90551185346.335983</v>
      </c>
      <c r="Y27">
        <v>90551185346.335983</v>
      </c>
      <c r="Z27">
        <v>90551185346.335983</v>
      </c>
      <c r="AA27">
        <v>90551185346.335983</v>
      </c>
      <c r="AB27">
        <v>90551185346.335983</v>
      </c>
      <c r="AC27">
        <v>90551185346.335983</v>
      </c>
      <c r="AD27">
        <v>90551185346.335983</v>
      </c>
      <c r="AE27">
        <v>90551185346.335983</v>
      </c>
      <c r="AF27">
        <v>90551185346.335983</v>
      </c>
      <c r="AG27">
        <v>90551185346.335983</v>
      </c>
    </row>
    <row r="28" spans="1:33" x14ac:dyDescent="0.25">
      <c r="A28" t="s">
        <v>1224</v>
      </c>
      <c r="B28" t="s">
        <v>1199</v>
      </c>
      <c r="C28">
        <v>2136255260557.0569</v>
      </c>
      <c r="D28">
        <v>2303950570284.2788</v>
      </c>
      <c r="E28">
        <v>2328423455419.2441</v>
      </c>
      <c r="F28">
        <v>2323978741587.4292</v>
      </c>
      <c r="G28">
        <v>2337272523384.1919</v>
      </c>
      <c r="H28">
        <v>2352023791943.1509</v>
      </c>
      <c r="I28">
        <v>2363349676617.4282</v>
      </c>
      <c r="J28">
        <v>2372907732494.897</v>
      </c>
      <c r="K28">
        <v>2389287350040.0181</v>
      </c>
      <c r="L28">
        <v>2407445253559.1992</v>
      </c>
      <c r="M28">
        <v>2421647928370.791</v>
      </c>
      <c r="N28">
        <v>2434937727517.3198</v>
      </c>
      <c r="O28">
        <v>2462427709598.6558</v>
      </c>
      <c r="P28">
        <v>2486196079141.4438</v>
      </c>
      <c r="Q28">
        <v>2513154399179.686</v>
      </c>
      <c r="R28">
        <v>2539877111723.7681</v>
      </c>
      <c r="S28">
        <v>2566265586331.8369</v>
      </c>
      <c r="T28">
        <v>2593141391515.644</v>
      </c>
      <c r="U28">
        <v>2620088590601.5918</v>
      </c>
      <c r="V28">
        <v>2646957083378.4131</v>
      </c>
      <c r="W28">
        <v>2672987750595.8062</v>
      </c>
      <c r="X28">
        <v>2699055262768.6401</v>
      </c>
      <c r="Y28">
        <v>2726258167586.4019</v>
      </c>
      <c r="Z28">
        <v>2753599377006.5459</v>
      </c>
      <c r="AA28">
        <v>2781673818450.4692</v>
      </c>
      <c r="AB28">
        <v>2810311130245.877</v>
      </c>
      <c r="AC28">
        <v>2838983143329.7959</v>
      </c>
      <c r="AD28">
        <v>2867815887907.168</v>
      </c>
      <c r="AE28">
        <v>2897342669136.3472</v>
      </c>
      <c r="AF28">
        <v>2927135787379.52</v>
      </c>
      <c r="AG28">
        <v>2957482809570.373</v>
      </c>
    </row>
    <row r="29" spans="1:33" x14ac:dyDescent="0.25">
      <c r="A29" t="s">
        <v>1224</v>
      </c>
      <c r="B29" t="s">
        <v>1200</v>
      </c>
      <c r="C29">
        <v>5098215366386.6689</v>
      </c>
      <c r="D29">
        <v>4946250015925.0488</v>
      </c>
      <c r="E29">
        <v>5131664918824.2432</v>
      </c>
      <c r="F29">
        <v>5273716919103.4365</v>
      </c>
      <c r="G29">
        <v>5315903538555.9404</v>
      </c>
      <c r="H29">
        <v>5435064135025.7148</v>
      </c>
      <c r="I29">
        <v>5501894682738.4102</v>
      </c>
      <c r="J29">
        <v>5525702271218.4385</v>
      </c>
      <c r="K29">
        <v>5565307465927.8525</v>
      </c>
      <c r="L29">
        <v>5604032240008.458</v>
      </c>
      <c r="M29">
        <v>5674768496687.8193</v>
      </c>
      <c r="N29">
        <v>5732351317912.7119</v>
      </c>
      <c r="O29">
        <v>5777779172456.8516</v>
      </c>
      <c r="P29">
        <v>5860229443326.1396</v>
      </c>
      <c r="Q29">
        <v>5916984578326.4189</v>
      </c>
      <c r="R29">
        <v>5920935856925.4814</v>
      </c>
      <c r="S29">
        <v>5923036167463.7012</v>
      </c>
      <c r="T29">
        <v>5944260031561.4561</v>
      </c>
      <c r="U29">
        <v>5962218933076.5449</v>
      </c>
      <c r="V29">
        <v>6004586679023.583</v>
      </c>
      <c r="W29">
        <v>6051213872944.2881</v>
      </c>
      <c r="X29">
        <v>6084752739114.1973</v>
      </c>
      <c r="Y29">
        <v>6150114050009.1982</v>
      </c>
      <c r="Z29">
        <v>6245014405706.0508</v>
      </c>
      <c r="AA29">
        <v>6294451273528.6348</v>
      </c>
      <c r="AB29">
        <v>6296999707975.8398</v>
      </c>
      <c r="AC29">
        <v>6345825718077.4922</v>
      </c>
      <c r="AD29">
        <v>6368235331969.1807</v>
      </c>
      <c r="AE29">
        <v>6396874619677.0811</v>
      </c>
      <c r="AF29">
        <v>6403220990212.4688</v>
      </c>
      <c r="AG29">
        <v>6412519153680.7344</v>
      </c>
    </row>
    <row r="30" spans="1:33" x14ac:dyDescent="0.25">
      <c r="A30" t="s">
        <v>1224</v>
      </c>
      <c r="B30" t="s">
        <v>1201</v>
      </c>
      <c r="C30">
        <v>410110436515.93121</v>
      </c>
      <c r="D30">
        <v>397886045874.4502</v>
      </c>
      <c r="E30">
        <v>412801184074.74957</v>
      </c>
      <c r="F30">
        <v>424228125397.5033</v>
      </c>
      <c r="G30">
        <v>427621699751.55408</v>
      </c>
      <c r="H30">
        <v>437207211684.98853</v>
      </c>
      <c r="I30">
        <v>442583191930.10663</v>
      </c>
      <c r="J30">
        <v>444498321010.04108</v>
      </c>
      <c r="K30">
        <v>447684240498.19489</v>
      </c>
      <c r="L30">
        <v>450799337225.35291</v>
      </c>
      <c r="M30">
        <v>456489500354.89447</v>
      </c>
      <c r="N30">
        <v>461121575355.89569</v>
      </c>
      <c r="O30">
        <v>464775881013.5014</v>
      </c>
      <c r="P30">
        <v>471408342403.81451</v>
      </c>
      <c r="Q30">
        <v>475973836702.65222</v>
      </c>
      <c r="R30">
        <v>476291685297.62158</v>
      </c>
      <c r="S30">
        <v>476460638393.9007</v>
      </c>
      <c r="T30">
        <v>478167927620.45477</v>
      </c>
      <c r="U30">
        <v>479612576857.57013</v>
      </c>
      <c r="V30">
        <v>483020721381.84723</v>
      </c>
      <c r="W30">
        <v>486771504249.59528</v>
      </c>
      <c r="X30">
        <v>489469436380.09668</v>
      </c>
      <c r="Y30">
        <v>494727228335.91211</v>
      </c>
      <c r="Z30">
        <v>502361198951.77832</v>
      </c>
      <c r="AA30">
        <v>506337997495.12231</v>
      </c>
      <c r="AB30">
        <v>506542998556.95782</v>
      </c>
      <c r="AC30">
        <v>510470658507.95587</v>
      </c>
      <c r="AD30">
        <v>512273331771.99011</v>
      </c>
      <c r="AE30">
        <v>514577132207.88989</v>
      </c>
      <c r="AF30">
        <v>515087646692.57013</v>
      </c>
      <c r="AG30">
        <v>515835609186.25153</v>
      </c>
    </row>
    <row r="31" spans="1:33" x14ac:dyDescent="0.25">
      <c r="A31" t="s">
        <v>1224</v>
      </c>
      <c r="B31" t="s">
        <v>1202</v>
      </c>
      <c r="C31">
        <v>877885929163.1687</v>
      </c>
      <c r="D31">
        <v>851718293372.38062</v>
      </c>
      <c r="E31">
        <v>883645766539.86316</v>
      </c>
      <c r="F31">
        <v>908106375457.40503</v>
      </c>
      <c r="G31">
        <v>915370689919.38159</v>
      </c>
      <c r="H31">
        <v>935889519241.73865</v>
      </c>
      <c r="I31">
        <v>947397388811.56116</v>
      </c>
      <c r="J31">
        <v>951496930598.61914</v>
      </c>
      <c r="K31">
        <v>958316737267.90967</v>
      </c>
      <c r="L31">
        <v>964984940125.62451</v>
      </c>
      <c r="M31">
        <v>977165352281.20154</v>
      </c>
      <c r="N31">
        <v>987080811884.60376</v>
      </c>
      <c r="O31">
        <v>994903250018.40833</v>
      </c>
      <c r="P31">
        <v>1009100753938.911</v>
      </c>
      <c r="Q31">
        <v>1018873690318.374</v>
      </c>
      <c r="R31">
        <v>1019554079755.665</v>
      </c>
      <c r="S31">
        <v>1019915742207.301</v>
      </c>
      <c r="T31">
        <v>1023570380215.874</v>
      </c>
      <c r="U31">
        <v>1026662808803.193</v>
      </c>
      <c r="V31">
        <v>1033958312296.924</v>
      </c>
      <c r="W31">
        <v>1041987270376.8879</v>
      </c>
      <c r="X31">
        <v>1047762487109.546</v>
      </c>
      <c r="Y31">
        <v>1059017361810.347</v>
      </c>
      <c r="Z31">
        <v>1075358704996.462</v>
      </c>
      <c r="AA31">
        <v>1083871474176.338</v>
      </c>
      <c r="AB31">
        <v>1084310301213.215</v>
      </c>
      <c r="AC31">
        <v>1092717883899.507</v>
      </c>
      <c r="AD31">
        <v>1096576701799.434</v>
      </c>
      <c r="AE31">
        <v>1101508236835.3569</v>
      </c>
      <c r="AF31">
        <v>1102601048533.938</v>
      </c>
      <c r="AG31">
        <v>1104202143483.687</v>
      </c>
    </row>
    <row r="32" spans="1:33" x14ac:dyDescent="0.25">
      <c r="A32" t="s">
        <v>1224</v>
      </c>
      <c r="B32" t="s">
        <v>1203</v>
      </c>
      <c r="C32">
        <v>552434469781.52551</v>
      </c>
      <c r="D32">
        <v>558780432169.60901</v>
      </c>
      <c r="E32">
        <v>578937903516.86047</v>
      </c>
      <c r="F32">
        <v>599164427510.85278</v>
      </c>
      <c r="G32">
        <v>613632276657.4657</v>
      </c>
      <c r="H32">
        <v>621372531427.46301</v>
      </c>
      <c r="I32">
        <v>626602399844.4458</v>
      </c>
      <c r="J32">
        <v>630610269041.94604</v>
      </c>
      <c r="K32">
        <v>634936731105.90784</v>
      </c>
      <c r="L32">
        <v>638707182472.30054</v>
      </c>
      <c r="M32">
        <v>637447601305.73474</v>
      </c>
      <c r="N32">
        <v>639553805548.57434</v>
      </c>
      <c r="O32">
        <v>642130770494.18457</v>
      </c>
      <c r="P32">
        <v>645545194028.41235</v>
      </c>
      <c r="Q32">
        <v>650517763992.30066</v>
      </c>
      <c r="R32">
        <v>655589063335.25928</v>
      </c>
      <c r="S32">
        <v>661136313015.43762</v>
      </c>
      <c r="T32">
        <v>666304451636.37146</v>
      </c>
      <c r="U32">
        <v>671676062540.11609</v>
      </c>
      <c r="V32">
        <v>677332273886.88318</v>
      </c>
      <c r="W32">
        <v>683897662790.68823</v>
      </c>
      <c r="X32">
        <v>689894918608.31055</v>
      </c>
      <c r="Y32">
        <v>696217410850.76294</v>
      </c>
      <c r="Z32">
        <v>702730767551.6123</v>
      </c>
      <c r="AA32">
        <v>709434358677.15991</v>
      </c>
      <c r="AB32">
        <v>716137464366.9071</v>
      </c>
      <c r="AC32">
        <v>723501275193.83337</v>
      </c>
      <c r="AD32">
        <v>730885209757.89392</v>
      </c>
      <c r="AE32">
        <v>738519654618.78247</v>
      </c>
      <c r="AF32">
        <v>746525015333.87231</v>
      </c>
      <c r="AG32">
        <v>754820939963.53638</v>
      </c>
    </row>
    <row r="33" spans="1:33" x14ac:dyDescent="0.25">
      <c r="A33" t="s">
        <v>1224</v>
      </c>
      <c r="B33" t="s">
        <v>1204</v>
      </c>
      <c r="C33">
        <v>10286687294.87389</v>
      </c>
      <c r="D33">
        <v>9471847618.9267292</v>
      </c>
      <c r="E33">
        <v>10053394713.976379</v>
      </c>
      <c r="F33">
        <v>10789434491.521521</v>
      </c>
      <c r="G33">
        <v>11487059159.055189</v>
      </c>
      <c r="H33">
        <v>11888282074.83276</v>
      </c>
      <c r="I33">
        <v>12184637019.23349</v>
      </c>
      <c r="J33">
        <v>12263679101.722601</v>
      </c>
      <c r="K33">
        <v>12368536571.533991</v>
      </c>
      <c r="L33">
        <v>12428310159.51755</v>
      </c>
      <c r="M33">
        <v>12526476240.790991</v>
      </c>
      <c r="N33">
        <v>12691399517.209709</v>
      </c>
      <c r="O33">
        <v>12843999973.677879</v>
      </c>
      <c r="P33">
        <v>12939263959.23995</v>
      </c>
      <c r="Q33">
        <v>13090625270.662291</v>
      </c>
      <c r="R33">
        <v>13282105802.549669</v>
      </c>
      <c r="S33">
        <v>13450751354.87788</v>
      </c>
      <c r="T33">
        <v>13605122938.71674</v>
      </c>
      <c r="U33">
        <v>13826420443.73436</v>
      </c>
      <c r="V33">
        <v>14017668486.304779</v>
      </c>
      <c r="W33">
        <v>14385895430.50214</v>
      </c>
      <c r="X33">
        <v>14667475902.332741</v>
      </c>
      <c r="Y33">
        <v>14973296777.963511</v>
      </c>
      <c r="Z33">
        <v>15289156753.389549</v>
      </c>
      <c r="AA33">
        <v>15579205388.69611</v>
      </c>
      <c r="AB33">
        <v>15839118988.345751</v>
      </c>
      <c r="AC33">
        <v>16128877005.393049</v>
      </c>
      <c r="AD33">
        <v>16371497476.162029</v>
      </c>
      <c r="AE33">
        <v>16598524907.753429</v>
      </c>
      <c r="AF33">
        <v>16831187024.39105</v>
      </c>
      <c r="AG33">
        <v>17072861375.5333</v>
      </c>
    </row>
    <row r="34" spans="1:33" x14ac:dyDescent="0.25">
      <c r="A34" t="s">
        <v>1224</v>
      </c>
      <c r="B34" t="s">
        <v>1205</v>
      </c>
      <c r="C34">
        <v>185308471449.0939</v>
      </c>
      <c r="D34">
        <v>185926515050.7211</v>
      </c>
      <c r="E34">
        <v>194381148171.41849</v>
      </c>
      <c r="F34">
        <v>194145504459.95779</v>
      </c>
      <c r="G34">
        <v>195085347012.45059</v>
      </c>
      <c r="H34">
        <v>196541841136.05679</v>
      </c>
      <c r="I34">
        <v>195633280024.42761</v>
      </c>
      <c r="J34">
        <v>194282465352.57889</v>
      </c>
      <c r="K34">
        <v>192678883251.1799</v>
      </c>
      <c r="L34">
        <v>191556712772.66449</v>
      </c>
      <c r="M34">
        <v>189953375914.06891</v>
      </c>
      <c r="N34">
        <v>190451911255.0419</v>
      </c>
      <c r="O34">
        <v>191506789993.54041</v>
      </c>
      <c r="P34">
        <v>190433157393.61279</v>
      </c>
      <c r="Q34">
        <v>188102219760.13101</v>
      </c>
      <c r="R34">
        <v>188505355650.6192</v>
      </c>
      <c r="S34">
        <v>188877628455.61401</v>
      </c>
      <c r="T34">
        <v>188694221461.2569</v>
      </c>
      <c r="U34">
        <v>190117720329.58578</v>
      </c>
      <c r="V34">
        <v>191264917114.87589</v>
      </c>
      <c r="W34">
        <v>192636401427.22891</v>
      </c>
      <c r="X34">
        <v>195767929864.27869</v>
      </c>
      <c r="Y34">
        <v>198471007583.12061</v>
      </c>
      <c r="Z34">
        <v>201890523201.48419</v>
      </c>
      <c r="AA34">
        <v>206283384424.4812</v>
      </c>
      <c r="AB34">
        <v>210928066728.3284</v>
      </c>
      <c r="AC34">
        <v>215116894594.6058</v>
      </c>
      <c r="AD34">
        <v>218576099154.17209</v>
      </c>
      <c r="AE34">
        <v>222126545577.40491</v>
      </c>
      <c r="AF34">
        <v>225964782987.70889</v>
      </c>
      <c r="AG34">
        <v>230459471907.84671</v>
      </c>
    </row>
    <row r="35" spans="1:33" x14ac:dyDescent="0.25">
      <c r="A35" t="s">
        <v>1224</v>
      </c>
      <c r="B35" t="s">
        <v>1206</v>
      </c>
      <c r="C35">
        <v>1263096674705.8149</v>
      </c>
      <c r="D35">
        <v>1283928516489.7981</v>
      </c>
      <c r="E35">
        <v>1278133061871.3701</v>
      </c>
      <c r="F35">
        <v>1256957526351.7959</v>
      </c>
      <c r="G35">
        <v>1252854447019.269</v>
      </c>
      <c r="H35">
        <v>1243807258854.0139</v>
      </c>
      <c r="I35">
        <v>1234006946534.7629</v>
      </c>
      <c r="J35">
        <v>1222417810488.3</v>
      </c>
      <c r="K35">
        <v>1211738598568.481</v>
      </c>
      <c r="L35">
        <v>1200550117791.95</v>
      </c>
      <c r="M35">
        <v>1191004514309.4709</v>
      </c>
      <c r="N35">
        <v>1183331947225.1089</v>
      </c>
      <c r="O35">
        <v>1174732599354.9351</v>
      </c>
      <c r="P35">
        <v>1165290221785.4399</v>
      </c>
      <c r="Q35">
        <v>1157061279011.113</v>
      </c>
      <c r="R35">
        <v>1148492029975.8711</v>
      </c>
      <c r="S35">
        <v>1139649593593.448</v>
      </c>
      <c r="T35">
        <v>1133115566080.449</v>
      </c>
      <c r="U35">
        <v>1128388449845.5969</v>
      </c>
      <c r="V35">
        <v>1123429022968.4089</v>
      </c>
      <c r="W35">
        <v>1117289029637.46</v>
      </c>
      <c r="X35">
        <v>1113060709590.031</v>
      </c>
      <c r="Y35">
        <v>1112895215183.123</v>
      </c>
      <c r="Z35">
        <v>1114049302329.9929</v>
      </c>
      <c r="AA35">
        <v>1112830709392.075</v>
      </c>
      <c r="AB35">
        <v>1111821103210.9141</v>
      </c>
      <c r="AC35">
        <v>1111582249672.5901</v>
      </c>
      <c r="AD35">
        <v>1114648012625.2981</v>
      </c>
      <c r="AE35">
        <v>1115443320045.4829</v>
      </c>
      <c r="AF35">
        <v>1118443654038.3181</v>
      </c>
      <c r="AG35">
        <v>1121032786944.675</v>
      </c>
    </row>
    <row r="36" spans="1:33" x14ac:dyDescent="0.25">
      <c r="A36" t="s">
        <v>1224</v>
      </c>
      <c r="B36" t="s">
        <v>1207</v>
      </c>
      <c r="C36">
        <v>3555968076895.7632</v>
      </c>
      <c r="D36">
        <v>3776097374494.5088</v>
      </c>
      <c r="E36">
        <v>3268124215376.314</v>
      </c>
      <c r="F36">
        <v>3361043140839.249</v>
      </c>
      <c r="G36">
        <v>3360080666091.3848</v>
      </c>
      <c r="H36">
        <v>3352469205458.7168</v>
      </c>
      <c r="I36">
        <v>3397273431111.4761</v>
      </c>
      <c r="J36">
        <v>3365660827658.019</v>
      </c>
      <c r="K36">
        <v>3387681238783.814</v>
      </c>
      <c r="L36">
        <v>3427813251916.144</v>
      </c>
      <c r="M36">
        <v>3343677167271.5518</v>
      </c>
      <c r="N36">
        <v>3365614983652.752</v>
      </c>
      <c r="O36">
        <v>3359472463144.4609</v>
      </c>
      <c r="P36">
        <v>3378654809320.042</v>
      </c>
      <c r="Q36">
        <v>3429080457596.7729</v>
      </c>
      <c r="R36">
        <v>3454015480766.0708</v>
      </c>
      <c r="S36">
        <v>3517094142284.1631</v>
      </c>
      <c r="T36">
        <v>3565673121592.5361</v>
      </c>
      <c r="U36">
        <v>3599941004698.4902</v>
      </c>
      <c r="V36">
        <v>3705833633549.8892</v>
      </c>
      <c r="W36">
        <v>3696860248137.416</v>
      </c>
      <c r="X36">
        <v>3711373044889.6201</v>
      </c>
      <c r="Y36">
        <v>3755719970779.4561</v>
      </c>
      <c r="Z36">
        <v>3807712711253.9419</v>
      </c>
      <c r="AA36">
        <v>3831034427807.6279</v>
      </c>
      <c r="AB36">
        <v>3808684642417.3398</v>
      </c>
      <c r="AC36">
        <v>3889806856549.2739</v>
      </c>
      <c r="AD36">
        <v>3948504885622.2559</v>
      </c>
      <c r="AE36">
        <v>3987276564570.02</v>
      </c>
      <c r="AF36">
        <v>4021718038025.8672</v>
      </c>
      <c r="AG36">
        <v>4076232036583.167</v>
      </c>
    </row>
    <row r="37" spans="1:33" x14ac:dyDescent="0.25">
      <c r="A37" t="s">
        <v>1224</v>
      </c>
      <c r="B37" t="s">
        <v>1208</v>
      </c>
      <c r="C37">
        <v>476240246781.54309</v>
      </c>
      <c r="D37">
        <v>470763141849.40723</v>
      </c>
      <c r="E37">
        <v>489522402138.83539</v>
      </c>
      <c r="F37">
        <v>509660197670.62927</v>
      </c>
      <c r="G37">
        <v>535759106003.67041</v>
      </c>
      <c r="H37">
        <v>553707295237.97095</v>
      </c>
      <c r="I37">
        <v>566918906247.37671</v>
      </c>
      <c r="J37">
        <v>572166122683.08167</v>
      </c>
      <c r="K37">
        <v>579059284072.74561</v>
      </c>
      <c r="L37">
        <v>585015218460.16748</v>
      </c>
      <c r="M37">
        <v>594382165056.62097</v>
      </c>
      <c r="N37">
        <v>603428684006.18018</v>
      </c>
      <c r="O37">
        <v>611510549079.68311</v>
      </c>
      <c r="P37">
        <v>617878100988.54077</v>
      </c>
      <c r="Q37">
        <v>625928575151.60413</v>
      </c>
      <c r="R37">
        <v>634592322216.68042</v>
      </c>
      <c r="S37">
        <v>640246667323.76965</v>
      </c>
      <c r="T37">
        <v>647099353930.44507</v>
      </c>
      <c r="U37">
        <v>654850366719.11511</v>
      </c>
      <c r="V37">
        <v>659261941376.10754</v>
      </c>
      <c r="W37">
        <v>666712783329.22546</v>
      </c>
      <c r="X37">
        <v>672677811458.29932</v>
      </c>
      <c r="Y37">
        <v>681817978484.93018</v>
      </c>
      <c r="Z37">
        <v>690493966898.78345</v>
      </c>
      <c r="AA37">
        <v>696510234614.47839</v>
      </c>
      <c r="AB37">
        <v>703075361348.20178</v>
      </c>
      <c r="AC37">
        <v>709988896227.47327</v>
      </c>
      <c r="AD37">
        <v>716697608380.83704</v>
      </c>
      <c r="AE37">
        <v>723190130989.38049</v>
      </c>
      <c r="AF37">
        <v>733578897763.19116</v>
      </c>
      <c r="AG37">
        <v>743882916003.10474</v>
      </c>
    </row>
    <row r="38" spans="1:33" x14ac:dyDescent="0.25">
      <c r="A38" t="s">
        <v>1224</v>
      </c>
      <c r="B38" t="s">
        <v>1209</v>
      </c>
      <c r="C38">
        <v>50278555670.715141</v>
      </c>
      <c r="D38">
        <v>47468555742.668808</v>
      </c>
      <c r="E38">
        <v>50602459086.55986</v>
      </c>
      <c r="F38">
        <v>52717120895.678253</v>
      </c>
      <c r="G38">
        <v>54108780233.899406</v>
      </c>
      <c r="H38">
        <v>54740403295.068443</v>
      </c>
      <c r="I38">
        <v>54947785778.60376</v>
      </c>
      <c r="J38">
        <v>55000497035.513474</v>
      </c>
      <c r="K38">
        <v>54971861121.915558</v>
      </c>
      <c r="L38">
        <v>54868256189.898277</v>
      </c>
      <c r="M38">
        <v>54827908920.117844</v>
      </c>
      <c r="N38">
        <v>55136688283.019012</v>
      </c>
      <c r="O38">
        <v>55601963377.589928</v>
      </c>
      <c r="P38">
        <v>56091303199.834908</v>
      </c>
      <c r="Q38">
        <v>56737744306.650673</v>
      </c>
      <c r="R38">
        <v>57386668088.050888</v>
      </c>
      <c r="S38">
        <v>57987997349.935593</v>
      </c>
      <c r="T38">
        <v>58628409697.609863</v>
      </c>
      <c r="U38">
        <v>59390590333.486923</v>
      </c>
      <c r="V38">
        <v>60205006830.322411</v>
      </c>
      <c r="W38">
        <v>61132732798.274017</v>
      </c>
      <c r="X38">
        <v>62040668448.167961</v>
      </c>
      <c r="Y38">
        <v>63181090718.67157</v>
      </c>
      <c r="Z38">
        <v>64271601491.333946</v>
      </c>
      <c r="AA38">
        <v>65290389322.980293</v>
      </c>
      <c r="AB38">
        <v>66192972845.251762</v>
      </c>
      <c r="AC38">
        <v>67073104293.687843</v>
      </c>
      <c r="AD38">
        <v>67917803974.169907</v>
      </c>
      <c r="AE38">
        <v>68736995200.244308</v>
      </c>
      <c r="AF38">
        <v>69633656119.75177</v>
      </c>
      <c r="AG38">
        <v>70536993352.303299</v>
      </c>
    </row>
    <row r="39" spans="1:33" x14ac:dyDescent="0.25">
      <c r="A39" t="s">
        <v>1224</v>
      </c>
      <c r="B39" t="s">
        <v>1210</v>
      </c>
      <c r="C39">
        <v>54888778349.832169</v>
      </c>
      <c r="D39">
        <v>53908528281.373703</v>
      </c>
      <c r="E39">
        <v>53840946580.910072</v>
      </c>
      <c r="F39">
        <v>52915255516.601791</v>
      </c>
      <c r="G39">
        <v>52557129414.967979</v>
      </c>
      <c r="H39">
        <v>52030916005.020561</v>
      </c>
      <c r="I39">
        <v>51283283947.111847</v>
      </c>
      <c r="J39">
        <v>50447239343.076759</v>
      </c>
      <c r="K39">
        <v>49667318107.281067</v>
      </c>
      <c r="L39">
        <v>48922967112.630699</v>
      </c>
      <c r="M39">
        <v>48204500582.266472</v>
      </c>
      <c r="N39">
        <v>47663187250.480858</v>
      </c>
      <c r="O39">
        <v>47102911716.678658</v>
      </c>
      <c r="P39">
        <v>46500381556.547821</v>
      </c>
      <c r="Q39">
        <v>46096145188.654053</v>
      </c>
      <c r="R39">
        <v>46028879095.227654</v>
      </c>
      <c r="S39">
        <v>45771771462.879333</v>
      </c>
      <c r="T39">
        <v>45421843332.158127</v>
      </c>
      <c r="U39">
        <v>45256387514.698273</v>
      </c>
      <c r="V39">
        <v>45131072771.984787</v>
      </c>
      <c r="W39">
        <v>45092489811.683342</v>
      </c>
      <c r="X39">
        <v>45411112302.289528</v>
      </c>
      <c r="Y39">
        <v>45644111541.141678</v>
      </c>
      <c r="Z39">
        <v>45947535287.409142</v>
      </c>
      <c r="AA39">
        <v>46398165499.173042</v>
      </c>
      <c r="AB39">
        <v>46902678191.091476</v>
      </c>
      <c r="AC39">
        <v>47333422425.290459</v>
      </c>
      <c r="AD39">
        <v>47647023326.700317</v>
      </c>
      <c r="AE39">
        <v>48063242606.336853</v>
      </c>
      <c r="AF39">
        <v>48530162125.370087</v>
      </c>
      <c r="AG39">
        <v>49044723464.119957</v>
      </c>
    </row>
    <row r="40" spans="1:33" x14ac:dyDescent="0.25">
      <c r="A40" t="s">
        <v>1224</v>
      </c>
      <c r="B40" t="s">
        <v>1211</v>
      </c>
      <c r="C40">
        <v>1147891408098.6641</v>
      </c>
      <c r="D40">
        <v>1133453618025.4419</v>
      </c>
      <c r="E40">
        <v>1127123063209.771</v>
      </c>
      <c r="F40">
        <v>1104480557283.5029</v>
      </c>
      <c r="G40">
        <v>1077153967575.2111</v>
      </c>
      <c r="H40">
        <v>1056045852287.542</v>
      </c>
      <c r="I40">
        <v>1035084032192.349</v>
      </c>
      <c r="J40">
        <v>1017067619495.6801</v>
      </c>
      <c r="K40">
        <v>1006017094367.783</v>
      </c>
      <c r="L40">
        <v>997789420051.3175</v>
      </c>
      <c r="M40">
        <v>993889007443.8136</v>
      </c>
      <c r="N40">
        <v>995403448737.98364</v>
      </c>
      <c r="O40">
        <v>998251821336.42126</v>
      </c>
      <c r="P40">
        <v>996593276677.18994</v>
      </c>
      <c r="Q40">
        <v>993445292416.15405</v>
      </c>
      <c r="R40">
        <v>992770803966.54041</v>
      </c>
      <c r="S40">
        <v>984865328279.92163</v>
      </c>
      <c r="T40">
        <v>971188771012.44043</v>
      </c>
      <c r="U40">
        <v>959216935378.35168</v>
      </c>
      <c r="V40">
        <v>945025410117.44971</v>
      </c>
      <c r="W40">
        <v>932896765949.22241</v>
      </c>
      <c r="X40">
        <v>922623262214.37036</v>
      </c>
      <c r="Y40">
        <v>909530882677.12573</v>
      </c>
      <c r="Z40">
        <v>898140587150.45349</v>
      </c>
      <c r="AA40">
        <v>888912547942.42603</v>
      </c>
      <c r="AB40">
        <v>880045342966.11804</v>
      </c>
      <c r="AC40">
        <v>870580437798.91797</v>
      </c>
      <c r="AD40">
        <v>860439112402.01062</v>
      </c>
      <c r="AE40">
        <v>851103673650.70093</v>
      </c>
      <c r="AF40">
        <v>842610305272.1272</v>
      </c>
      <c r="AG40">
        <v>835227896195.47571</v>
      </c>
    </row>
    <row r="41" spans="1:33" x14ac:dyDescent="0.25">
      <c r="A41" t="s">
        <v>1224</v>
      </c>
      <c r="B41" t="s">
        <v>1212</v>
      </c>
      <c r="C41">
        <v>15830019612.304569</v>
      </c>
      <c r="D41">
        <v>14025001331.42868</v>
      </c>
      <c r="E41">
        <v>15054192219.54705</v>
      </c>
      <c r="F41">
        <v>14283881609.18454</v>
      </c>
      <c r="G41">
        <v>14524200814.806801</v>
      </c>
      <c r="H41">
        <v>15100898657.37779</v>
      </c>
      <c r="I41">
        <v>14784748171.10774</v>
      </c>
      <c r="J41">
        <v>14600128654.384529</v>
      </c>
      <c r="K41">
        <v>14382383869.564341</v>
      </c>
      <c r="L41">
        <v>14322822672.167919</v>
      </c>
      <c r="M41">
        <v>14359608113.94191</v>
      </c>
      <c r="N41">
        <v>13489738032.86204</v>
      </c>
      <c r="O41">
        <v>12525280166.504141</v>
      </c>
      <c r="P41">
        <v>11662379611.00091</v>
      </c>
      <c r="Q41">
        <v>11103261010.22958</v>
      </c>
      <c r="R41">
        <v>10791635986.00992</v>
      </c>
      <c r="S41">
        <v>10566644999.366381</v>
      </c>
      <c r="T41">
        <v>10477362052.91123</v>
      </c>
      <c r="U41">
        <v>10509863372.093769</v>
      </c>
      <c r="V41">
        <v>10490293349.798929</v>
      </c>
      <c r="W41">
        <v>10292641309.40729</v>
      </c>
      <c r="X41">
        <v>10277389589.173309</v>
      </c>
      <c r="Y41">
        <v>10439710126.868231</v>
      </c>
      <c r="Z41">
        <v>10582042734.602289</v>
      </c>
      <c r="AA41">
        <v>10457880334.00857</v>
      </c>
      <c r="AB41">
        <v>10427239134.076429</v>
      </c>
      <c r="AC41">
        <v>10391344904.607441</v>
      </c>
      <c r="AD41">
        <v>10336484580.150101</v>
      </c>
      <c r="AE41">
        <v>10358626974.001961</v>
      </c>
      <c r="AF41">
        <v>10363746989.07999</v>
      </c>
      <c r="AG41">
        <v>10524825492.692499</v>
      </c>
    </row>
    <row r="42" spans="1:33" x14ac:dyDescent="0.25">
      <c r="A42" t="s">
        <v>1224</v>
      </c>
      <c r="B42" t="s">
        <v>1213</v>
      </c>
      <c r="C42">
        <v>109820761060.3629</v>
      </c>
      <c r="D42">
        <v>115174620242.2468</v>
      </c>
      <c r="E42">
        <v>116576082029.42821</v>
      </c>
      <c r="F42">
        <v>114116705033.9953</v>
      </c>
      <c r="G42">
        <v>113932832323.92039</v>
      </c>
      <c r="H42">
        <v>113764303269.1425</v>
      </c>
      <c r="I42">
        <v>113188732387.6087</v>
      </c>
      <c r="J42">
        <v>112283630912.1828</v>
      </c>
      <c r="K42">
        <v>111448699493.64259</v>
      </c>
      <c r="L42">
        <v>110432051436.71429</v>
      </c>
      <c r="M42">
        <v>109812740352.162</v>
      </c>
      <c r="N42">
        <v>109432253956.01781</v>
      </c>
      <c r="O42">
        <v>109430693361.1519</v>
      </c>
      <c r="P42">
        <v>109367754094.23531</v>
      </c>
      <c r="Q42">
        <v>109545823943.4527</v>
      </c>
      <c r="R42">
        <v>109914351180.10899</v>
      </c>
      <c r="S42">
        <v>110253308131.56841</v>
      </c>
      <c r="T42">
        <v>110720408049.1259</v>
      </c>
      <c r="U42">
        <v>111391137746.9971</v>
      </c>
      <c r="V42">
        <v>111959986221.8342</v>
      </c>
      <c r="W42">
        <v>112254053537.9762</v>
      </c>
      <c r="X42">
        <v>112681084346.8622</v>
      </c>
      <c r="Y42">
        <v>113363009616.5972</v>
      </c>
      <c r="Z42">
        <v>114048334572.8765</v>
      </c>
      <c r="AA42">
        <v>114221328691.0961</v>
      </c>
      <c r="AB42">
        <v>114340252906.3414</v>
      </c>
      <c r="AC42">
        <v>114249352559.44659</v>
      </c>
      <c r="AD42">
        <v>114147232335.5116</v>
      </c>
      <c r="AE42">
        <v>113838477603.8345</v>
      </c>
      <c r="AF42">
        <v>113607628051.42171</v>
      </c>
      <c r="AG42">
        <v>113698172935.1122</v>
      </c>
    </row>
    <row r="43" spans="1:33" x14ac:dyDescent="0.25">
      <c r="A43" t="s">
        <v>1224</v>
      </c>
      <c r="B43" t="s">
        <v>1214</v>
      </c>
      <c r="C43">
        <v>65467598165.980598</v>
      </c>
      <c r="D43">
        <v>63627023654.714622</v>
      </c>
      <c r="E43">
        <v>65231704755.044731</v>
      </c>
      <c r="F43">
        <v>66032259952.358849</v>
      </c>
      <c r="G43">
        <v>67298314215.427757</v>
      </c>
      <c r="H43">
        <v>68062893939.938454</v>
      </c>
      <c r="I43">
        <v>68423713332.199913</v>
      </c>
      <c r="J43">
        <v>68396506522.099548</v>
      </c>
      <c r="K43">
        <v>68128458141.410744</v>
      </c>
      <c r="L43">
        <v>67898483531.253326</v>
      </c>
      <c r="M43">
        <v>67604076099.912979</v>
      </c>
      <c r="N43">
        <v>68095223922.989037</v>
      </c>
      <c r="O43">
        <v>68510191622.739372</v>
      </c>
      <c r="P43">
        <v>68794348053.570313</v>
      </c>
      <c r="Q43">
        <v>69385648787.753403</v>
      </c>
      <c r="R43">
        <v>69883676433.208588</v>
      </c>
      <c r="S43">
        <v>70236143284.809753</v>
      </c>
      <c r="T43">
        <v>70527312039.222107</v>
      </c>
      <c r="U43">
        <v>70928600463.795898</v>
      </c>
      <c r="V43">
        <v>71224622734.144913</v>
      </c>
      <c r="W43">
        <v>71480554236.738007</v>
      </c>
      <c r="X43">
        <v>72015438317.32283</v>
      </c>
      <c r="Y43">
        <v>72912178837.049744</v>
      </c>
      <c r="Z43">
        <v>73992122594.063339</v>
      </c>
      <c r="AA43">
        <v>74845339727.065521</v>
      </c>
      <c r="AB43">
        <v>75460480747.827652</v>
      </c>
      <c r="AC43">
        <v>76035573823.236481</v>
      </c>
      <c r="AD43">
        <v>76496337600.122681</v>
      </c>
      <c r="AE43">
        <v>77228089919.036499</v>
      </c>
      <c r="AF43">
        <v>78087561915.58548</v>
      </c>
      <c r="AG43">
        <v>78975239911.629089</v>
      </c>
    </row>
    <row r="44" spans="1:33" x14ac:dyDescent="0.25">
      <c r="A44" t="s">
        <v>1224</v>
      </c>
      <c r="B44" t="s">
        <v>1215</v>
      </c>
      <c r="C44">
        <v>51374337787.851357</v>
      </c>
      <c r="D44">
        <v>49517613991.454063</v>
      </c>
      <c r="E44">
        <v>51495632482.549553</v>
      </c>
      <c r="F44">
        <v>53036305555.398987</v>
      </c>
      <c r="G44">
        <v>54580193655.99971</v>
      </c>
      <c r="H44">
        <v>55078226566.734123</v>
      </c>
      <c r="I44">
        <v>55202140945.309311</v>
      </c>
      <c r="J44">
        <v>55260874992.402611</v>
      </c>
      <c r="K44">
        <v>55242335625.415138</v>
      </c>
      <c r="L44">
        <v>55203294050.374184</v>
      </c>
      <c r="M44">
        <v>53865045582.131767</v>
      </c>
      <c r="N44">
        <v>54293014120.820618</v>
      </c>
      <c r="O44">
        <v>54700260080.265823</v>
      </c>
      <c r="P44">
        <v>55224368540.200592</v>
      </c>
      <c r="Q44">
        <v>55864103542.82576</v>
      </c>
      <c r="R44">
        <v>56542129320.971863</v>
      </c>
      <c r="S44">
        <v>57218551856.001823</v>
      </c>
      <c r="T44">
        <v>57928933762.268303</v>
      </c>
      <c r="U44">
        <v>58633012881.665329</v>
      </c>
      <c r="V44">
        <v>59403412625.33065</v>
      </c>
      <c r="W44">
        <v>60234665566.95295</v>
      </c>
      <c r="X44">
        <v>61062900789.912872</v>
      </c>
      <c r="Y44">
        <v>61977872575.852631</v>
      </c>
      <c r="Z44">
        <v>62910927611.665321</v>
      </c>
      <c r="AA44">
        <v>63824570337.248833</v>
      </c>
      <c r="AB44">
        <v>64669507646.459534</v>
      </c>
      <c r="AC44">
        <v>65557018448.817291</v>
      </c>
      <c r="AD44">
        <v>66401447537.647537</v>
      </c>
      <c r="AE44">
        <v>67256211864.466667</v>
      </c>
      <c r="AF44">
        <v>68065236357.045776</v>
      </c>
      <c r="AG44">
        <v>68884699439.993652</v>
      </c>
    </row>
    <row r="45" spans="1:33" x14ac:dyDescent="0.25">
      <c r="A45" t="s">
        <v>1224</v>
      </c>
      <c r="B45" t="s">
        <v>1216</v>
      </c>
      <c r="C45">
        <v>17339252368.882111</v>
      </c>
      <c r="D45">
        <v>16442995477.98288</v>
      </c>
      <c r="E45">
        <v>16941081169.122339</v>
      </c>
      <c r="F45">
        <v>17245034362.0396</v>
      </c>
      <c r="G45">
        <v>17530280641.70274</v>
      </c>
      <c r="H45">
        <v>17700524656.381969</v>
      </c>
      <c r="I45">
        <v>17780222867.550652</v>
      </c>
      <c r="J45">
        <v>17759945171.040951</v>
      </c>
      <c r="K45">
        <v>17701716623.907169</v>
      </c>
      <c r="L45">
        <v>17632835051.265808</v>
      </c>
      <c r="M45">
        <v>17570635571.92318</v>
      </c>
      <c r="N45">
        <v>17706880506.301998</v>
      </c>
      <c r="O45">
        <v>17819389760.889019</v>
      </c>
      <c r="P45">
        <v>17864852070.509491</v>
      </c>
      <c r="Q45">
        <v>17985962063.566669</v>
      </c>
      <c r="R45">
        <v>18144110015.384029</v>
      </c>
      <c r="S45">
        <v>18296811078.50214</v>
      </c>
      <c r="T45">
        <v>18463994596.184479</v>
      </c>
      <c r="U45">
        <v>18681854912.912239</v>
      </c>
      <c r="V45">
        <v>18905204864.083149</v>
      </c>
      <c r="W45">
        <v>19137232692.595402</v>
      </c>
      <c r="X45">
        <v>19375841400.346119</v>
      </c>
      <c r="Y45">
        <v>19687372381.86237</v>
      </c>
      <c r="Z45">
        <v>20027504688.018761</v>
      </c>
      <c r="AA45">
        <v>20317253028.04192</v>
      </c>
      <c r="AB45">
        <v>20538961444.38113</v>
      </c>
      <c r="AC45">
        <v>20776803185.393669</v>
      </c>
      <c r="AD45">
        <v>20965310441.985191</v>
      </c>
      <c r="AE45">
        <v>21195505608.14418</v>
      </c>
      <c r="AF45">
        <v>21455338314.735001</v>
      </c>
      <c r="AG45">
        <v>21778313363.686111</v>
      </c>
    </row>
    <row r="46" spans="1:33" x14ac:dyDescent="0.25">
      <c r="A46" t="s">
        <v>1224</v>
      </c>
      <c r="B46" t="s">
        <v>1217</v>
      </c>
      <c r="C46">
        <v>20612799413.277012</v>
      </c>
      <c r="D46">
        <v>18664531000.3102</v>
      </c>
      <c r="E46">
        <v>19242105951.922569</v>
      </c>
      <c r="F46">
        <v>19639812835.9687</v>
      </c>
      <c r="G46">
        <v>20017220353.129688</v>
      </c>
      <c r="H46">
        <v>20306051083.38171</v>
      </c>
      <c r="I46">
        <v>20390471284.409119</v>
      </c>
      <c r="J46">
        <v>20322492209.152721</v>
      </c>
      <c r="K46">
        <v>20163034140.035011</v>
      </c>
      <c r="L46">
        <v>19993663039.202431</v>
      </c>
      <c r="M46">
        <v>19872014069.370689</v>
      </c>
      <c r="N46">
        <v>19932205958.01622</v>
      </c>
      <c r="O46">
        <v>19950828106.036869</v>
      </c>
      <c r="P46">
        <v>19924861297.65889</v>
      </c>
      <c r="Q46">
        <v>20045833723.594219</v>
      </c>
      <c r="R46">
        <v>20168219128.093529</v>
      </c>
      <c r="S46">
        <v>20287088722.50824</v>
      </c>
      <c r="T46">
        <v>20384638866.02351</v>
      </c>
      <c r="U46">
        <v>20530224180.727749</v>
      </c>
      <c r="V46">
        <v>20664997547.605579</v>
      </c>
      <c r="W46">
        <v>20804471230.930901</v>
      </c>
      <c r="X46">
        <v>21012666524.16613</v>
      </c>
      <c r="Y46">
        <v>21311067300.559311</v>
      </c>
      <c r="Z46">
        <v>21643213476.506599</v>
      </c>
      <c r="AA46">
        <v>21905195118.594429</v>
      </c>
      <c r="AB46">
        <v>22047433759.188171</v>
      </c>
      <c r="AC46">
        <v>22233618084.934769</v>
      </c>
      <c r="AD46">
        <v>22386510073.720188</v>
      </c>
      <c r="AE46">
        <v>22553353007.64809</v>
      </c>
      <c r="AF46">
        <v>22742344436.020599</v>
      </c>
      <c r="AG46">
        <v>22930548966.20541</v>
      </c>
    </row>
    <row r="47" spans="1:33" x14ac:dyDescent="0.25">
      <c r="A47" t="s">
        <v>1224</v>
      </c>
      <c r="B47" t="s">
        <v>1218</v>
      </c>
      <c r="C47">
        <v>1768413069.5625529</v>
      </c>
      <c r="D47">
        <v>1675746154.0436909</v>
      </c>
      <c r="E47">
        <v>1699199523.74651</v>
      </c>
      <c r="F47">
        <v>1759521543.9859719</v>
      </c>
      <c r="G47">
        <v>1804976946.7472799</v>
      </c>
      <c r="H47">
        <v>1822444356.328763</v>
      </c>
      <c r="I47">
        <v>1840477026.313175</v>
      </c>
      <c r="J47">
        <v>1857848079.297612</v>
      </c>
      <c r="K47">
        <v>1857934618.344789</v>
      </c>
      <c r="L47">
        <v>1836402844.7952709</v>
      </c>
      <c r="M47">
        <v>1809161459.901571</v>
      </c>
      <c r="N47">
        <v>1814608697.5079429</v>
      </c>
      <c r="O47">
        <v>1832898397.50049</v>
      </c>
      <c r="P47">
        <v>1851311003.2755749</v>
      </c>
      <c r="Q47">
        <v>1881329884.87272</v>
      </c>
      <c r="R47">
        <v>1910146020.581944</v>
      </c>
      <c r="S47">
        <v>1938354677.034544</v>
      </c>
      <c r="T47">
        <v>1964841172.5557511</v>
      </c>
      <c r="U47">
        <v>1992188923.654304</v>
      </c>
      <c r="V47">
        <v>2025063729.3785889</v>
      </c>
      <c r="W47">
        <v>2057677889.886502</v>
      </c>
      <c r="X47">
        <v>2090104319.4091749</v>
      </c>
      <c r="Y47">
        <v>2126506156.1821971</v>
      </c>
      <c r="Z47">
        <v>2161525797.168427</v>
      </c>
      <c r="AA47">
        <v>2198122776.1035752</v>
      </c>
      <c r="AB47">
        <v>2225566883.7991729</v>
      </c>
      <c r="AC47">
        <v>2249397432.696383</v>
      </c>
      <c r="AD47">
        <v>2271350513.5758371</v>
      </c>
      <c r="AE47">
        <v>2290695910.8612599</v>
      </c>
      <c r="AF47">
        <v>2311783092.8802891</v>
      </c>
      <c r="AG47">
        <v>2329226551.7072001</v>
      </c>
    </row>
    <row r="48" spans="1:33" x14ac:dyDescent="0.25">
      <c r="A48" t="s">
        <v>1224</v>
      </c>
      <c r="B48" t="s">
        <v>1219</v>
      </c>
      <c r="C48">
        <v>11544499404.82033</v>
      </c>
      <c r="D48">
        <v>10939554118.299311</v>
      </c>
      <c r="E48">
        <v>11092661679.669121</v>
      </c>
      <c r="F48">
        <v>11486454023.063351</v>
      </c>
      <c r="G48">
        <v>11783194574.89246</v>
      </c>
      <c r="H48">
        <v>11897224776.878611</v>
      </c>
      <c r="I48">
        <v>12014945094.312071</v>
      </c>
      <c r="J48">
        <v>12128346264.147091</v>
      </c>
      <c r="K48">
        <v>12128911205.67338</v>
      </c>
      <c r="L48">
        <v>11988348148.769131</v>
      </c>
      <c r="M48">
        <v>11810511784.005329</v>
      </c>
      <c r="N48">
        <v>11846072271.7596</v>
      </c>
      <c r="O48">
        <v>11965470524.527849</v>
      </c>
      <c r="P48">
        <v>12085671127.017309</v>
      </c>
      <c r="Q48">
        <v>12281639459.697269</v>
      </c>
      <c r="R48">
        <v>12469756063.93988</v>
      </c>
      <c r="S48">
        <v>12653906940.922701</v>
      </c>
      <c r="T48">
        <v>12826815260.27593</v>
      </c>
      <c r="U48">
        <v>13005346001.60239</v>
      </c>
      <c r="V48">
        <v>13219958289.67572</v>
      </c>
      <c r="W48">
        <v>13432869041.72385</v>
      </c>
      <c r="X48">
        <v>13644554254.17116</v>
      </c>
      <c r="Y48">
        <v>13882191597.048571</v>
      </c>
      <c r="Z48">
        <v>14110805732.21924</v>
      </c>
      <c r="AA48">
        <v>14349716996.11278</v>
      </c>
      <c r="AB48">
        <v>14528876769.59038</v>
      </c>
      <c r="AC48">
        <v>14684446620.489771</v>
      </c>
      <c r="AD48">
        <v>14827760042.85071</v>
      </c>
      <c r="AE48">
        <v>14954050065.97456</v>
      </c>
      <c r="AF48">
        <v>15091710754.22555</v>
      </c>
      <c r="AG48">
        <v>15205584601.63785</v>
      </c>
    </row>
    <row r="49" spans="1:33" x14ac:dyDescent="0.25">
      <c r="A49" t="s">
        <v>1224</v>
      </c>
      <c r="B49" t="s">
        <v>1220</v>
      </c>
      <c r="C49">
        <v>9657683433.5625877</v>
      </c>
      <c r="D49">
        <v>8892669059.7586918</v>
      </c>
      <c r="E49">
        <v>9438656080.1375751</v>
      </c>
      <c r="F49">
        <v>10129688961.985069</v>
      </c>
      <c r="G49">
        <v>10784655716.71883</v>
      </c>
      <c r="H49">
        <v>11161344906.911449</v>
      </c>
      <c r="I49">
        <v>11439578526.243839</v>
      </c>
      <c r="J49">
        <v>11513787393.36764</v>
      </c>
      <c r="K49">
        <v>11612233104.80551</v>
      </c>
      <c r="L49">
        <v>11668351695.16268</v>
      </c>
      <c r="M49">
        <v>11760515178.86503</v>
      </c>
      <c r="N49">
        <v>11915353830.8839</v>
      </c>
      <c r="O49">
        <v>12058623170.967871</v>
      </c>
      <c r="P49">
        <v>12148062014.475491</v>
      </c>
      <c r="Q49">
        <v>12290167979.972691</v>
      </c>
      <c r="R49">
        <v>12469939981.166901</v>
      </c>
      <c r="S49">
        <v>12628273301.7176</v>
      </c>
      <c r="T49">
        <v>12773205469.39381</v>
      </c>
      <c r="U49">
        <v>12980971214.267031</v>
      </c>
      <c r="V49">
        <v>13160524942.25428</v>
      </c>
      <c r="W49">
        <v>13506235777.708401</v>
      </c>
      <c r="X49">
        <v>13770598344.5931</v>
      </c>
      <c r="Y49">
        <v>14057719078.367979</v>
      </c>
      <c r="Z49">
        <v>14354265047.400949</v>
      </c>
      <c r="AA49">
        <v>14626577971.846849</v>
      </c>
      <c r="AB49">
        <v>14870598538.77367</v>
      </c>
      <c r="AC49">
        <v>15142638615.50218</v>
      </c>
      <c r="AD49">
        <v>15370423482.876961</v>
      </c>
      <c r="AE49">
        <v>15583568784.3908</v>
      </c>
      <c r="AF49">
        <v>15802004224.78652</v>
      </c>
      <c r="AG49">
        <v>16028900825.260281</v>
      </c>
    </row>
    <row r="50" spans="1:33" x14ac:dyDescent="0.25">
      <c r="A50" t="s">
        <v>1224</v>
      </c>
      <c r="B50" t="s">
        <v>1221</v>
      </c>
      <c r="C50">
        <v>350035410480.27081</v>
      </c>
      <c r="D50">
        <v>350411200245.36438</v>
      </c>
      <c r="E50">
        <v>348720985493.52209</v>
      </c>
      <c r="F50">
        <v>349521182160.20862</v>
      </c>
      <c r="G50">
        <v>353819882515.36908</v>
      </c>
      <c r="H50">
        <v>358025880229.35638</v>
      </c>
      <c r="I50">
        <v>360862178237.53699</v>
      </c>
      <c r="J50">
        <v>361998359039.14532</v>
      </c>
      <c r="K50">
        <v>363471698843.18573</v>
      </c>
      <c r="L50">
        <v>364835915833.94421</v>
      </c>
      <c r="M50">
        <v>366076659843.97278</v>
      </c>
      <c r="N50">
        <v>368382001656.58691</v>
      </c>
      <c r="O50">
        <v>371814880602.69739</v>
      </c>
      <c r="P50">
        <v>374679207592.91052</v>
      </c>
      <c r="Q50">
        <v>377795207987.66028</v>
      </c>
      <c r="R50">
        <v>381272424195.76819</v>
      </c>
      <c r="S50">
        <v>383629264367.58557</v>
      </c>
      <c r="T50">
        <v>385706877694.44513</v>
      </c>
      <c r="U50">
        <v>388752749688.04187</v>
      </c>
      <c r="V50">
        <v>391830007427.98651</v>
      </c>
      <c r="W50">
        <v>395697839110.24707</v>
      </c>
      <c r="X50">
        <v>400131397471.77319</v>
      </c>
      <c r="Y50">
        <v>404539891993.07861</v>
      </c>
      <c r="Z50">
        <v>409943163619.21198</v>
      </c>
      <c r="AA50">
        <v>415882902128.99622</v>
      </c>
      <c r="AB50">
        <v>421674915035.87292</v>
      </c>
      <c r="AC50">
        <v>427242891897.7417</v>
      </c>
      <c r="AD50">
        <v>432500871575.09619</v>
      </c>
      <c r="AE50">
        <v>438310199791.23242</v>
      </c>
      <c r="AF50">
        <v>444657281650.67358</v>
      </c>
      <c r="AG50">
        <v>451374502721.94452</v>
      </c>
    </row>
    <row r="51" spans="1:33" x14ac:dyDescent="0.25">
      <c r="A51" t="s">
        <v>1224</v>
      </c>
      <c r="B51" t="s">
        <v>1222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1224</v>
      </c>
      <c r="B52" t="s">
        <v>1223</v>
      </c>
      <c r="C52">
        <v>877688863552.47449</v>
      </c>
      <c r="D52">
        <v>878631129626.08984</v>
      </c>
      <c r="E52">
        <v>874393036506.68628</v>
      </c>
      <c r="F52">
        <v>876399472661.35681</v>
      </c>
      <c r="G52">
        <v>887178157664.38757</v>
      </c>
      <c r="H52">
        <v>897724397396.61572</v>
      </c>
      <c r="I52">
        <v>904836212661.47888</v>
      </c>
      <c r="J52">
        <v>907685105106.9187</v>
      </c>
      <c r="K52">
        <v>911379399739.7406</v>
      </c>
      <c r="L52">
        <v>914800076689.58093</v>
      </c>
      <c r="M52">
        <v>917911153933.53027</v>
      </c>
      <c r="N52">
        <v>923691634350.74585</v>
      </c>
      <c r="O52">
        <v>932299333831.18115</v>
      </c>
      <c r="P52">
        <v>939481429772.37</v>
      </c>
      <c r="Q52">
        <v>947294578852.18628</v>
      </c>
      <c r="R52">
        <v>956013450859.54431</v>
      </c>
      <c r="S52">
        <v>961923059744.93958</v>
      </c>
      <c r="T52">
        <v>967132527202.10583</v>
      </c>
      <c r="U52">
        <v>974769834310.31616</v>
      </c>
      <c r="V52">
        <v>982485838942.31665</v>
      </c>
      <c r="W52">
        <v>992184151432.92371</v>
      </c>
      <c r="X52">
        <v>1003300983282.828</v>
      </c>
      <c r="Y52">
        <v>1014354969338.333</v>
      </c>
      <c r="Z52">
        <v>1027903288139.85</v>
      </c>
      <c r="AA52">
        <v>1042796759446.934</v>
      </c>
      <c r="AB52">
        <v>1057319819325.198</v>
      </c>
      <c r="AC52">
        <v>1071281124775.624</v>
      </c>
      <c r="AD52">
        <v>1084465134362.7321</v>
      </c>
      <c r="AE52">
        <v>1099031611145.832</v>
      </c>
      <c r="AF52">
        <v>1114946466892.6951</v>
      </c>
      <c r="AG52">
        <v>1131789420353.2759</v>
      </c>
    </row>
    <row r="53" spans="1:33" x14ac:dyDescent="0.25">
      <c r="A53" t="s">
        <v>1225</v>
      </c>
      <c r="B53" t="s">
        <v>1199</v>
      </c>
      <c r="C53">
        <v>4925084174.1949444</v>
      </c>
      <c r="D53" s="158">
        <v>5111715367.2444735</v>
      </c>
      <c r="E53" s="158">
        <v>5266172752.4443312</v>
      </c>
      <c r="F53" s="158">
        <v>5360889082.342886</v>
      </c>
      <c r="G53" s="158">
        <v>5448631056.7425213</v>
      </c>
      <c r="H53" s="158">
        <v>5541624484.3778315</v>
      </c>
      <c r="I53" s="158">
        <v>5629222143.5105686</v>
      </c>
      <c r="J53" s="158">
        <v>5713240485.1465235</v>
      </c>
      <c r="K53" s="158">
        <v>5785770221.4201345</v>
      </c>
      <c r="L53" s="158">
        <v>5864085292.0232868</v>
      </c>
      <c r="M53" s="158">
        <v>5944900219.0055752</v>
      </c>
      <c r="N53" s="158">
        <v>6024059619.3137169</v>
      </c>
      <c r="O53" s="158">
        <v>6105570333.7484694</v>
      </c>
      <c r="P53" s="158">
        <v>6192320418.217556</v>
      </c>
      <c r="Q53" s="158">
        <v>6286943882.522769</v>
      </c>
      <c r="R53" s="158">
        <v>6382255363.4583836</v>
      </c>
      <c r="S53" s="158">
        <v>6476138721.0072756</v>
      </c>
      <c r="T53" s="158">
        <v>6567399127.2319221</v>
      </c>
      <c r="U53" s="158">
        <v>6660103283.881072</v>
      </c>
      <c r="V53" s="158">
        <v>6754165156.853303</v>
      </c>
      <c r="W53" s="158">
        <v>6846027588.3037586</v>
      </c>
      <c r="X53" s="158">
        <v>6940924696.5573549</v>
      </c>
      <c r="Y53" s="158">
        <v>7039613539.0097523</v>
      </c>
      <c r="Z53" s="158">
        <v>7138767563.3653517</v>
      </c>
      <c r="AA53" s="158">
        <v>7240309322.238884</v>
      </c>
      <c r="AB53" s="158">
        <v>7344021915.7617598</v>
      </c>
      <c r="AC53" s="158">
        <v>7448044616.3211641</v>
      </c>
      <c r="AD53" s="158">
        <v>7553329904.678607</v>
      </c>
      <c r="AE53" s="158">
        <v>7661817326.7849798</v>
      </c>
      <c r="AF53" s="158">
        <v>7772351805.4463968</v>
      </c>
      <c r="AG53" s="158">
        <v>7885440792.4223413</v>
      </c>
    </row>
    <row r="54" spans="1:33" x14ac:dyDescent="0.25">
      <c r="A54" t="s">
        <v>1225</v>
      </c>
      <c r="B54" t="s">
        <v>1200</v>
      </c>
      <c r="C54">
        <v>11753810642.966379</v>
      </c>
      <c r="D54">
        <v>10983133343.360279</v>
      </c>
      <c r="E54">
        <v>11475399308.41349</v>
      </c>
      <c r="F54">
        <v>12175140655.591921</v>
      </c>
      <c r="G54">
        <v>12548656646.65703</v>
      </c>
      <c r="H54">
        <v>13000908188.41577</v>
      </c>
      <c r="I54">
        <v>13252518715.2145</v>
      </c>
      <c r="J54">
        <v>13358599319.88217</v>
      </c>
      <c r="K54">
        <v>13468867017.4191</v>
      </c>
      <c r="L54">
        <v>13580465937.417179</v>
      </c>
      <c r="M54">
        <v>13693652084.19586</v>
      </c>
      <c r="N54">
        <v>13772563993.42067</v>
      </c>
      <c r="O54">
        <v>13758324464.274269</v>
      </c>
      <c r="P54">
        <v>13820979151.04974</v>
      </c>
      <c r="Q54">
        <v>13853419639.14502</v>
      </c>
      <c r="R54">
        <v>13794318671.589199</v>
      </c>
      <c r="S54">
        <v>13733165876.82118</v>
      </c>
      <c r="T54">
        <v>13721078680.28647</v>
      </c>
      <c r="U54">
        <v>13738475596.03944</v>
      </c>
      <c r="V54">
        <v>13761715099.26079</v>
      </c>
      <c r="W54">
        <v>13753174036.632561</v>
      </c>
      <c r="X54">
        <v>13749709444.84264</v>
      </c>
      <c r="Y54">
        <v>13830128935.05978</v>
      </c>
      <c r="Z54">
        <v>13955392796.73171</v>
      </c>
      <c r="AA54">
        <v>14043355880.895361</v>
      </c>
      <c r="AB54">
        <v>14029861608.767811</v>
      </c>
      <c r="AC54">
        <v>14089097215.63238</v>
      </c>
      <c r="AD54">
        <v>14126545906.74745</v>
      </c>
      <c r="AE54">
        <v>14149648874.33176</v>
      </c>
      <c r="AF54">
        <v>14156830269.574459</v>
      </c>
      <c r="AG54">
        <v>14107882243.695271</v>
      </c>
    </row>
    <row r="55" spans="1:33" x14ac:dyDescent="0.25">
      <c r="A55" t="s">
        <v>1225</v>
      </c>
      <c r="B55" t="s">
        <v>1201</v>
      </c>
      <c r="C55">
        <v>945499565.45459628</v>
      </c>
      <c r="D55">
        <v>883504772.95559168</v>
      </c>
      <c r="E55">
        <v>923103612.02013099</v>
      </c>
      <c r="F55">
        <v>979392177.47219896</v>
      </c>
      <c r="G55">
        <v>1009438535.880545</v>
      </c>
      <c r="H55">
        <v>1045818536.307466</v>
      </c>
      <c r="I55">
        <v>1066058580.236909</v>
      </c>
      <c r="J55">
        <v>1074591911.9931481</v>
      </c>
      <c r="K55">
        <v>1083462061.706444</v>
      </c>
      <c r="L55">
        <v>1092439297.5636959</v>
      </c>
      <c r="M55">
        <v>1101544213.054126</v>
      </c>
      <c r="N55">
        <v>1107892041.6986091</v>
      </c>
      <c r="O55">
        <v>1106746586.0647581</v>
      </c>
      <c r="P55">
        <v>1111786651.8714459</v>
      </c>
      <c r="Q55">
        <v>1114396228.3168161</v>
      </c>
      <c r="R55">
        <v>1109642030.649405</v>
      </c>
      <c r="S55">
        <v>1104722779.9794879</v>
      </c>
      <c r="T55">
        <v>1103750462.1994691</v>
      </c>
      <c r="U55">
        <v>1105149904.200393</v>
      </c>
      <c r="V55">
        <v>1107019335.388679</v>
      </c>
      <c r="W55">
        <v>1106332275.5704789</v>
      </c>
      <c r="X55">
        <v>1106053577.0163381</v>
      </c>
      <c r="Y55">
        <v>1112522678.430686</v>
      </c>
      <c r="Z55">
        <v>1122599148.979311</v>
      </c>
      <c r="AA55">
        <v>1129675071.8760741</v>
      </c>
      <c r="AB55">
        <v>1128589566.177515</v>
      </c>
      <c r="AC55">
        <v>1133354594.494813</v>
      </c>
      <c r="AD55">
        <v>1136367040.607115</v>
      </c>
      <c r="AE55">
        <v>1138225488.6011491</v>
      </c>
      <c r="AF55">
        <v>1138803174.1099241</v>
      </c>
      <c r="AG55">
        <v>1134865698.9706321</v>
      </c>
    </row>
    <row r="56" spans="1:33" x14ac:dyDescent="0.25">
      <c r="A56" t="s">
        <v>1225</v>
      </c>
      <c r="B56" t="s">
        <v>1202</v>
      </c>
      <c r="C56">
        <v>2023944505.275317</v>
      </c>
      <c r="D56">
        <v>1891237919.0235119</v>
      </c>
      <c r="E56">
        <v>1976003534.6495991</v>
      </c>
      <c r="F56">
        <v>2096495322.1860299</v>
      </c>
      <c r="G56">
        <v>2160812815.5260358</v>
      </c>
      <c r="H56">
        <v>2238688157.4682369</v>
      </c>
      <c r="I56">
        <v>2282014169.6571822</v>
      </c>
      <c r="J56">
        <v>2300280693.0388479</v>
      </c>
      <c r="K56">
        <v>2319268211.8375092</v>
      </c>
      <c r="L56">
        <v>2338484960.1573348</v>
      </c>
      <c r="M56">
        <v>2357975020.5985489</v>
      </c>
      <c r="N56">
        <v>2371563237.214231</v>
      </c>
      <c r="O56">
        <v>2369111265.0284438</v>
      </c>
      <c r="P56">
        <v>2379900073.2610192</v>
      </c>
      <c r="Q56">
        <v>2385486155.0538349</v>
      </c>
      <c r="R56">
        <v>2375309278.6199241</v>
      </c>
      <c r="S56">
        <v>2364779088.3086619</v>
      </c>
      <c r="T56">
        <v>2362697736.5025358</v>
      </c>
      <c r="U56">
        <v>2365693394.091084</v>
      </c>
      <c r="V56">
        <v>2369695114.5780759</v>
      </c>
      <c r="W56">
        <v>2368224388.4194951</v>
      </c>
      <c r="X56">
        <v>2367627803.8964648</v>
      </c>
      <c r="Y56">
        <v>2381475618.0467992</v>
      </c>
      <c r="Z56">
        <v>2403045397.6052418</v>
      </c>
      <c r="AA56">
        <v>2418192179.0421739</v>
      </c>
      <c r="AB56">
        <v>2415868536.2037048</v>
      </c>
      <c r="AC56">
        <v>2426068596.8199558</v>
      </c>
      <c r="AD56">
        <v>2432517064.8882642</v>
      </c>
      <c r="AE56">
        <v>2436495274.6551371</v>
      </c>
      <c r="AF56">
        <v>2437731873.225862</v>
      </c>
      <c r="AG56">
        <v>2429303280.0630531</v>
      </c>
    </row>
    <row r="57" spans="1:33" x14ac:dyDescent="0.25">
      <c r="A57" t="s">
        <v>1225</v>
      </c>
      <c r="B57" t="s">
        <v>1203</v>
      </c>
      <c r="C57">
        <v>1273624137.824842</v>
      </c>
      <c r="D57">
        <v>1336513366.8201439</v>
      </c>
      <c r="E57">
        <v>1397376297.1884191</v>
      </c>
      <c r="F57">
        <v>1443127196.717463</v>
      </c>
      <c r="G57">
        <v>1482849469.613152</v>
      </c>
      <c r="H57">
        <v>1523810843.519104</v>
      </c>
      <c r="I57">
        <v>1562596969.192071</v>
      </c>
      <c r="J57">
        <v>1601605020.5978351</v>
      </c>
      <c r="K57">
        <v>1636682481.3659661</v>
      </c>
      <c r="L57">
        <v>1672846122.8761511</v>
      </c>
      <c r="M57">
        <v>1710024572.7509291</v>
      </c>
      <c r="N57">
        <v>1749118695.726721</v>
      </c>
      <c r="O57">
        <v>1787123596.3668129</v>
      </c>
      <c r="P57">
        <v>1826679975.2148459</v>
      </c>
      <c r="Q57">
        <v>1869628582.625062</v>
      </c>
      <c r="R57">
        <v>1911635634.306035</v>
      </c>
      <c r="S57">
        <v>1953879974.5328059</v>
      </c>
      <c r="T57">
        <v>1994122890.8384089</v>
      </c>
      <c r="U57">
        <v>2033976980.872571</v>
      </c>
      <c r="V57">
        <v>2074504446.5590701</v>
      </c>
      <c r="W57">
        <v>2114998333.0517099</v>
      </c>
      <c r="X57">
        <v>2156386171.5679369</v>
      </c>
      <c r="Y57">
        <v>2200077348.1208649</v>
      </c>
      <c r="Z57">
        <v>2243901857.078918</v>
      </c>
      <c r="AA57">
        <v>2287965003.944314</v>
      </c>
      <c r="AB57">
        <v>2332910965.0703812</v>
      </c>
      <c r="AC57">
        <v>2378497065.5254831</v>
      </c>
      <c r="AD57">
        <v>2425264708.978714</v>
      </c>
      <c r="AE57">
        <v>2473711754.5384908</v>
      </c>
      <c r="AF57">
        <v>2523176804.9012752</v>
      </c>
      <c r="AG57">
        <v>2573655811.9824309</v>
      </c>
    </row>
    <row r="58" spans="1:33" x14ac:dyDescent="0.25">
      <c r="A58" t="s">
        <v>1225</v>
      </c>
      <c r="B58" t="s">
        <v>1204</v>
      </c>
      <c r="C58">
        <v>23715705.578959979</v>
      </c>
      <c r="D58">
        <v>23654344.594270941</v>
      </c>
      <c r="E58">
        <v>25505155.499533091</v>
      </c>
      <c r="F58">
        <v>26864066.76153956</v>
      </c>
      <c r="G58">
        <v>27656049.865920879</v>
      </c>
      <c r="H58">
        <v>28529389.366640251</v>
      </c>
      <c r="I58">
        <v>29386704.027802959</v>
      </c>
      <c r="J58">
        <v>30244478.32962295</v>
      </c>
      <c r="K58">
        <v>30813703.995162871</v>
      </c>
      <c r="L58">
        <v>31403540.47625754</v>
      </c>
      <c r="M58">
        <v>32023280.024197739</v>
      </c>
      <c r="N58">
        <v>32692059.266651049</v>
      </c>
      <c r="O58">
        <v>33045127.265631299</v>
      </c>
      <c r="P58">
        <v>33383900.50970738</v>
      </c>
      <c r="Q58">
        <v>33766306.238385849</v>
      </c>
      <c r="R58">
        <v>34190608.108669393</v>
      </c>
      <c r="S58">
        <v>34586563.849220328</v>
      </c>
      <c r="T58">
        <v>34965911.333404541</v>
      </c>
      <c r="U58">
        <v>35396431.21693676</v>
      </c>
      <c r="V58">
        <v>35843368.129633352</v>
      </c>
      <c r="W58">
        <v>36307772.082678132</v>
      </c>
      <c r="X58">
        <v>36835372.801554494</v>
      </c>
      <c r="Y58">
        <v>37403911.439909227</v>
      </c>
      <c r="Z58">
        <v>37996703.250494733</v>
      </c>
      <c r="AA58">
        <v>38586298.437628619</v>
      </c>
      <c r="AB58">
        <v>39173331.180251077</v>
      </c>
      <c r="AC58">
        <v>39760308.293141931</v>
      </c>
      <c r="AD58">
        <v>40314536.183044687</v>
      </c>
      <c r="AE58">
        <v>40901865.849359512</v>
      </c>
      <c r="AF58">
        <v>41510544.120544337</v>
      </c>
      <c r="AG58">
        <v>42121907.221650086</v>
      </c>
    </row>
    <row r="59" spans="1:33" x14ac:dyDescent="0.25">
      <c r="A59" t="s">
        <v>1225</v>
      </c>
      <c r="B59" t="s">
        <v>1205</v>
      </c>
      <c r="C59">
        <v>427224141.66938072</v>
      </c>
      <c r="D59">
        <v>432353944.8346312</v>
      </c>
      <c r="E59">
        <v>459203111.82952332</v>
      </c>
      <c r="F59">
        <v>460361625.22390908</v>
      </c>
      <c r="G59">
        <v>462129560.45295948</v>
      </c>
      <c r="H59">
        <v>468004661.63265592</v>
      </c>
      <c r="I59">
        <v>468437891.48453653</v>
      </c>
      <c r="J59">
        <v>468548427.28989732</v>
      </c>
      <c r="K59">
        <v>466654555.72242308</v>
      </c>
      <c r="L59">
        <v>466501989.87160027</v>
      </c>
      <c r="M59">
        <v>469576787.8623907</v>
      </c>
      <c r="N59">
        <v>473297131.20031732</v>
      </c>
      <c r="O59">
        <v>475699749.14737099</v>
      </c>
      <c r="P59">
        <v>472859048.93631363</v>
      </c>
      <c r="Q59">
        <v>466663258.26781201</v>
      </c>
      <c r="R59">
        <v>468087194.11235619</v>
      </c>
      <c r="S59">
        <v>468603220.8381874</v>
      </c>
      <c r="T59">
        <v>468939309.1319887</v>
      </c>
      <c r="U59">
        <v>474902638.50020212</v>
      </c>
      <c r="V59">
        <v>479437336.86584479</v>
      </c>
      <c r="W59">
        <v>484607511.13224179</v>
      </c>
      <c r="X59">
        <v>495040250.76694483</v>
      </c>
      <c r="Y59">
        <v>503410575.27591127</v>
      </c>
      <c r="Z59">
        <v>513266748.81373322</v>
      </c>
      <c r="AA59">
        <v>525303150.17277002</v>
      </c>
      <c r="AB59">
        <v>538373080.75268328</v>
      </c>
      <c r="AC59">
        <v>549397524.35114706</v>
      </c>
      <c r="AD59">
        <v>558736089.98183692</v>
      </c>
      <c r="AE59">
        <v>568954666.81766605</v>
      </c>
      <c r="AF59">
        <v>579677721.70759606</v>
      </c>
      <c r="AG59">
        <v>591779516.57787275</v>
      </c>
    </row>
    <row r="60" spans="1:33" x14ac:dyDescent="0.25">
      <c r="A60" t="s">
        <v>1225</v>
      </c>
      <c r="B60" t="s">
        <v>1206</v>
      </c>
      <c r="C60">
        <v>2912038443.1257982</v>
      </c>
      <c r="D60" s="158">
        <v>2884135861.7023578</v>
      </c>
      <c r="E60" s="158">
        <v>2935500002.5245352</v>
      </c>
      <c r="F60" s="158">
        <v>2932520840.426785</v>
      </c>
      <c r="G60" s="158">
        <v>2941480346.2243071</v>
      </c>
      <c r="H60" s="158">
        <v>2949057348.1611252</v>
      </c>
      <c r="I60" s="158">
        <v>2956682383.0383282</v>
      </c>
      <c r="J60" s="158">
        <v>2959805833.7000961</v>
      </c>
      <c r="K60" s="158">
        <v>2957327312.8246441</v>
      </c>
      <c r="L60" s="158">
        <v>2956518541.6273179</v>
      </c>
      <c r="M60" s="158">
        <v>2964925578.4048028</v>
      </c>
      <c r="N60" s="158">
        <v>2975707853.726922</v>
      </c>
      <c r="O60" s="158">
        <v>2974479131.7947021</v>
      </c>
      <c r="P60" s="158">
        <v>2972319182.9730811</v>
      </c>
      <c r="Q60" s="158">
        <v>2972512073.7060862</v>
      </c>
      <c r="R60" s="158">
        <v>2970616399.3727379</v>
      </c>
      <c r="S60" s="158">
        <v>2966092220.203351</v>
      </c>
      <c r="T60" s="158">
        <v>2966496416.059145</v>
      </c>
      <c r="U60" s="158">
        <v>2970914656.4975681</v>
      </c>
      <c r="V60" s="158">
        <v>2973040240.086359</v>
      </c>
      <c r="W60" s="158">
        <v>2970323834.5339408</v>
      </c>
      <c r="X60" s="158">
        <v>2972426449.9041209</v>
      </c>
      <c r="Y60" s="158">
        <v>2984501241.199019</v>
      </c>
      <c r="Z60" s="158">
        <v>2999324523.2542148</v>
      </c>
      <c r="AA60" s="158">
        <v>3007753582.646512</v>
      </c>
      <c r="AB60" s="158">
        <v>3017472495.3903618</v>
      </c>
      <c r="AC60" s="158">
        <v>3030796133.803616</v>
      </c>
      <c r="AD60" s="158">
        <v>3054211940.2869201</v>
      </c>
      <c r="AE60" s="158">
        <v>3072285489.6713762</v>
      </c>
      <c r="AF60" s="158">
        <v>3096634227.6193519</v>
      </c>
      <c r="AG60" s="158">
        <v>3119319860.000113</v>
      </c>
    </row>
    <row r="61" spans="1:33" x14ac:dyDescent="0.25">
      <c r="A61" t="s">
        <v>1225</v>
      </c>
      <c r="B61" t="s">
        <v>1207</v>
      </c>
      <c r="C61">
        <v>8198197295.4369173</v>
      </c>
      <c r="D61">
        <v>7983105595.7415972</v>
      </c>
      <c r="E61">
        <v>7889063390.3667498</v>
      </c>
      <c r="F61">
        <v>7937616360.2133675</v>
      </c>
      <c r="G61">
        <v>7964344380.7627563</v>
      </c>
      <c r="H61">
        <v>8022545338.8778782</v>
      </c>
      <c r="I61">
        <v>8048144651.9243164</v>
      </c>
      <c r="J61">
        <v>8068326564.0024061</v>
      </c>
      <c r="K61">
        <v>8089135058.6083441</v>
      </c>
      <c r="L61">
        <v>8110867099.6538372</v>
      </c>
      <c r="M61">
        <v>8151112591.2795248</v>
      </c>
      <c r="N61">
        <v>8238554496.2332373</v>
      </c>
      <c r="O61">
        <v>8268366157.4233322</v>
      </c>
      <c r="P61">
        <v>8315035537.9564724</v>
      </c>
      <c r="Q61">
        <v>8371194190.7599068</v>
      </c>
      <c r="R61">
        <v>8426258421.6879101</v>
      </c>
      <c r="S61">
        <v>8469936508.069685</v>
      </c>
      <c r="T61">
        <v>8517104162.7873116</v>
      </c>
      <c r="U61">
        <v>8565991154.7423983</v>
      </c>
      <c r="V61">
        <v>8622249348.2181149</v>
      </c>
      <c r="W61">
        <v>8684000699.0394726</v>
      </c>
      <c r="X61">
        <v>8744363962.1625938</v>
      </c>
      <c r="Y61">
        <v>8817410198.3228951</v>
      </c>
      <c r="Z61">
        <v>8899181429.0138588</v>
      </c>
      <c r="AA61">
        <v>8983493239.2009964</v>
      </c>
      <c r="AB61">
        <v>9109671995.6841354</v>
      </c>
      <c r="AC61">
        <v>9153363917.7300797</v>
      </c>
      <c r="AD61">
        <v>9311091377.2169304</v>
      </c>
      <c r="AE61">
        <v>9399537006.6011868</v>
      </c>
      <c r="AF61">
        <v>9494817970.5444794</v>
      </c>
      <c r="AG61">
        <v>9591412914.8531666</v>
      </c>
    </row>
    <row r="62" spans="1:33" x14ac:dyDescent="0.25">
      <c r="A62" t="s">
        <v>1225</v>
      </c>
      <c r="B62" t="s">
        <v>1208</v>
      </c>
      <c r="C62">
        <v>1097960223.1274769</v>
      </c>
      <c r="D62">
        <v>1076453669.685025</v>
      </c>
      <c r="E62">
        <v>1073638675.778945</v>
      </c>
      <c r="F62">
        <v>1070861215.124946</v>
      </c>
      <c r="G62">
        <v>1069472484.797946</v>
      </c>
      <c r="H62">
        <v>1068083754.470947</v>
      </c>
      <c r="I62">
        <v>1066657490.891866</v>
      </c>
      <c r="J62">
        <v>1065268760.564867</v>
      </c>
      <c r="K62">
        <v>1064593162.0274071</v>
      </c>
      <c r="L62">
        <v>1063880030.237867</v>
      </c>
      <c r="M62">
        <v>1063166898.4483269</v>
      </c>
      <c r="N62">
        <v>1062491299.910868</v>
      </c>
      <c r="O62">
        <v>1062491299.910868</v>
      </c>
      <c r="P62">
        <v>1062491299.910868</v>
      </c>
      <c r="Q62">
        <v>1062491299.910868</v>
      </c>
      <c r="R62">
        <v>1062491299.910868</v>
      </c>
      <c r="S62">
        <v>1062491299.910868</v>
      </c>
      <c r="T62">
        <v>1062491299.910868</v>
      </c>
      <c r="U62">
        <v>1062491299.910868</v>
      </c>
      <c r="V62">
        <v>1062491299.910868</v>
      </c>
      <c r="W62">
        <v>1062491299.910868</v>
      </c>
      <c r="X62">
        <v>1062491299.910868</v>
      </c>
      <c r="Y62">
        <v>1062491299.910868</v>
      </c>
      <c r="Z62">
        <v>1062491299.910868</v>
      </c>
      <c r="AA62">
        <v>1062491299.910868</v>
      </c>
      <c r="AB62">
        <v>1062491299.910868</v>
      </c>
      <c r="AC62">
        <v>1062491299.910868</v>
      </c>
      <c r="AD62">
        <v>1062491299.910868</v>
      </c>
      <c r="AE62">
        <v>1062491299.910868</v>
      </c>
      <c r="AF62">
        <v>1062491299.910868</v>
      </c>
      <c r="AG62">
        <v>1062491299.910868</v>
      </c>
    </row>
    <row r="63" spans="1:33" x14ac:dyDescent="0.25">
      <c r="A63" t="s">
        <v>1225</v>
      </c>
      <c r="B63" t="s">
        <v>1209</v>
      </c>
      <c r="C63">
        <v>115915978.49156231</v>
      </c>
      <c r="D63">
        <v>115915978.49156231</v>
      </c>
      <c r="E63">
        <v>115915978.49156231</v>
      </c>
      <c r="F63">
        <v>115915978.49156231</v>
      </c>
      <c r="G63">
        <v>115915978.49156231</v>
      </c>
      <c r="H63">
        <v>115915978.49156231</v>
      </c>
      <c r="I63">
        <v>115915978.49156231</v>
      </c>
      <c r="J63">
        <v>115915978.49156231</v>
      </c>
      <c r="K63">
        <v>115915978.49156231</v>
      </c>
      <c r="L63">
        <v>115915978.49156231</v>
      </c>
      <c r="M63">
        <v>115915978.49156231</v>
      </c>
      <c r="N63">
        <v>115915978.49156231</v>
      </c>
      <c r="O63">
        <v>115915978.49156231</v>
      </c>
      <c r="P63">
        <v>115915978.49156231</v>
      </c>
      <c r="Q63">
        <v>115915978.49156231</v>
      </c>
      <c r="R63">
        <v>115915978.49156231</v>
      </c>
      <c r="S63">
        <v>115915978.49156231</v>
      </c>
      <c r="T63">
        <v>115915978.49156231</v>
      </c>
      <c r="U63">
        <v>115915978.49156231</v>
      </c>
      <c r="V63">
        <v>115915978.49156231</v>
      </c>
      <c r="W63">
        <v>115915978.49156231</v>
      </c>
      <c r="X63">
        <v>115915978.49156231</v>
      </c>
      <c r="Y63">
        <v>115915978.49156231</v>
      </c>
      <c r="Z63">
        <v>115915978.49156231</v>
      </c>
      <c r="AA63">
        <v>115915978.49156231</v>
      </c>
      <c r="AB63">
        <v>115915978.49156231</v>
      </c>
      <c r="AC63">
        <v>115915978.49156231</v>
      </c>
      <c r="AD63">
        <v>115915978.49156231</v>
      </c>
      <c r="AE63">
        <v>115915978.49156231</v>
      </c>
      <c r="AF63">
        <v>115915978.49156231</v>
      </c>
      <c r="AG63">
        <v>115915978.49156231</v>
      </c>
    </row>
    <row r="64" spans="1:33" x14ac:dyDescent="0.25">
      <c r="A64" t="s">
        <v>1225</v>
      </c>
      <c r="B64" t="s">
        <v>1210</v>
      </c>
      <c r="C64">
        <v>126544733.9477399</v>
      </c>
      <c r="D64">
        <v>126544733.9477399</v>
      </c>
      <c r="E64">
        <v>126544733.9477399</v>
      </c>
      <c r="F64">
        <v>126544733.9477399</v>
      </c>
      <c r="G64">
        <v>126544733.9477399</v>
      </c>
      <c r="H64">
        <v>126544733.9477399</v>
      </c>
      <c r="I64">
        <v>126544733.9477399</v>
      </c>
      <c r="J64">
        <v>126544733.9477399</v>
      </c>
      <c r="K64">
        <v>126544733.9477399</v>
      </c>
      <c r="L64">
        <v>126544733.9477399</v>
      </c>
      <c r="M64">
        <v>126544733.9477399</v>
      </c>
      <c r="N64">
        <v>126544733.9477399</v>
      </c>
      <c r="O64">
        <v>126544733.9477399</v>
      </c>
      <c r="P64">
        <v>126544733.9477399</v>
      </c>
      <c r="Q64">
        <v>126544733.9477399</v>
      </c>
      <c r="R64">
        <v>126544733.9477399</v>
      </c>
      <c r="S64">
        <v>126544733.9477399</v>
      </c>
      <c r="T64">
        <v>126544733.9477399</v>
      </c>
      <c r="U64">
        <v>126544733.9477399</v>
      </c>
      <c r="V64">
        <v>126544733.9477399</v>
      </c>
      <c r="W64">
        <v>126544733.9477399</v>
      </c>
      <c r="X64">
        <v>126544733.9477399</v>
      </c>
      <c r="Y64">
        <v>126544733.9477399</v>
      </c>
      <c r="Z64">
        <v>126544733.9477399</v>
      </c>
      <c r="AA64">
        <v>126544733.9477399</v>
      </c>
      <c r="AB64">
        <v>126544733.9477399</v>
      </c>
      <c r="AC64">
        <v>126544733.9477399</v>
      </c>
      <c r="AD64">
        <v>126544733.9477399</v>
      </c>
      <c r="AE64">
        <v>126544733.9477399</v>
      </c>
      <c r="AF64">
        <v>126544733.9477399</v>
      </c>
      <c r="AG64">
        <v>126544733.9477399</v>
      </c>
    </row>
    <row r="65" spans="1:33" x14ac:dyDescent="0.25">
      <c r="A65" t="s">
        <v>1225</v>
      </c>
      <c r="B65" t="s">
        <v>1211</v>
      </c>
      <c r="C65">
        <v>2646435522.9940381</v>
      </c>
      <c r="D65">
        <v>2492715967.6471791</v>
      </c>
      <c r="E65">
        <v>2432751837.2034431</v>
      </c>
      <c r="F65">
        <v>2368080613.6656041</v>
      </c>
      <c r="G65">
        <v>2297455639.5585632</v>
      </c>
      <c r="H65">
        <v>2222746116.8582911</v>
      </c>
      <c r="I65">
        <v>2137032185.1207089</v>
      </c>
      <c r="J65">
        <v>2044321851.4394751</v>
      </c>
      <c r="K65">
        <v>1945525074.3434651</v>
      </c>
      <c r="L65">
        <v>1845099803.648566</v>
      </c>
      <c r="M65">
        <v>1749121120.0514939</v>
      </c>
      <c r="N65">
        <v>1656521416.024018</v>
      </c>
      <c r="O65">
        <v>1561457535.795732</v>
      </c>
      <c r="P65">
        <v>1471810465.425827</v>
      </c>
      <c r="Q65">
        <v>1347017532.154825</v>
      </c>
      <c r="R65">
        <v>1347984583.113713</v>
      </c>
      <c r="S65">
        <v>1346695507.1481869</v>
      </c>
      <c r="T65">
        <v>1343543398.5352099</v>
      </c>
      <c r="U65">
        <v>1341824874.5659189</v>
      </c>
      <c r="V65">
        <v>1340526631.7450249</v>
      </c>
      <c r="W65">
        <v>1345832323.9801619</v>
      </c>
      <c r="X65">
        <v>1353389298.299803</v>
      </c>
      <c r="Y65">
        <v>1358431312.736994</v>
      </c>
      <c r="Z65">
        <v>1365922899.14534</v>
      </c>
      <c r="AA65">
        <v>1374639951.21105</v>
      </c>
      <c r="AB65">
        <v>1382945505.579134</v>
      </c>
      <c r="AC65">
        <v>1390950017.6285319</v>
      </c>
      <c r="AD65">
        <v>1398525081.674166</v>
      </c>
      <c r="AE65">
        <v>1408587186.7765839</v>
      </c>
      <c r="AF65">
        <v>1420562341.3989</v>
      </c>
      <c r="AG65">
        <v>1434745313.966388</v>
      </c>
    </row>
    <row r="66" spans="1:33" x14ac:dyDescent="0.25">
      <c r="A66" t="s">
        <v>1225</v>
      </c>
      <c r="B66" t="s">
        <v>1212</v>
      </c>
      <c r="C66">
        <v>36495722.449117146</v>
      </c>
      <c r="D66" s="158">
        <v>36495722.449117146</v>
      </c>
      <c r="E66" s="158">
        <v>36495722.449117146</v>
      </c>
      <c r="F66" s="158">
        <v>36495722.449117146</v>
      </c>
      <c r="G66" s="158">
        <v>36495722.449117146</v>
      </c>
      <c r="H66" s="158">
        <v>36495722.449117146</v>
      </c>
      <c r="I66" s="158">
        <v>36495722.449117146</v>
      </c>
      <c r="J66" s="158">
        <v>36495722.449117146</v>
      </c>
      <c r="K66" s="158">
        <v>36495722.449117146</v>
      </c>
      <c r="L66" s="158">
        <v>36495722.449117146</v>
      </c>
      <c r="M66" s="158">
        <v>36495722.449117146</v>
      </c>
      <c r="N66" s="158">
        <v>36495722.449117146</v>
      </c>
      <c r="O66" s="158">
        <v>36495722.449117146</v>
      </c>
      <c r="P66" s="158">
        <v>36495722.449117146</v>
      </c>
      <c r="Q66" s="158">
        <v>36495722.449117146</v>
      </c>
      <c r="R66" s="158">
        <v>36495722.449117146</v>
      </c>
      <c r="S66" s="158">
        <v>36495722.449117146</v>
      </c>
      <c r="T66" s="158">
        <v>36495722.449117146</v>
      </c>
      <c r="U66" s="158">
        <v>36495722.449117146</v>
      </c>
      <c r="V66" s="158">
        <v>36495722.449117146</v>
      </c>
      <c r="W66" s="158">
        <v>36495722.449117146</v>
      </c>
      <c r="X66" s="158">
        <v>36495722.449117146</v>
      </c>
      <c r="Y66" s="158">
        <v>36495722.449117146</v>
      </c>
      <c r="Z66" s="158">
        <v>36495722.449117146</v>
      </c>
      <c r="AA66" s="158">
        <v>36495722.449117146</v>
      </c>
      <c r="AB66" s="158">
        <v>36495722.449117146</v>
      </c>
      <c r="AC66" s="158">
        <v>36495722.449117146</v>
      </c>
      <c r="AD66" s="158">
        <v>36495722.449117146</v>
      </c>
      <c r="AE66" s="158">
        <v>36495722.449117146</v>
      </c>
      <c r="AF66" s="158">
        <v>36495722.449117146</v>
      </c>
      <c r="AG66" s="158">
        <v>36495722.449117146</v>
      </c>
    </row>
    <row r="67" spans="1:33" x14ac:dyDescent="0.25">
      <c r="A67" t="s">
        <v>1225</v>
      </c>
      <c r="B67" t="s">
        <v>1213</v>
      </c>
      <c r="C67">
        <v>253189074.49075031</v>
      </c>
      <c r="D67">
        <v>253189074.49075031</v>
      </c>
      <c r="E67">
        <v>253189074.49075031</v>
      </c>
      <c r="F67">
        <v>253189074.49075031</v>
      </c>
      <c r="G67">
        <v>253189074.49075031</v>
      </c>
      <c r="H67">
        <v>253189074.49075031</v>
      </c>
      <c r="I67">
        <v>253189074.49075031</v>
      </c>
      <c r="J67">
        <v>253189074.49075031</v>
      </c>
      <c r="K67">
        <v>253189074.49075031</v>
      </c>
      <c r="L67">
        <v>253189074.49075031</v>
      </c>
      <c r="M67">
        <v>253189074.49075031</v>
      </c>
      <c r="N67">
        <v>253189074.49075031</v>
      </c>
      <c r="O67">
        <v>253189074.49075031</v>
      </c>
      <c r="P67">
        <v>253189074.49075031</v>
      </c>
      <c r="Q67">
        <v>253189074.49075031</v>
      </c>
      <c r="R67">
        <v>253189074.49075031</v>
      </c>
      <c r="S67">
        <v>253189074.49075031</v>
      </c>
      <c r="T67">
        <v>253189074.49075031</v>
      </c>
      <c r="U67">
        <v>253189074.49075031</v>
      </c>
      <c r="V67">
        <v>253189074.49075031</v>
      </c>
      <c r="W67">
        <v>253189074.49075031</v>
      </c>
      <c r="X67">
        <v>253189074.49075031</v>
      </c>
      <c r="Y67">
        <v>253189074.49075031</v>
      </c>
      <c r="Z67">
        <v>253189074.49075031</v>
      </c>
      <c r="AA67">
        <v>253189074.49075031</v>
      </c>
      <c r="AB67">
        <v>253189074.49075031</v>
      </c>
      <c r="AC67">
        <v>253189074.49075031</v>
      </c>
      <c r="AD67">
        <v>253189074.49075031</v>
      </c>
      <c r="AE67">
        <v>253189074.49075031</v>
      </c>
      <c r="AF67">
        <v>253189074.49075031</v>
      </c>
      <c r="AG67">
        <v>253189074.49075031</v>
      </c>
    </row>
    <row r="68" spans="1:33" x14ac:dyDescent="0.25">
      <c r="A68" t="s">
        <v>1225</v>
      </c>
      <c r="B68" t="s">
        <v>1214</v>
      </c>
      <c r="C68">
        <v>150933943.8985143</v>
      </c>
      <c r="D68">
        <v>150933943.8985143</v>
      </c>
      <c r="E68">
        <v>150933943.8985143</v>
      </c>
      <c r="F68">
        <v>150933943.8985143</v>
      </c>
      <c r="G68">
        <v>150933943.8985143</v>
      </c>
      <c r="H68">
        <v>150933943.8985143</v>
      </c>
      <c r="I68">
        <v>150933943.8985143</v>
      </c>
      <c r="J68">
        <v>150933943.8985143</v>
      </c>
      <c r="K68">
        <v>150933943.8985143</v>
      </c>
      <c r="L68">
        <v>150933943.8985143</v>
      </c>
      <c r="M68">
        <v>150933943.8985143</v>
      </c>
      <c r="N68">
        <v>150933943.8985143</v>
      </c>
      <c r="O68">
        <v>150933943.8985143</v>
      </c>
      <c r="P68">
        <v>150933943.8985143</v>
      </c>
      <c r="Q68">
        <v>150933943.8985143</v>
      </c>
      <c r="R68">
        <v>150933943.8985143</v>
      </c>
      <c r="S68">
        <v>150933943.8985143</v>
      </c>
      <c r="T68">
        <v>150933943.8985143</v>
      </c>
      <c r="U68">
        <v>150933943.8985143</v>
      </c>
      <c r="V68">
        <v>150933943.8985143</v>
      </c>
      <c r="W68">
        <v>150933943.8985143</v>
      </c>
      <c r="X68">
        <v>150933943.8985143</v>
      </c>
      <c r="Y68">
        <v>150933943.8985143</v>
      </c>
      <c r="Z68">
        <v>150933943.8985143</v>
      </c>
      <c r="AA68">
        <v>150933943.8985143</v>
      </c>
      <c r="AB68">
        <v>150933943.8985143</v>
      </c>
      <c r="AC68">
        <v>150933943.8985143</v>
      </c>
      <c r="AD68">
        <v>150933943.8985143</v>
      </c>
      <c r="AE68">
        <v>150933943.8985143</v>
      </c>
      <c r="AF68">
        <v>150933943.8985143</v>
      </c>
      <c r="AG68">
        <v>150933943.8985143</v>
      </c>
    </row>
    <row r="69" spans="1:33" x14ac:dyDescent="0.25">
      <c r="A69" t="s">
        <v>1225</v>
      </c>
      <c r="B69" t="s">
        <v>1215</v>
      </c>
      <c r="C69">
        <v>118442277.3206948</v>
      </c>
      <c r="D69" s="118">
        <v>118442277.3206948</v>
      </c>
      <c r="E69" s="118">
        <v>118442277.3206948</v>
      </c>
      <c r="F69" s="118">
        <v>118442277.3206948</v>
      </c>
      <c r="G69" s="118">
        <v>118442277.3206948</v>
      </c>
      <c r="H69" s="118">
        <v>118442277.3206948</v>
      </c>
      <c r="I69" s="118">
        <v>118442277.3206948</v>
      </c>
      <c r="J69" s="118">
        <v>118442277.3206948</v>
      </c>
      <c r="K69" s="118">
        <v>118442277.3206948</v>
      </c>
      <c r="L69" s="118">
        <v>118442277.3206948</v>
      </c>
      <c r="M69" s="118">
        <v>118442277.3206948</v>
      </c>
      <c r="N69" s="118">
        <v>118442277.3206948</v>
      </c>
      <c r="O69" s="118">
        <v>118442277.3206948</v>
      </c>
      <c r="P69" s="118">
        <v>118442277.3206948</v>
      </c>
      <c r="Q69" s="118">
        <v>118442277.3206948</v>
      </c>
      <c r="R69" s="118">
        <v>118442277.3206948</v>
      </c>
      <c r="S69" s="118">
        <v>118442277.3206948</v>
      </c>
      <c r="T69" s="118">
        <v>118442277.3206948</v>
      </c>
      <c r="U69" s="118">
        <v>118442277.3206948</v>
      </c>
      <c r="V69" s="118">
        <v>118442277.3206948</v>
      </c>
      <c r="W69" s="118">
        <v>118442277.3206948</v>
      </c>
      <c r="X69" s="118">
        <v>118442277.3206948</v>
      </c>
      <c r="Y69" s="118">
        <v>118442277.3206948</v>
      </c>
      <c r="Z69" s="118">
        <v>118442277.3206948</v>
      </c>
      <c r="AA69" s="118">
        <v>118442277.3206948</v>
      </c>
      <c r="AB69" s="118">
        <v>118442277.3206948</v>
      </c>
      <c r="AC69" s="118">
        <v>118442277.3206948</v>
      </c>
      <c r="AD69" s="118">
        <v>118442277.3206948</v>
      </c>
      <c r="AE69" s="118">
        <v>118442277.3206948</v>
      </c>
      <c r="AF69" s="118">
        <v>118442277.3206948</v>
      </c>
      <c r="AG69" s="118">
        <v>118442277.3206948</v>
      </c>
    </row>
    <row r="70" spans="1:33" x14ac:dyDescent="0.25">
      <c r="A70" t="s">
        <v>1225</v>
      </c>
      <c r="B70" t="s">
        <v>1216</v>
      </c>
      <c r="C70">
        <v>39975221.599728197</v>
      </c>
      <c r="D70">
        <v>39975221.599728197</v>
      </c>
      <c r="E70">
        <v>39975221.599728197</v>
      </c>
      <c r="F70">
        <v>39975221.599728197</v>
      </c>
      <c r="G70">
        <v>39975221.599728197</v>
      </c>
      <c r="H70">
        <v>39975221.599728197</v>
      </c>
      <c r="I70">
        <v>39975221.599728197</v>
      </c>
      <c r="J70">
        <v>39975221.599728197</v>
      </c>
      <c r="K70">
        <v>39975221.599728197</v>
      </c>
      <c r="L70">
        <v>39975221.599728197</v>
      </c>
      <c r="M70">
        <v>39975221.599728197</v>
      </c>
      <c r="N70">
        <v>39975221.599728197</v>
      </c>
      <c r="O70">
        <v>39975221.599728197</v>
      </c>
      <c r="P70">
        <v>39975221.599728197</v>
      </c>
      <c r="Q70">
        <v>39975221.599728197</v>
      </c>
      <c r="R70">
        <v>39975221.599728197</v>
      </c>
      <c r="S70">
        <v>39975221.599728197</v>
      </c>
      <c r="T70">
        <v>39975221.599728197</v>
      </c>
      <c r="U70">
        <v>39975221.599728197</v>
      </c>
      <c r="V70">
        <v>39975221.599728197</v>
      </c>
      <c r="W70">
        <v>39975221.599728197</v>
      </c>
      <c r="X70">
        <v>39975221.599728197</v>
      </c>
      <c r="Y70">
        <v>39975221.599728197</v>
      </c>
      <c r="Z70">
        <v>39975221.599728197</v>
      </c>
      <c r="AA70">
        <v>39975221.599728197</v>
      </c>
      <c r="AB70">
        <v>39975221.599728197</v>
      </c>
      <c r="AC70">
        <v>39975221.599728197</v>
      </c>
      <c r="AD70">
        <v>39975221.599728197</v>
      </c>
      <c r="AE70">
        <v>39975221.599728197</v>
      </c>
      <c r="AF70">
        <v>39975221.599728197</v>
      </c>
      <c r="AG70">
        <v>39975221.599728197</v>
      </c>
    </row>
    <row r="71" spans="1:33" x14ac:dyDescent="0.25">
      <c r="A71" t="s">
        <v>1225</v>
      </c>
      <c r="B71" t="s">
        <v>1217</v>
      </c>
      <c r="C71">
        <v>47522304.122828826</v>
      </c>
      <c r="D71" s="158">
        <v>47522304.122828826</v>
      </c>
      <c r="E71" s="158">
        <v>47522304.122828826</v>
      </c>
      <c r="F71" s="158">
        <v>47522304.122828826</v>
      </c>
      <c r="G71" s="158">
        <v>47522304.122828826</v>
      </c>
      <c r="H71" s="158">
        <v>47522304.122828826</v>
      </c>
      <c r="I71" s="158">
        <v>47522304.122828826</v>
      </c>
      <c r="J71" s="158">
        <v>47522304.122828826</v>
      </c>
      <c r="K71" s="158">
        <v>47522304.122828826</v>
      </c>
      <c r="L71" s="158">
        <v>47522304.122828826</v>
      </c>
      <c r="M71" s="158">
        <v>47522304.122828826</v>
      </c>
      <c r="N71" s="158">
        <v>47522304.122828826</v>
      </c>
      <c r="O71" s="158">
        <v>47522304.122828826</v>
      </c>
      <c r="P71" s="158">
        <v>47522304.122828826</v>
      </c>
      <c r="Q71" s="158">
        <v>47522304.122828826</v>
      </c>
      <c r="R71" s="158">
        <v>47522304.122828826</v>
      </c>
      <c r="S71" s="158">
        <v>47522304.122828826</v>
      </c>
      <c r="T71" s="158">
        <v>47522304.122828826</v>
      </c>
      <c r="U71" s="158">
        <v>47522304.122828826</v>
      </c>
      <c r="V71" s="158">
        <v>47522304.122828826</v>
      </c>
      <c r="W71" s="158">
        <v>47522304.122828826</v>
      </c>
      <c r="X71" s="158">
        <v>47522304.122828826</v>
      </c>
      <c r="Y71" s="158">
        <v>47522304.122828826</v>
      </c>
      <c r="Z71" s="158">
        <v>47522304.122828826</v>
      </c>
      <c r="AA71" s="158">
        <v>47522304.122828826</v>
      </c>
      <c r="AB71" s="158">
        <v>47522304.122828826</v>
      </c>
      <c r="AC71" s="158">
        <v>47522304.122828826</v>
      </c>
      <c r="AD71" s="158">
        <v>47522304.122828826</v>
      </c>
      <c r="AE71" s="158">
        <v>47522304.122828826</v>
      </c>
      <c r="AF71" s="158">
        <v>47522304.122828826</v>
      </c>
      <c r="AG71" s="158">
        <v>47522304.122828826</v>
      </c>
    </row>
    <row r="72" spans="1:33" x14ac:dyDescent="0.25">
      <c r="A72" t="s">
        <v>1225</v>
      </c>
      <c r="B72" t="s">
        <v>1218</v>
      </c>
      <c r="C72">
        <v>4077033.013400699</v>
      </c>
      <c r="D72">
        <v>4077033.013400699</v>
      </c>
      <c r="E72">
        <v>4077033.013400699</v>
      </c>
      <c r="F72">
        <v>4077033.013400699</v>
      </c>
      <c r="G72">
        <v>4077033.013400699</v>
      </c>
      <c r="H72">
        <v>4077033.013400699</v>
      </c>
      <c r="I72">
        <v>4077033.013400699</v>
      </c>
      <c r="J72">
        <v>4077033.013400699</v>
      </c>
      <c r="K72">
        <v>4077033.013400699</v>
      </c>
      <c r="L72">
        <v>4077033.013400699</v>
      </c>
      <c r="M72">
        <v>4077033.013400699</v>
      </c>
      <c r="N72">
        <v>4077033.013400699</v>
      </c>
      <c r="O72">
        <v>4077033.013400699</v>
      </c>
      <c r="P72">
        <v>4077033.013400699</v>
      </c>
      <c r="Q72">
        <v>4077033.013400699</v>
      </c>
      <c r="R72">
        <v>4077033.013400699</v>
      </c>
      <c r="S72">
        <v>4077033.013400699</v>
      </c>
      <c r="T72">
        <v>4077033.013400699</v>
      </c>
      <c r="U72">
        <v>4077033.013400699</v>
      </c>
      <c r="V72">
        <v>4077033.013400699</v>
      </c>
      <c r="W72">
        <v>4077033.013400699</v>
      </c>
      <c r="X72">
        <v>4077033.013400699</v>
      </c>
      <c r="Y72">
        <v>4077033.013400699</v>
      </c>
      <c r="Z72">
        <v>4077033.013400699</v>
      </c>
      <c r="AA72">
        <v>4077033.013400699</v>
      </c>
      <c r="AB72">
        <v>4077033.013400699</v>
      </c>
      <c r="AC72">
        <v>4077033.013400699</v>
      </c>
      <c r="AD72">
        <v>4077033.013400699</v>
      </c>
      <c r="AE72">
        <v>4077033.013400699</v>
      </c>
      <c r="AF72">
        <v>4077033.013400699</v>
      </c>
      <c r="AG72">
        <v>4077033.013400699</v>
      </c>
    </row>
    <row r="73" spans="1:33" x14ac:dyDescent="0.25">
      <c r="A73" t="s">
        <v>1225</v>
      </c>
      <c r="B73" t="s">
        <v>1219</v>
      </c>
      <c r="C73">
        <v>26615560.587482031</v>
      </c>
      <c r="D73">
        <v>26615560.587482031</v>
      </c>
      <c r="E73">
        <v>26615560.587482031</v>
      </c>
      <c r="F73">
        <v>26615560.587482031</v>
      </c>
      <c r="G73">
        <v>26615560.587482031</v>
      </c>
      <c r="H73">
        <v>26615560.587482031</v>
      </c>
      <c r="I73">
        <v>26615560.587482031</v>
      </c>
      <c r="J73">
        <v>26615560.587482031</v>
      </c>
      <c r="K73">
        <v>26615560.587482031</v>
      </c>
      <c r="L73">
        <v>26615560.587482031</v>
      </c>
      <c r="M73">
        <v>26615560.587482031</v>
      </c>
      <c r="N73">
        <v>26615560.587482031</v>
      </c>
      <c r="O73">
        <v>26615560.587482031</v>
      </c>
      <c r="P73">
        <v>26615560.587482031</v>
      </c>
      <c r="Q73">
        <v>26615560.587482031</v>
      </c>
      <c r="R73">
        <v>26615560.587482031</v>
      </c>
      <c r="S73">
        <v>26615560.587482031</v>
      </c>
      <c r="T73">
        <v>26615560.587482031</v>
      </c>
      <c r="U73">
        <v>26615560.587482031</v>
      </c>
      <c r="V73">
        <v>26615560.587482031</v>
      </c>
      <c r="W73">
        <v>26615560.587482031</v>
      </c>
      <c r="X73">
        <v>26615560.587482031</v>
      </c>
      <c r="Y73">
        <v>26615560.587482031</v>
      </c>
      <c r="Z73">
        <v>26615560.587482031</v>
      </c>
      <c r="AA73">
        <v>26615560.587482031</v>
      </c>
      <c r="AB73">
        <v>26615560.587482031</v>
      </c>
      <c r="AC73">
        <v>26615560.587482031</v>
      </c>
      <c r="AD73">
        <v>26615560.587482031</v>
      </c>
      <c r="AE73">
        <v>26615560.587482031</v>
      </c>
      <c r="AF73">
        <v>26615560.587482031</v>
      </c>
      <c r="AG73">
        <v>26615560.587482031</v>
      </c>
    </row>
    <row r="74" spans="1:33" x14ac:dyDescent="0.25">
      <c r="A74" t="s">
        <v>1225</v>
      </c>
      <c r="B74" t="s">
        <v>1220</v>
      </c>
      <c r="C74">
        <v>22265552.584582329</v>
      </c>
      <c r="D74">
        <v>22207943.66265139</v>
      </c>
      <c r="E74">
        <v>23945582.350989331</v>
      </c>
      <c r="F74">
        <v>25221399.764949359</v>
      </c>
      <c r="G74">
        <v>25964955.186397471</v>
      </c>
      <c r="H74">
        <v>26784892.274615992</v>
      </c>
      <c r="I74">
        <v>27589784.400051489</v>
      </c>
      <c r="J74">
        <v>28395108.060327511</v>
      </c>
      <c r="K74">
        <v>28929527.074190509</v>
      </c>
      <c r="L74">
        <v>29483296.606469139</v>
      </c>
      <c r="M74">
        <v>30065140.71173792</v>
      </c>
      <c r="N74">
        <v>30693025.86323566</v>
      </c>
      <c r="O74">
        <v>31024504.68308584</v>
      </c>
      <c r="P74">
        <v>31342562.834681269</v>
      </c>
      <c r="Q74">
        <v>31701585.459253311</v>
      </c>
      <c r="R74">
        <v>32099942.386610199</v>
      </c>
      <c r="S74">
        <v>32471686.475482069</v>
      </c>
      <c r="T74">
        <v>32827837.85916369</v>
      </c>
      <c r="U74">
        <v>33232032.584620189</v>
      </c>
      <c r="V74">
        <v>33651640.481104851</v>
      </c>
      <c r="W74">
        <v>34087647.354380429</v>
      </c>
      <c r="X74">
        <v>34582986.677542999</v>
      </c>
      <c r="Y74">
        <v>35116760.674125463</v>
      </c>
      <c r="Z74">
        <v>35673304.825272739</v>
      </c>
      <c r="AA74">
        <v>36226847.818081386</v>
      </c>
      <c r="AB74">
        <v>36777985.053118072</v>
      </c>
      <c r="AC74">
        <v>37329070.060034864</v>
      </c>
      <c r="AD74">
        <v>37849408.372778118</v>
      </c>
      <c r="AE74">
        <v>38400824.375404648</v>
      </c>
      <c r="AF74">
        <v>38972283.571886741</v>
      </c>
      <c r="AG74">
        <v>39546263.428004548</v>
      </c>
    </row>
    <row r="75" spans="1:33" x14ac:dyDescent="0.25">
      <c r="A75" t="s">
        <v>1225</v>
      </c>
      <c r="B75" t="s">
        <v>1221</v>
      </c>
      <c r="C75">
        <v>806998064.50782883</v>
      </c>
      <c r="D75">
        <v>806998064.50782883</v>
      </c>
      <c r="E75">
        <v>806998064.50782883</v>
      </c>
      <c r="F75">
        <v>806998064.50782883</v>
      </c>
      <c r="G75">
        <v>806998064.50782883</v>
      </c>
      <c r="H75">
        <v>806998064.50782883</v>
      </c>
      <c r="I75">
        <v>806998064.50782883</v>
      </c>
      <c r="J75">
        <v>806998064.50782883</v>
      </c>
      <c r="K75">
        <v>806998064.50782883</v>
      </c>
      <c r="L75">
        <v>806998064.50782883</v>
      </c>
      <c r="M75">
        <v>806998064.50782883</v>
      </c>
      <c r="N75">
        <v>806998064.50782883</v>
      </c>
      <c r="O75">
        <v>806998064.50782883</v>
      </c>
      <c r="P75">
        <v>806998064.50782883</v>
      </c>
      <c r="Q75">
        <v>806998064.50782883</v>
      </c>
      <c r="R75">
        <v>806998064.50782883</v>
      </c>
      <c r="S75">
        <v>806998064.50782883</v>
      </c>
      <c r="T75">
        <v>806998064.50782883</v>
      </c>
      <c r="U75">
        <v>806998064.50782883</v>
      </c>
      <c r="V75">
        <v>806998064.50782883</v>
      </c>
      <c r="W75">
        <v>806998064.50782883</v>
      </c>
      <c r="X75">
        <v>806998064.50782883</v>
      </c>
      <c r="Y75">
        <v>806998064.50782883</v>
      </c>
      <c r="Z75">
        <v>806998064.50782883</v>
      </c>
      <c r="AA75">
        <v>806998064.50782883</v>
      </c>
      <c r="AB75">
        <v>806998064.50782883</v>
      </c>
      <c r="AC75">
        <v>806998064.50782883</v>
      </c>
      <c r="AD75">
        <v>806998064.50782883</v>
      </c>
      <c r="AE75">
        <v>806998064.50782883</v>
      </c>
      <c r="AF75">
        <v>806998064.50782883</v>
      </c>
      <c r="AG75">
        <v>806998064.50782883</v>
      </c>
    </row>
    <row r="76" spans="1:33" x14ac:dyDescent="0.25">
      <c r="A76" t="s">
        <v>1225</v>
      </c>
      <c r="B76" t="s">
        <v>1222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 t="s">
        <v>1225</v>
      </c>
      <c r="B77" t="s">
        <v>1223</v>
      </c>
      <c r="C77">
        <v>2023490175.337117</v>
      </c>
      <c r="D77">
        <v>2023490175.337117</v>
      </c>
      <c r="E77">
        <v>2023490175.337117</v>
      </c>
      <c r="F77">
        <v>2023490175.337117</v>
      </c>
      <c r="G77">
        <v>2023490175.337117</v>
      </c>
      <c r="H77">
        <v>2023490175.337117</v>
      </c>
      <c r="I77">
        <v>2023490175.337117</v>
      </c>
      <c r="J77">
        <v>2023490175.337117</v>
      </c>
      <c r="K77">
        <v>2023490175.337117</v>
      </c>
      <c r="L77">
        <v>2023490175.337117</v>
      </c>
      <c r="M77">
        <v>2023490175.337117</v>
      </c>
      <c r="N77">
        <v>2023490175.337117</v>
      </c>
      <c r="O77">
        <v>2023490175.337117</v>
      </c>
      <c r="P77">
        <v>2023490175.337117</v>
      </c>
      <c r="Q77">
        <v>2023490175.337117</v>
      </c>
      <c r="R77">
        <v>2023490175.337117</v>
      </c>
      <c r="S77">
        <v>2023490175.337117</v>
      </c>
      <c r="T77">
        <v>2023490175.337117</v>
      </c>
      <c r="U77">
        <v>2023490175.337117</v>
      </c>
      <c r="V77">
        <v>2023490175.337117</v>
      </c>
      <c r="W77">
        <v>2023490175.337117</v>
      </c>
      <c r="X77">
        <v>2023490175.337117</v>
      </c>
      <c r="Y77">
        <v>2023490175.337117</v>
      </c>
      <c r="Z77">
        <v>2023490175.337117</v>
      </c>
      <c r="AA77">
        <v>2023490175.337117</v>
      </c>
      <c r="AB77">
        <v>2023490175.337117</v>
      </c>
      <c r="AC77">
        <v>2023490175.337117</v>
      </c>
      <c r="AD77">
        <v>2023490175.337117</v>
      </c>
      <c r="AE77">
        <v>2023490175.337117</v>
      </c>
      <c r="AF77">
        <v>2023490175.337117</v>
      </c>
      <c r="AG77">
        <v>2023490175.337117</v>
      </c>
    </row>
    <row r="78" spans="1:33" x14ac:dyDescent="0.25">
      <c r="A78" t="s">
        <v>1226</v>
      </c>
      <c r="B78" t="s">
        <v>1199</v>
      </c>
      <c r="C78">
        <v>1486144149563.324</v>
      </c>
      <c r="D78">
        <v>1575506431493.1001</v>
      </c>
      <c r="E78">
        <v>1631984269485.561</v>
      </c>
      <c r="F78">
        <v>1671430235626.646</v>
      </c>
      <c r="G78">
        <v>1702320862789.1951</v>
      </c>
      <c r="H78">
        <v>1734893943992.042</v>
      </c>
      <c r="I78">
        <v>1765762962072.7009</v>
      </c>
      <c r="J78">
        <v>1795860122379.24</v>
      </c>
      <c r="K78">
        <v>1820224674136.3579</v>
      </c>
      <c r="L78">
        <v>1845394227002.7319</v>
      </c>
      <c r="M78">
        <v>1871587928967.165</v>
      </c>
      <c r="N78">
        <v>1898447961297.718</v>
      </c>
      <c r="O78">
        <v>1925830605956.8821</v>
      </c>
      <c r="P78">
        <v>1950029999966.896</v>
      </c>
      <c r="Q78">
        <v>1977718053924.3799</v>
      </c>
      <c r="R78">
        <v>2005339646193.5569</v>
      </c>
      <c r="S78">
        <v>2032445863976.8359</v>
      </c>
      <c r="T78">
        <v>2060376425185.387</v>
      </c>
      <c r="U78">
        <v>2088384584310.6011</v>
      </c>
      <c r="V78">
        <v>2116602251318.196</v>
      </c>
      <c r="W78">
        <v>2144297068875.969</v>
      </c>
      <c r="X78">
        <v>2171910178416.0701</v>
      </c>
      <c r="Y78">
        <v>2200336816960.4492</v>
      </c>
      <c r="Z78">
        <v>2228820054079.8599</v>
      </c>
      <c r="AA78">
        <v>2257853039792.311</v>
      </c>
      <c r="AB78">
        <v>2287517484938.3428</v>
      </c>
      <c r="AC78">
        <v>2317346557131.6221</v>
      </c>
      <c r="AD78">
        <v>2347635161765.3501</v>
      </c>
      <c r="AE78">
        <v>2378883768563.5181</v>
      </c>
      <c r="AF78">
        <v>2410764241288.7749</v>
      </c>
      <c r="AG78">
        <v>2443356399457.71</v>
      </c>
    </row>
    <row r="79" spans="1:33" x14ac:dyDescent="0.25">
      <c r="A79" t="s">
        <v>1226</v>
      </c>
      <c r="B79" t="s">
        <v>1200</v>
      </c>
      <c r="C79">
        <v>3546712361515.106</v>
      </c>
      <c r="D79">
        <v>3449957105267.7168</v>
      </c>
      <c r="E79">
        <v>3647186190540.0972</v>
      </c>
      <c r="F79">
        <v>3760910247675.106</v>
      </c>
      <c r="G79">
        <v>3808222265767.7861</v>
      </c>
      <c r="H79">
        <v>3853999650695.3838</v>
      </c>
      <c r="I79">
        <v>3890850365784.3848</v>
      </c>
      <c r="J79">
        <v>3889581640433.584</v>
      </c>
      <c r="K79">
        <v>3907857882591.896</v>
      </c>
      <c r="L79">
        <v>3927921969343.2588</v>
      </c>
      <c r="M79">
        <v>3953287665890.8999</v>
      </c>
      <c r="N79">
        <v>3970972711296.52</v>
      </c>
      <c r="O79">
        <v>3969284163547.04</v>
      </c>
      <c r="P79">
        <v>3980923257839.9028</v>
      </c>
      <c r="Q79">
        <v>3992163714254.5459</v>
      </c>
      <c r="R79">
        <v>3985200973023.9399</v>
      </c>
      <c r="S79">
        <v>3976659976065.4121</v>
      </c>
      <c r="T79">
        <v>3976471500090.915</v>
      </c>
      <c r="U79">
        <v>3975130840489.3262</v>
      </c>
      <c r="V79">
        <v>3975468897443.8691</v>
      </c>
      <c r="W79">
        <v>3972541798406.9619</v>
      </c>
      <c r="X79">
        <v>3972317274723.52</v>
      </c>
      <c r="Y79">
        <v>3994111168003.0078</v>
      </c>
      <c r="Z79">
        <v>4022270015816.605</v>
      </c>
      <c r="AA79">
        <v>4042135347713.7202</v>
      </c>
      <c r="AB79">
        <v>4041708362332.6362</v>
      </c>
      <c r="AC79">
        <v>4054739098754.3481</v>
      </c>
      <c r="AD79">
        <v>4066806055893.6411</v>
      </c>
      <c r="AE79">
        <v>4078799771537.8569</v>
      </c>
      <c r="AF79">
        <v>4091832674761.7461</v>
      </c>
      <c r="AG79">
        <v>4096183685163.2271</v>
      </c>
    </row>
    <row r="80" spans="1:33" x14ac:dyDescent="0.25">
      <c r="A80" t="s">
        <v>1226</v>
      </c>
      <c r="B80" t="s">
        <v>1201</v>
      </c>
      <c r="C80">
        <v>285304493875.92438</v>
      </c>
      <c r="D80">
        <v>277521311424.18921</v>
      </c>
      <c r="E80">
        <v>293386805610.25012</v>
      </c>
      <c r="F80">
        <v>302534991664.04102</v>
      </c>
      <c r="G80">
        <v>306340863130.4303</v>
      </c>
      <c r="H80">
        <v>310023285697.15698</v>
      </c>
      <c r="I80">
        <v>312987629445.89618</v>
      </c>
      <c r="J80">
        <v>312885570691.99072</v>
      </c>
      <c r="K80">
        <v>314355747432.43073</v>
      </c>
      <c r="L80">
        <v>315969741896.09088</v>
      </c>
      <c r="M80">
        <v>318010208242.85809</v>
      </c>
      <c r="N80">
        <v>319432827957.77283</v>
      </c>
      <c r="O80">
        <v>319296997867.27039</v>
      </c>
      <c r="P80">
        <v>320233269424.67987</v>
      </c>
      <c r="Q80">
        <v>321137473769.83978</v>
      </c>
      <c r="R80">
        <v>320577377218.35669</v>
      </c>
      <c r="S80">
        <v>319890322682.75641</v>
      </c>
      <c r="T80">
        <v>319875161305.95697</v>
      </c>
      <c r="U80">
        <v>319767316019.9278</v>
      </c>
      <c r="V80">
        <v>319794509983.93903</v>
      </c>
      <c r="W80">
        <v>319559048400.32971</v>
      </c>
      <c r="X80">
        <v>319540987275.16962</v>
      </c>
      <c r="Y80">
        <v>321294130766.35309</v>
      </c>
      <c r="Z80">
        <v>323559283675.49841</v>
      </c>
      <c r="AA80">
        <v>325157289909.12561</v>
      </c>
      <c r="AB80">
        <v>325122942368.18469</v>
      </c>
      <c r="AC80">
        <v>326171160346.0415</v>
      </c>
      <c r="AD80">
        <v>327141850029.42419</v>
      </c>
      <c r="AE80">
        <v>328106648023.39032</v>
      </c>
      <c r="AF80">
        <v>329155040303.06122</v>
      </c>
      <c r="AG80">
        <v>329505044107.68701</v>
      </c>
    </row>
    <row r="81" spans="1:33" x14ac:dyDescent="0.25">
      <c r="A81" t="s">
        <v>1226</v>
      </c>
      <c r="B81" t="s">
        <v>1202</v>
      </c>
      <c r="C81">
        <v>610725254466.82678</v>
      </c>
      <c r="D81">
        <v>594064507140.97168</v>
      </c>
      <c r="E81">
        <v>628026320508.82495</v>
      </c>
      <c r="F81">
        <v>647609006290.28723</v>
      </c>
      <c r="G81">
        <v>655755887498.50769</v>
      </c>
      <c r="H81">
        <v>663638512929.90601</v>
      </c>
      <c r="I81">
        <v>669984012664.87756</v>
      </c>
      <c r="J81">
        <v>669765544818.1123</v>
      </c>
      <c r="K81">
        <v>672912617798.69763</v>
      </c>
      <c r="L81">
        <v>676367548235.07397</v>
      </c>
      <c r="M81">
        <v>680735388053.96704</v>
      </c>
      <c r="N81">
        <v>683780660056.5127</v>
      </c>
      <c r="O81">
        <v>683489900996.04578</v>
      </c>
      <c r="P81">
        <v>685494091947.89844</v>
      </c>
      <c r="Q81">
        <v>687429639549.28992</v>
      </c>
      <c r="R81">
        <v>686230692051.88635</v>
      </c>
      <c r="S81">
        <v>684759977201.28345</v>
      </c>
      <c r="T81">
        <v>684727522627.6521</v>
      </c>
      <c r="U81">
        <v>684496668080.43323</v>
      </c>
      <c r="V81">
        <v>684554879713.78333</v>
      </c>
      <c r="W81">
        <v>684050848621.90186</v>
      </c>
      <c r="X81">
        <v>684012186821.97913</v>
      </c>
      <c r="Y81">
        <v>687764980863.96704</v>
      </c>
      <c r="Z81">
        <v>692613786671.58118</v>
      </c>
      <c r="AA81">
        <v>696034492565.17981</v>
      </c>
      <c r="AB81">
        <v>695960967923.50146</v>
      </c>
      <c r="AC81">
        <v>698204792346.19592</v>
      </c>
      <c r="AD81">
        <v>700282659034.65417</v>
      </c>
      <c r="AE81">
        <v>702347913922.05286</v>
      </c>
      <c r="AF81">
        <v>704592111456.71033</v>
      </c>
      <c r="AG81">
        <v>705341332612.46741</v>
      </c>
    </row>
    <row r="82" spans="1:33" x14ac:dyDescent="0.25">
      <c r="A82" t="s">
        <v>1226</v>
      </c>
      <c r="B82" t="s">
        <v>1203</v>
      </c>
      <c r="C82">
        <v>384316083588.64618</v>
      </c>
      <c r="D82">
        <v>637905541153.1189</v>
      </c>
      <c r="E82">
        <v>523056744856.72247</v>
      </c>
      <c r="F82">
        <v>411547257916.49463</v>
      </c>
      <c r="G82">
        <v>356503012802.04498</v>
      </c>
      <c r="H82">
        <v>339623870589.22388</v>
      </c>
      <c r="I82">
        <v>330454137191.25769</v>
      </c>
      <c r="J82">
        <v>332698483500.995</v>
      </c>
      <c r="K82">
        <v>330393182647.26703</v>
      </c>
      <c r="L82">
        <v>332714331682.43262</v>
      </c>
      <c r="M82">
        <v>335362928527.9162</v>
      </c>
      <c r="N82">
        <v>332514059432.69678</v>
      </c>
      <c r="O82">
        <v>331505676220.54993</v>
      </c>
      <c r="P82">
        <v>333462438991.73907</v>
      </c>
      <c r="Q82">
        <v>334843961540.37939</v>
      </c>
      <c r="R82">
        <v>334839426522.30652</v>
      </c>
      <c r="S82">
        <v>336673548750.98651</v>
      </c>
      <c r="T82">
        <v>337007335833.87952</v>
      </c>
      <c r="U82">
        <v>336650288496.99957</v>
      </c>
      <c r="V82">
        <v>339081545820.42987</v>
      </c>
      <c r="W82">
        <v>333114022818.28833</v>
      </c>
      <c r="X82">
        <v>331838683085.27991</v>
      </c>
      <c r="Y82">
        <v>331465690039.69202</v>
      </c>
      <c r="Z82">
        <v>330697979749.03809</v>
      </c>
      <c r="AA82">
        <v>332129168060.12189</v>
      </c>
      <c r="AB82">
        <v>333718423694.6825</v>
      </c>
      <c r="AC82">
        <v>333588639279.61749</v>
      </c>
      <c r="AD82">
        <v>335163363350.89063</v>
      </c>
      <c r="AE82">
        <v>338507500306.94318</v>
      </c>
      <c r="AF82">
        <v>341715245375.36218</v>
      </c>
      <c r="AG82">
        <v>345089298821.60541</v>
      </c>
    </row>
    <row r="83" spans="1:33" x14ac:dyDescent="0.25">
      <c r="A83" t="s">
        <v>1226</v>
      </c>
      <c r="B83" t="s">
        <v>1204</v>
      </c>
      <c r="C83">
        <v>7156214158.4511757</v>
      </c>
      <c r="D83">
        <v>7698543218.6721458</v>
      </c>
      <c r="E83">
        <v>7833070950.9933586</v>
      </c>
      <c r="F83">
        <v>7618405941.3661156</v>
      </c>
      <c r="G83">
        <v>7460835917.7146597</v>
      </c>
      <c r="H83">
        <v>7444856291.7723293</v>
      </c>
      <c r="I83">
        <v>7463237007.632143</v>
      </c>
      <c r="J83">
        <v>7511734697.6771641</v>
      </c>
      <c r="K83">
        <v>7501403281.2504358</v>
      </c>
      <c r="L83">
        <v>7541351144.3595533</v>
      </c>
      <c r="M83">
        <v>7566724824.2983646</v>
      </c>
      <c r="N83">
        <v>7594587922.5375051</v>
      </c>
      <c r="O83">
        <v>7596008387.1433439</v>
      </c>
      <c r="P83">
        <v>7617537679.3714275</v>
      </c>
      <c r="Q83">
        <v>7650024498.0597801</v>
      </c>
      <c r="R83">
        <v>7685418342.0286036</v>
      </c>
      <c r="S83">
        <v>7728888524.731389</v>
      </c>
      <c r="T83">
        <v>7752782253.6024399</v>
      </c>
      <c r="U83">
        <v>7787599860.0260048</v>
      </c>
      <c r="V83">
        <v>7858986618.6963243</v>
      </c>
      <c r="W83">
        <v>7856042940.1413326</v>
      </c>
      <c r="X83">
        <v>7913773049.2509489</v>
      </c>
      <c r="Y83">
        <v>7991961694.2740993</v>
      </c>
      <c r="Z83">
        <v>8068871680.8026533</v>
      </c>
      <c r="AA83">
        <v>8174230016.2159014</v>
      </c>
      <c r="AB83">
        <v>8270041675.8010807</v>
      </c>
      <c r="AC83">
        <v>8342597734.0157967</v>
      </c>
      <c r="AD83">
        <v>8422965746.6892748</v>
      </c>
      <c r="AE83">
        <v>8530986551.928441</v>
      </c>
      <c r="AF83">
        <v>8633817614.0201359</v>
      </c>
      <c r="AG83">
        <v>8740657703.1212006</v>
      </c>
    </row>
    <row r="84" spans="1:33" x14ac:dyDescent="0.25">
      <c r="A84" t="s">
        <v>1226</v>
      </c>
      <c r="B84" t="s">
        <v>1205</v>
      </c>
      <c r="C84">
        <v>128914884748.7356</v>
      </c>
      <c r="D84">
        <v>129560009278.14</v>
      </c>
      <c r="E84">
        <v>137670004376.8158</v>
      </c>
      <c r="F84">
        <v>136193213121.5368</v>
      </c>
      <c r="G84">
        <v>135330603377.2903</v>
      </c>
      <c r="H84">
        <v>138298399274.3092</v>
      </c>
      <c r="I84">
        <v>139718731422.22049</v>
      </c>
      <c r="J84">
        <v>138652401005.80981</v>
      </c>
      <c r="K84">
        <v>134824239583.4594</v>
      </c>
      <c r="L84">
        <v>132215056267.7117</v>
      </c>
      <c r="M84">
        <v>130071051928.37531</v>
      </c>
      <c r="N84">
        <v>131093436458.0345</v>
      </c>
      <c r="O84">
        <v>133549781665.0154</v>
      </c>
      <c r="P84">
        <v>133576127434.94341</v>
      </c>
      <c r="Q84">
        <v>131557935368.1078</v>
      </c>
      <c r="R84">
        <v>132070202137.7513</v>
      </c>
      <c r="S84">
        <v>133290812403.5649</v>
      </c>
      <c r="T84">
        <v>132118065206.6086</v>
      </c>
      <c r="U84">
        <v>132139745721.45911</v>
      </c>
      <c r="V84">
        <v>132855189110.1964</v>
      </c>
      <c r="W84">
        <v>132535258702.2216</v>
      </c>
      <c r="X84">
        <v>134583428093.22929</v>
      </c>
      <c r="Y84">
        <v>136502711311.88901</v>
      </c>
      <c r="Z84">
        <v>139162600373.78619</v>
      </c>
      <c r="AA84">
        <v>143978884583.6954</v>
      </c>
      <c r="AB84">
        <v>148380709164.66959</v>
      </c>
      <c r="AC84">
        <v>151617824932.80099</v>
      </c>
      <c r="AD84">
        <v>153920053506.29999</v>
      </c>
      <c r="AE84">
        <v>156238440455.98611</v>
      </c>
      <c r="AF84">
        <v>158325863276.01401</v>
      </c>
      <c r="AG84">
        <v>161159427679.2695</v>
      </c>
    </row>
    <row r="85" spans="1:33" x14ac:dyDescent="0.25">
      <c r="A85" t="s">
        <v>1226</v>
      </c>
      <c r="B85" t="s">
        <v>1206</v>
      </c>
      <c r="C85">
        <v>878707600213.20972</v>
      </c>
      <c r="D85">
        <v>924286742253.25073</v>
      </c>
      <c r="E85">
        <v>937928170243.12012</v>
      </c>
      <c r="F85">
        <v>929004274590.82935</v>
      </c>
      <c r="G85">
        <v>931835828981.27429</v>
      </c>
      <c r="H85">
        <v>938147242681.49146</v>
      </c>
      <c r="I85">
        <v>944584867405.91467</v>
      </c>
      <c r="J85">
        <v>942880587334.17554</v>
      </c>
      <c r="K85">
        <v>929432932078.50867</v>
      </c>
      <c r="L85">
        <v>920755421045.22607</v>
      </c>
      <c r="M85">
        <v>910176119749.70422</v>
      </c>
      <c r="N85">
        <v>902328899007.78174</v>
      </c>
      <c r="O85">
        <v>891662486230.86023</v>
      </c>
      <c r="P85">
        <v>884284172505.97656</v>
      </c>
      <c r="Q85">
        <v>877798535842.96021</v>
      </c>
      <c r="R85">
        <v>870873316820.00989</v>
      </c>
      <c r="S85">
        <v>865711889672.92297</v>
      </c>
      <c r="T85">
        <v>856162113839.09106</v>
      </c>
      <c r="U85">
        <v>848128307778.9231</v>
      </c>
      <c r="V85">
        <v>843536411472.27405</v>
      </c>
      <c r="W85">
        <v>831226667910.92957</v>
      </c>
      <c r="X85">
        <v>821105061263.55359</v>
      </c>
      <c r="Y85">
        <v>813467138074.30066</v>
      </c>
      <c r="Z85">
        <v>805406019833.49597</v>
      </c>
      <c r="AA85">
        <v>801547239954.46741</v>
      </c>
      <c r="AB85">
        <v>795694958385.58752</v>
      </c>
      <c r="AC85">
        <v>787369630734.20105</v>
      </c>
      <c r="AD85">
        <v>782864270915.67493</v>
      </c>
      <c r="AE85">
        <v>780916193694.67224</v>
      </c>
      <c r="AF85">
        <v>778177500718.3927</v>
      </c>
      <c r="AG85">
        <v>776556307175.11731</v>
      </c>
    </row>
    <row r="86" spans="1:33" x14ac:dyDescent="0.25">
      <c r="A86" t="s">
        <v>1226</v>
      </c>
      <c r="B86" t="s">
        <v>1207</v>
      </c>
      <c r="C86">
        <v>2473806033898.0898</v>
      </c>
      <c r="D86">
        <v>2671882395837.7339</v>
      </c>
      <c r="E86">
        <v>2634937326024.0132</v>
      </c>
      <c r="F86">
        <v>2649934257112.7891</v>
      </c>
      <c r="G86">
        <v>2635521585655.5</v>
      </c>
      <c r="H86">
        <v>2666982007775.938</v>
      </c>
      <c r="I86">
        <v>2683388553458.981</v>
      </c>
      <c r="J86">
        <v>2688541989523.75</v>
      </c>
      <c r="K86">
        <v>2706630550138.3682</v>
      </c>
      <c r="L86">
        <v>2720118963492.001</v>
      </c>
      <c r="M86">
        <v>2716898294761.3662</v>
      </c>
      <c r="N86">
        <v>2721744033074.9561</v>
      </c>
      <c r="O86">
        <v>2733887434640.2988</v>
      </c>
      <c r="P86">
        <v>2730713720008.707</v>
      </c>
      <c r="Q86">
        <v>2751713918981.5059</v>
      </c>
      <c r="R86">
        <v>2753526804960.6309</v>
      </c>
      <c r="S86">
        <v>2777576340124.71</v>
      </c>
      <c r="T86">
        <v>2800144666059.8311</v>
      </c>
      <c r="U86">
        <v>2798002437122.7622</v>
      </c>
      <c r="V86">
        <v>2801417082042.48</v>
      </c>
      <c r="W86">
        <v>2803783090418.229</v>
      </c>
      <c r="X86">
        <v>2803554981665.397</v>
      </c>
      <c r="Y86">
        <v>2796634114692.1118</v>
      </c>
      <c r="Z86">
        <v>2771604708697.0298</v>
      </c>
      <c r="AA86">
        <v>2764847014856.2778</v>
      </c>
      <c r="AB86">
        <v>2773512832767.5278</v>
      </c>
      <c r="AC86">
        <v>2755927278714.4458</v>
      </c>
      <c r="AD86">
        <v>2763164334296.062</v>
      </c>
      <c r="AE86">
        <v>2778903203984.584</v>
      </c>
      <c r="AF86">
        <v>2772474187473.1348</v>
      </c>
      <c r="AG86">
        <v>2790576067480.5361</v>
      </c>
    </row>
    <row r="87" spans="1:33" x14ac:dyDescent="0.25">
      <c r="A87" t="s">
        <v>1226</v>
      </c>
      <c r="B87" t="s">
        <v>1208</v>
      </c>
      <c r="C87">
        <v>331309497328.71613</v>
      </c>
      <c r="D87">
        <v>286193644855.25812</v>
      </c>
      <c r="E87">
        <v>295530844092.2771</v>
      </c>
      <c r="F87">
        <v>280316756055.41388</v>
      </c>
      <c r="G87">
        <v>267721521090.797</v>
      </c>
      <c r="H87">
        <v>264327149883.4451</v>
      </c>
      <c r="I87">
        <v>262297847884.64111</v>
      </c>
      <c r="J87">
        <v>269780514131.73309</v>
      </c>
      <c r="K87">
        <v>275052362732.15228</v>
      </c>
      <c r="L87">
        <v>283521920872.526</v>
      </c>
      <c r="M87">
        <v>289584596210.70288</v>
      </c>
      <c r="N87">
        <v>295184660893.1814</v>
      </c>
      <c r="O87">
        <v>297291087840.70203</v>
      </c>
      <c r="P87">
        <v>302836545897.69421</v>
      </c>
      <c r="Q87">
        <v>307691536975.88202</v>
      </c>
      <c r="R87">
        <v>311423464385.42023</v>
      </c>
      <c r="S87">
        <v>314091059878.07928</v>
      </c>
      <c r="T87">
        <v>317778053797.34558</v>
      </c>
      <c r="U87">
        <v>318798031916.88232</v>
      </c>
      <c r="V87">
        <v>320488902007.15912</v>
      </c>
      <c r="W87">
        <v>310942679179.04498</v>
      </c>
      <c r="X87">
        <v>309704394532.69531</v>
      </c>
      <c r="Y87">
        <v>310777631519.68817</v>
      </c>
      <c r="Z87">
        <v>311464650615.01233</v>
      </c>
      <c r="AA87">
        <v>311803971685.03528</v>
      </c>
      <c r="AB87">
        <v>314092883051.58801</v>
      </c>
      <c r="AC87">
        <v>314235313716.57758</v>
      </c>
      <c r="AD87">
        <v>316042591080.72449</v>
      </c>
      <c r="AE87">
        <v>319253103200.70392</v>
      </c>
      <c r="AF87">
        <v>324948687150.10828</v>
      </c>
      <c r="AG87">
        <v>329441272597.26801</v>
      </c>
    </row>
    <row r="88" spans="1:33" x14ac:dyDescent="0.25">
      <c r="A88" t="s">
        <v>1226</v>
      </c>
      <c r="B88" t="s">
        <v>1209</v>
      </c>
      <c r="C88">
        <v>34977646509.828911</v>
      </c>
      <c r="D88">
        <v>68258740236.354881</v>
      </c>
      <c r="E88">
        <v>53908198007.85218</v>
      </c>
      <c r="F88">
        <v>36680796572.059517</v>
      </c>
      <c r="G88">
        <v>28920131446.09177</v>
      </c>
      <c r="H88">
        <v>26377678776.867401</v>
      </c>
      <c r="I88">
        <v>24894330739.3978</v>
      </c>
      <c r="J88">
        <v>25051019208.338539</v>
      </c>
      <c r="K88">
        <v>24992213069.153969</v>
      </c>
      <c r="L88">
        <v>25325740795.204781</v>
      </c>
      <c r="M88">
        <v>25255968072.286789</v>
      </c>
      <c r="N88">
        <v>25224367972.657612</v>
      </c>
      <c r="O88">
        <v>25303956159.34605</v>
      </c>
      <c r="P88">
        <v>25749489095.559189</v>
      </c>
      <c r="Q88">
        <v>26067482890.926651</v>
      </c>
      <c r="R88">
        <v>26253184533.988331</v>
      </c>
      <c r="S88">
        <v>26504252462.26025</v>
      </c>
      <c r="T88">
        <v>26795436302.360649</v>
      </c>
      <c r="U88">
        <v>26870927492.19157</v>
      </c>
      <c r="V88">
        <v>27266331010.661591</v>
      </c>
      <c r="W88">
        <v>26536471443.589951</v>
      </c>
      <c r="X88">
        <v>26601850106.43417</v>
      </c>
      <c r="Y88">
        <v>26777773418.62746</v>
      </c>
      <c r="Z88">
        <v>26924708311.967812</v>
      </c>
      <c r="AA88">
        <v>27222340899.38776</v>
      </c>
      <c r="AB88">
        <v>27600341464.43882</v>
      </c>
      <c r="AC88">
        <v>27774668061.84473</v>
      </c>
      <c r="AD88">
        <v>28108307186.60165</v>
      </c>
      <c r="AE88">
        <v>28627709842.590309</v>
      </c>
      <c r="AF88">
        <v>29191597715.213219</v>
      </c>
      <c r="AG88">
        <v>29707856452.16317</v>
      </c>
    </row>
    <row r="89" spans="1:33" x14ac:dyDescent="0.25">
      <c r="A89" t="s">
        <v>1226</v>
      </c>
      <c r="B89" t="s">
        <v>1210</v>
      </c>
      <c r="C89">
        <v>38184873468.730499</v>
      </c>
      <c r="D89">
        <v>38184873468.730499</v>
      </c>
      <c r="E89">
        <v>38184873468.730499</v>
      </c>
      <c r="F89">
        <v>38184873468.730499</v>
      </c>
      <c r="G89">
        <v>38184873468.730499</v>
      </c>
      <c r="H89">
        <v>38184873468.730499</v>
      </c>
      <c r="I89">
        <v>38184873468.730499</v>
      </c>
      <c r="J89">
        <v>38184873468.730499</v>
      </c>
      <c r="K89">
        <v>38184873468.730499</v>
      </c>
      <c r="L89">
        <v>38184873468.730499</v>
      </c>
      <c r="M89">
        <v>38184873468.730499</v>
      </c>
      <c r="N89">
        <v>38184873468.730499</v>
      </c>
      <c r="O89">
        <v>38184873468.730499</v>
      </c>
      <c r="P89">
        <v>38184873468.730499</v>
      </c>
      <c r="Q89">
        <v>38184873468.730499</v>
      </c>
      <c r="R89">
        <v>38184873468.730499</v>
      </c>
      <c r="S89">
        <v>38184873468.730499</v>
      </c>
      <c r="T89">
        <v>38184873468.730499</v>
      </c>
      <c r="U89">
        <v>38184873468.730499</v>
      </c>
      <c r="V89">
        <v>38184873468.730499</v>
      </c>
      <c r="W89">
        <v>38184873468.730499</v>
      </c>
      <c r="X89">
        <v>38184873468.730499</v>
      </c>
      <c r="Y89">
        <v>38184873468.730499</v>
      </c>
      <c r="Z89">
        <v>38184873468.730499</v>
      </c>
      <c r="AA89">
        <v>38184873468.730499</v>
      </c>
      <c r="AB89">
        <v>38184873468.730499</v>
      </c>
      <c r="AC89">
        <v>38184873468.730499</v>
      </c>
      <c r="AD89">
        <v>38184873468.730499</v>
      </c>
      <c r="AE89">
        <v>38184873468.730499</v>
      </c>
      <c r="AF89">
        <v>38184873468.730499</v>
      </c>
      <c r="AG89">
        <v>38184873468.730499</v>
      </c>
    </row>
    <row r="90" spans="1:33" x14ac:dyDescent="0.25">
      <c r="A90" t="s">
        <v>1226</v>
      </c>
      <c r="B90" t="s">
        <v>1211</v>
      </c>
      <c r="C90">
        <v>798561919063.45093</v>
      </c>
      <c r="D90">
        <v>735823932077.93835</v>
      </c>
      <c r="E90">
        <v>813999444818.47742</v>
      </c>
      <c r="F90">
        <v>875059419964.95776</v>
      </c>
      <c r="G90">
        <v>892705618213.93774</v>
      </c>
      <c r="H90">
        <v>911897950171.33411</v>
      </c>
      <c r="I90">
        <v>927614686656.02368</v>
      </c>
      <c r="J90">
        <v>942567857922.65173</v>
      </c>
      <c r="K90">
        <v>941748542140.69263</v>
      </c>
      <c r="L90">
        <v>943701414562.71826</v>
      </c>
      <c r="M90">
        <v>947257716703.901</v>
      </c>
      <c r="N90">
        <v>953911781184.026</v>
      </c>
      <c r="O90">
        <v>942145321307.97913</v>
      </c>
      <c r="P90">
        <v>929168547598.65576</v>
      </c>
      <c r="Q90">
        <v>895737784920.20361</v>
      </c>
      <c r="R90">
        <v>906546010514.72375</v>
      </c>
      <c r="S90">
        <v>912337658417.59705</v>
      </c>
      <c r="T90">
        <v>913431147917.28577</v>
      </c>
      <c r="U90">
        <v>914367459749.14856</v>
      </c>
      <c r="V90">
        <v>913925633668.32263</v>
      </c>
      <c r="W90">
        <v>915770782721.50342</v>
      </c>
      <c r="X90">
        <v>918618182671.85461</v>
      </c>
      <c r="Y90">
        <v>919280893173.7074</v>
      </c>
      <c r="Z90">
        <v>921297815781.56604</v>
      </c>
      <c r="AA90">
        <v>925140025588.73206</v>
      </c>
      <c r="AB90">
        <v>929038443869.97119</v>
      </c>
      <c r="AC90">
        <v>931649733885.95203</v>
      </c>
      <c r="AD90">
        <v>934063034989.69336</v>
      </c>
      <c r="AE90">
        <v>937953897753.03247</v>
      </c>
      <c r="AF90">
        <v>942968643803.97595</v>
      </c>
      <c r="AG90">
        <v>949372574850.59766</v>
      </c>
    </row>
    <row r="91" spans="1:33" x14ac:dyDescent="0.25">
      <c r="A91" t="s">
        <v>1226</v>
      </c>
      <c r="B91" t="s">
        <v>1212</v>
      </c>
      <c r="C91">
        <v>11012584249.021099</v>
      </c>
      <c r="D91">
        <v>9028305847.3820992</v>
      </c>
      <c r="E91">
        <v>9301987013.2738361</v>
      </c>
      <c r="F91">
        <v>9092462559.8611717</v>
      </c>
      <c r="G91">
        <v>9077565733.075201</v>
      </c>
      <c r="H91">
        <v>9276002054.1376438</v>
      </c>
      <c r="I91">
        <v>9337213581.8506107</v>
      </c>
      <c r="J91">
        <v>9188136090.2975826</v>
      </c>
      <c r="K91">
        <v>8867550415.534853</v>
      </c>
      <c r="L91">
        <v>8633823276.6642647</v>
      </c>
      <c r="M91">
        <v>8395168221.7474241</v>
      </c>
      <c r="N91">
        <v>8345094940.7851496</v>
      </c>
      <c r="O91">
        <v>8302304952.6912327</v>
      </c>
      <c r="P91">
        <v>8237580277.0068312</v>
      </c>
      <c r="Q91">
        <v>8155603397.7143526</v>
      </c>
      <c r="R91">
        <v>8042340997.6974726</v>
      </c>
      <c r="S91">
        <v>7915782861.7404184</v>
      </c>
      <c r="T91">
        <v>7770454955.3302755</v>
      </c>
      <c r="U91">
        <v>7686371986.2334166</v>
      </c>
      <c r="V91">
        <v>7631927187.5685749</v>
      </c>
      <c r="W91">
        <v>7440339834.5704145</v>
      </c>
      <c r="X91">
        <v>7336533636.4269028</v>
      </c>
      <c r="Y91">
        <v>7328686235.3070974</v>
      </c>
      <c r="Z91">
        <v>7319891800.5168629</v>
      </c>
      <c r="AA91">
        <v>7276033990.1975393</v>
      </c>
      <c r="AB91">
        <v>7200817415.0300493</v>
      </c>
      <c r="AC91">
        <v>7084969625.94275</v>
      </c>
      <c r="AD91">
        <v>6977818612.8139992</v>
      </c>
      <c r="AE91">
        <v>6912004270.1655216</v>
      </c>
      <c r="AF91">
        <v>6837219449.8328533</v>
      </c>
      <c r="AG91">
        <v>6836833954.4446192</v>
      </c>
    </row>
    <row r="92" spans="1:33" x14ac:dyDescent="0.25">
      <c r="A92" t="s">
        <v>1226</v>
      </c>
      <c r="B92" t="s">
        <v>1213</v>
      </c>
      <c r="C92">
        <v>76399803227.583893</v>
      </c>
      <c r="D92">
        <v>69626667122.62944</v>
      </c>
      <c r="E92">
        <v>71560321401.044495</v>
      </c>
      <c r="F92">
        <v>70682527896.732086</v>
      </c>
      <c r="G92">
        <v>70501479131.085083</v>
      </c>
      <c r="H92">
        <v>71493906010.580002</v>
      </c>
      <c r="I92">
        <v>72498464493.905899</v>
      </c>
      <c r="J92">
        <v>71706928749.035767</v>
      </c>
      <c r="K92">
        <v>69547606077.324188</v>
      </c>
      <c r="L92">
        <v>68073924642.466614</v>
      </c>
      <c r="M92">
        <v>66283690595.782173</v>
      </c>
      <c r="N92">
        <v>65999523197.571861</v>
      </c>
      <c r="O92">
        <v>65842840449.788757</v>
      </c>
      <c r="P92">
        <v>65677830075.647118</v>
      </c>
      <c r="Q92">
        <v>65385849102.088074</v>
      </c>
      <c r="R92">
        <v>64722517679.058823</v>
      </c>
      <c r="S92">
        <v>64153154780.618668</v>
      </c>
      <c r="T92">
        <v>63371180384.530571</v>
      </c>
      <c r="U92">
        <v>62793798290.337738</v>
      </c>
      <c r="V92">
        <v>62723476112.198868</v>
      </c>
      <c r="W92">
        <v>61770425540.053627</v>
      </c>
      <c r="X92">
        <v>61095682184.607117</v>
      </c>
      <c r="Y92">
        <v>60828786900.325684</v>
      </c>
      <c r="Z92">
        <v>60577827197.347633</v>
      </c>
      <c r="AA92">
        <v>60605380331.472214</v>
      </c>
      <c r="AB92">
        <v>60162782412.04554</v>
      </c>
      <c r="AC92">
        <v>59356647618.497459</v>
      </c>
      <c r="AD92">
        <v>58710999550.204903</v>
      </c>
      <c r="AE92">
        <v>58183171973.35553</v>
      </c>
      <c r="AF92">
        <v>57627585641.977661</v>
      </c>
      <c r="AG92">
        <v>57367167400.419533</v>
      </c>
    </row>
    <row r="93" spans="1:33" x14ac:dyDescent="0.25">
      <c r="A93" t="s">
        <v>1226</v>
      </c>
      <c r="B93" t="s">
        <v>1214</v>
      </c>
      <c r="C93">
        <v>45544317571.376701</v>
      </c>
      <c r="D93">
        <v>52486936695.056549</v>
      </c>
      <c r="E93">
        <v>51903238991.133293</v>
      </c>
      <c r="F93">
        <v>48480512887.59343</v>
      </c>
      <c r="G93">
        <v>46952367606.67569</v>
      </c>
      <c r="H93">
        <v>46985831827.773712</v>
      </c>
      <c r="I93">
        <v>47211007512.457527</v>
      </c>
      <c r="J93">
        <v>47260762914.700348</v>
      </c>
      <c r="K93">
        <v>46473866375.871231</v>
      </c>
      <c r="L93">
        <v>46183433139.365196</v>
      </c>
      <c r="M93">
        <v>45730111298.221863</v>
      </c>
      <c r="N93">
        <v>45750951014.273201</v>
      </c>
      <c r="O93">
        <v>45636727091.77359</v>
      </c>
      <c r="P93">
        <v>45702007850.40654</v>
      </c>
      <c r="Q93">
        <v>45902445074.833443</v>
      </c>
      <c r="R93">
        <v>45863550460.020493</v>
      </c>
      <c r="S93">
        <v>45819666380.896797</v>
      </c>
      <c r="T93">
        <v>45608229128.175552</v>
      </c>
      <c r="U93">
        <v>45381382553.117897</v>
      </c>
      <c r="V93">
        <v>45447823652.288239</v>
      </c>
      <c r="W93">
        <v>44839805210.701508</v>
      </c>
      <c r="X93">
        <v>44780906325.024139</v>
      </c>
      <c r="Y93">
        <v>45029613715.806007</v>
      </c>
      <c r="Z93">
        <v>45387555564.776756</v>
      </c>
      <c r="AA93">
        <v>45811381549.459923</v>
      </c>
      <c r="AB93">
        <v>46022354665.966217</v>
      </c>
      <c r="AC93">
        <v>45999101441.59713</v>
      </c>
      <c r="AD93">
        <v>46060924385.428703</v>
      </c>
      <c r="AE93">
        <v>46418889441.210213</v>
      </c>
      <c r="AF93">
        <v>46762443067.517448</v>
      </c>
      <c r="AG93">
        <v>47184296473.287048</v>
      </c>
    </row>
    <row r="94" spans="1:33" x14ac:dyDescent="0.25">
      <c r="A94" t="s">
        <v>1226</v>
      </c>
      <c r="B94" t="s">
        <v>1215</v>
      </c>
      <c r="C94">
        <v>35739957181.519653</v>
      </c>
      <c r="D94">
        <v>69113516965.999008</v>
      </c>
      <c r="E94">
        <v>53526123068.677544</v>
      </c>
      <c r="F94">
        <v>36139074008.060722</v>
      </c>
      <c r="G94">
        <v>28153321530.076351</v>
      </c>
      <c r="H94">
        <v>25342180012.24881</v>
      </c>
      <c r="I94">
        <v>23669341887.372978</v>
      </c>
      <c r="J94">
        <v>23706856307.107471</v>
      </c>
      <c r="K94">
        <v>23330675125.802441</v>
      </c>
      <c r="L94">
        <v>23521785169.75066</v>
      </c>
      <c r="M94">
        <v>23552345697.046558</v>
      </c>
      <c r="N94">
        <v>23428273616.168591</v>
      </c>
      <c r="O94">
        <v>23407411938.852829</v>
      </c>
      <c r="P94">
        <v>23787680056.94194</v>
      </c>
      <c r="Q94">
        <v>24023624407.402111</v>
      </c>
      <c r="R94">
        <v>24094139316.69165</v>
      </c>
      <c r="S94">
        <v>24284517371.962132</v>
      </c>
      <c r="T94">
        <v>24518631750.727928</v>
      </c>
      <c r="U94">
        <v>24490450186.634708</v>
      </c>
      <c r="V94">
        <v>24770130860.59021</v>
      </c>
      <c r="W94">
        <v>23895282392.570621</v>
      </c>
      <c r="X94">
        <v>23844775173.806141</v>
      </c>
      <c r="Y94">
        <v>23943105652.85004</v>
      </c>
      <c r="Z94">
        <v>24109999071.37616</v>
      </c>
      <c r="AA94">
        <v>24308246004.9324</v>
      </c>
      <c r="AB94">
        <v>24611106320.349861</v>
      </c>
      <c r="AC94">
        <v>24716390691.83234</v>
      </c>
      <c r="AD94">
        <v>24981980583.74123</v>
      </c>
      <c r="AE94">
        <v>25405558031.930328</v>
      </c>
      <c r="AF94">
        <v>25827549504.65097</v>
      </c>
      <c r="AG94">
        <v>26238866142.48782</v>
      </c>
    </row>
    <row r="95" spans="1:33" x14ac:dyDescent="0.25">
      <c r="A95" t="s">
        <v>1226</v>
      </c>
      <c r="B95" t="s">
        <v>1216</v>
      </c>
      <c r="C95">
        <v>12062523117.717991</v>
      </c>
      <c r="D95">
        <v>14127450491.416229</v>
      </c>
      <c r="E95">
        <v>13779413387.260799</v>
      </c>
      <c r="F95">
        <v>12713580009.35784</v>
      </c>
      <c r="G95">
        <v>12100803972.127291</v>
      </c>
      <c r="H95">
        <v>12022245527.48859</v>
      </c>
      <c r="I95">
        <v>12028296242.09491</v>
      </c>
      <c r="J95">
        <v>12118149353.998739</v>
      </c>
      <c r="K95">
        <v>12074543870.73587</v>
      </c>
      <c r="L95">
        <v>12111654920.321289</v>
      </c>
      <c r="M95">
        <v>12153162822.52063</v>
      </c>
      <c r="N95">
        <v>12250700341.97448</v>
      </c>
      <c r="O95">
        <v>12293095682.31609</v>
      </c>
      <c r="P95">
        <v>12352352347.36063</v>
      </c>
      <c r="Q95">
        <v>12432322625.407471</v>
      </c>
      <c r="R95">
        <v>12515318260.757469</v>
      </c>
      <c r="S95">
        <v>12607773179.94202</v>
      </c>
      <c r="T95">
        <v>12700107084.834431</v>
      </c>
      <c r="U95">
        <v>12803654980.79723</v>
      </c>
      <c r="V95">
        <v>12950384810.00045</v>
      </c>
      <c r="W95">
        <v>12941974316.69766</v>
      </c>
      <c r="X95">
        <v>13043545645.889059</v>
      </c>
      <c r="Y95">
        <v>13211755511.94471</v>
      </c>
      <c r="Z95">
        <v>13400719329.100031</v>
      </c>
      <c r="AA95">
        <v>13577783407.529591</v>
      </c>
      <c r="AB95">
        <v>13721407203.2349</v>
      </c>
      <c r="AC95">
        <v>13838629714.20797</v>
      </c>
      <c r="AD95">
        <v>13956154760.91136</v>
      </c>
      <c r="AE95">
        <v>14135578618.03739</v>
      </c>
      <c r="AF95">
        <v>14329746049.754141</v>
      </c>
      <c r="AG95">
        <v>14570241786.30661</v>
      </c>
    </row>
    <row r="96" spans="1:33" x14ac:dyDescent="0.25">
      <c r="A96" t="s">
        <v>1226</v>
      </c>
      <c r="B96" t="s">
        <v>1217</v>
      </c>
      <c r="C96">
        <v>14339855269.063601</v>
      </c>
      <c r="D96">
        <v>17654816073.513748</v>
      </c>
      <c r="E96">
        <v>16938016807.46965</v>
      </c>
      <c r="F96">
        <v>15410026302.823721</v>
      </c>
      <c r="G96">
        <v>14762374882.361071</v>
      </c>
      <c r="H96">
        <v>14866301139.40864</v>
      </c>
      <c r="I96">
        <v>14929319436.945431</v>
      </c>
      <c r="J96">
        <v>15111171215.965349</v>
      </c>
      <c r="K96">
        <v>15194934889.619961</v>
      </c>
      <c r="L96">
        <v>15356179322.377951</v>
      </c>
      <c r="M96">
        <v>15503227128.84734</v>
      </c>
      <c r="N96">
        <v>15685682149.45965</v>
      </c>
      <c r="O96">
        <v>15724069786.04631</v>
      </c>
      <c r="P96">
        <v>15821881831.69986</v>
      </c>
      <c r="Q96">
        <v>15984332747.64263</v>
      </c>
      <c r="R96">
        <v>16137643019.795679</v>
      </c>
      <c r="S96">
        <v>16270821381.85708</v>
      </c>
      <c r="T96">
        <v>16402675679.745359</v>
      </c>
      <c r="U96">
        <v>16551108896.99048</v>
      </c>
      <c r="V96">
        <v>16696986005.793289</v>
      </c>
      <c r="W96">
        <v>16687144988.29039</v>
      </c>
      <c r="X96">
        <v>16853900390.85001</v>
      </c>
      <c r="Y96">
        <v>17098918721.696381</v>
      </c>
      <c r="Z96">
        <v>17362944274.919781</v>
      </c>
      <c r="AA96">
        <v>17542367750.91951</v>
      </c>
      <c r="AB96">
        <v>17690550469.537281</v>
      </c>
      <c r="AC96">
        <v>17845598895.43111</v>
      </c>
      <c r="AD96">
        <v>17999088095.175129</v>
      </c>
      <c r="AE96">
        <v>18224894714.96907</v>
      </c>
      <c r="AF96">
        <v>18459877764.070919</v>
      </c>
      <c r="AG96">
        <v>18683557701.64085</v>
      </c>
    </row>
    <row r="97" spans="1:33" x14ac:dyDescent="0.25">
      <c r="A97" t="s">
        <v>1226</v>
      </c>
      <c r="B97" t="s">
        <v>1218</v>
      </c>
      <c r="C97">
        <v>1230244711.7936611</v>
      </c>
      <c r="D97">
        <v>1699372496.014755</v>
      </c>
      <c r="E97">
        <v>1505633554.2694221</v>
      </c>
      <c r="F97">
        <v>1263922570.1911049</v>
      </c>
      <c r="G97">
        <v>1147645642.1905229</v>
      </c>
      <c r="H97">
        <v>1118917784.9749739</v>
      </c>
      <c r="I97">
        <v>1118478473.7061861</v>
      </c>
      <c r="J97">
        <v>1130551516.968874</v>
      </c>
      <c r="K97">
        <v>1116487143.0644519</v>
      </c>
      <c r="L97">
        <v>1102802757.374274</v>
      </c>
      <c r="M97">
        <v>1077500672.9481821</v>
      </c>
      <c r="N97">
        <v>1067933627.908546</v>
      </c>
      <c r="O97">
        <v>1064245978.5720021</v>
      </c>
      <c r="P97">
        <v>1070288379.064607</v>
      </c>
      <c r="Q97">
        <v>1077340340.3683319</v>
      </c>
      <c r="R97">
        <v>1079610115.257072</v>
      </c>
      <c r="S97">
        <v>1083199427.277976</v>
      </c>
      <c r="T97">
        <v>1082303168.156615</v>
      </c>
      <c r="U97">
        <v>1076966231.0153489</v>
      </c>
      <c r="V97">
        <v>1084254950.09532</v>
      </c>
      <c r="W97">
        <v>1059438138.94424</v>
      </c>
      <c r="X97">
        <v>1054173351.463906</v>
      </c>
      <c r="Y97">
        <v>1053944610.316654</v>
      </c>
      <c r="Z97">
        <v>1052587127.807259</v>
      </c>
      <c r="AA97">
        <v>1059168245.76816</v>
      </c>
      <c r="AB97">
        <v>1060816464.689015</v>
      </c>
      <c r="AC97">
        <v>1052858624.3091379</v>
      </c>
      <c r="AD97">
        <v>1049844371.807963</v>
      </c>
      <c r="AE97">
        <v>1050964562.09918</v>
      </c>
      <c r="AF97">
        <v>1051068778.276082</v>
      </c>
      <c r="AG97">
        <v>1049793599.824344</v>
      </c>
    </row>
    <row r="98" spans="1:33" x14ac:dyDescent="0.25">
      <c r="A98" t="s">
        <v>1226</v>
      </c>
      <c r="B98" t="s">
        <v>1219</v>
      </c>
      <c r="C98">
        <v>8031245407.2727022</v>
      </c>
      <c r="D98">
        <v>11093790871.87097</v>
      </c>
      <c r="E98">
        <v>9829030315.5475616</v>
      </c>
      <c r="F98">
        <v>8251100158.9236212</v>
      </c>
      <c r="G98">
        <v>7492024720.4972858</v>
      </c>
      <c r="H98">
        <v>7304484413.1816988</v>
      </c>
      <c r="I98">
        <v>7301616514.9692554</v>
      </c>
      <c r="J98">
        <v>7380431381.9024353</v>
      </c>
      <c r="K98">
        <v>7288616771.9770908</v>
      </c>
      <c r="L98">
        <v>7199282789.3376904</v>
      </c>
      <c r="M98">
        <v>7034106505.7955275</v>
      </c>
      <c r="N98">
        <v>6971651218.8114262</v>
      </c>
      <c r="O98">
        <v>6947577620.6777859</v>
      </c>
      <c r="P98">
        <v>6987023432.3442984</v>
      </c>
      <c r="Q98">
        <v>7033059827.6158047</v>
      </c>
      <c r="R98">
        <v>7047877301.7134228</v>
      </c>
      <c r="S98">
        <v>7071308937.2301645</v>
      </c>
      <c r="T98">
        <v>7065458006.2055101</v>
      </c>
      <c r="U98">
        <v>7030617578.5297823</v>
      </c>
      <c r="V98">
        <v>7078199568.5800114</v>
      </c>
      <c r="W98">
        <v>6916191230.9951448</v>
      </c>
      <c r="X98">
        <v>6881821808.5002899</v>
      </c>
      <c r="Y98">
        <v>6880328547.6305523</v>
      </c>
      <c r="Z98">
        <v>6871466672.3755598</v>
      </c>
      <c r="AA98">
        <v>6914429322.7259426</v>
      </c>
      <c r="AB98">
        <v>6925189174.4134998</v>
      </c>
      <c r="AC98">
        <v>6873239047.4265575</v>
      </c>
      <c r="AD98">
        <v>6853561497.6477566</v>
      </c>
      <c r="AE98">
        <v>6860874289.1967583</v>
      </c>
      <c r="AF98">
        <v>6861554630.0135784</v>
      </c>
      <c r="AG98">
        <v>6853230049.5575113</v>
      </c>
    </row>
    <row r="99" spans="1:33" x14ac:dyDescent="0.25">
      <c r="A99" t="s">
        <v>1226</v>
      </c>
      <c r="B99" t="s">
        <v>1220</v>
      </c>
      <c r="C99">
        <v>6718630492.3977194</v>
      </c>
      <c r="D99">
        <v>7227797557.5855265</v>
      </c>
      <c r="E99">
        <v>7354099273.0504017</v>
      </c>
      <c r="F99">
        <v>7152560463.9261379</v>
      </c>
      <c r="G99">
        <v>7004625432.616003</v>
      </c>
      <c r="H99">
        <v>6989622918.7537737</v>
      </c>
      <c r="I99">
        <v>7006879702.2028818</v>
      </c>
      <c r="J99">
        <v>7052411886.1108408</v>
      </c>
      <c r="K99">
        <v>7042712208.6141434</v>
      </c>
      <c r="L99">
        <v>7080217365.0066605</v>
      </c>
      <c r="M99">
        <v>7104039511.1815214</v>
      </c>
      <c r="N99">
        <v>7130198854.2779102</v>
      </c>
      <c r="O99">
        <v>7131532461.2106886</v>
      </c>
      <c r="P99">
        <v>7151745293.8678179</v>
      </c>
      <c r="Q99">
        <v>7182245629.0740786</v>
      </c>
      <c r="R99">
        <v>7215475232.6140003</v>
      </c>
      <c r="S99">
        <v>7256287328.0251093</v>
      </c>
      <c r="T99">
        <v>7278720018.2458925</v>
      </c>
      <c r="U99">
        <v>7311408619.6502275</v>
      </c>
      <c r="V99">
        <v>7378430265.8637409</v>
      </c>
      <c r="W99">
        <v>7375666585.5068541</v>
      </c>
      <c r="X99">
        <v>7429866650.3463421</v>
      </c>
      <c r="Y99">
        <v>7503274265.4596233</v>
      </c>
      <c r="Z99">
        <v>7575481408.6807919</v>
      </c>
      <c r="AA99">
        <v>7674397359.1068649</v>
      </c>
      <c r="AB99">
        <v>7764350387.8121347</v>
      </c>
      <c r="AC99">
        <v>7832469833.9796152</v>
      </c>
      <c r="AD99">
        <v>7907923554.1458511</v>
      </c>
      <c r="AE99">
        <v>8009339171.3735924</v>
      </c>
      <c r="AF99">
        <v>8105882384.591855</v>
      </c>
      <c r="AG99">
        <v>8206189483.3665876</v>
      </c>
    </row>
    <row r="100" spans="1:33" x14ac:dyDescent="0.25">
      <c r="A100" t="s">
        <v>1226</v>
      </c>
      <c r="B100" t="s">
        <v>1221</v>
      </c>
      <c r="C100">
        <v>243511665965.2373</v>
      </c>
      <c r="D100">
        <v>244348100779.65689</v>
      </c>
      <c r="E100">
        <v>248894344013.90189</v>
      </c>
      <c r="F100">
        <v>254084914018.01889</v>
      </c>
      <c r="G100">
        <v>259611439106.6171</v>
      </c>
      <c r="H100">
        <v>265277388875.58789</v>
      </c>
      <c r="I100">
        <v>270025896997.1395</v>
      </c>
      <c r="J100">
        <v>273833196317.48792</v>
      </c>
      <c r="K100">
        <v>276764066883.49469</v>
      </c>
      <c r="L100">
        <v>279795776894.11792</v>
      </c>
      <c r="M100">
        <v>283295053361.94482</v>
      </c>
      <c r="N100">
        <v>287524176772.20563</v>
      </c>
      <c r="O100">
        <v>291329801763.35907</v>
      </c>
      <c r="P100">
        <v>294896181354.08588</v>
      </c>
      <c r="Q100">
        <v>298926653246.08698</v>
      </c>
      <c r="R100">
        <v>302998395655.44061</v>
      </c>
      <c r="S100">
        <v>306303317809.91882</v>
      </c>
      <c r="T100">
        <v>309465906552.80157</v>
      </c>
      <c r="U100">
        <v>313429882236.23309</v>
      </c>
      <c r="V100">
        <v>316839487854.6795</v>
      </c>
      <c r="W100">
        <v>321120666912.82489</v>
      </c>
      <c r="X100">
        <v>325797153848.06409</v>
      </c>
      <c r="Y100">
        <v>330559307369.66132</v>
      </c>
      <c r="Z100">
        <v>336062037073.24377</v>
      </c>
      <c r="AA100">
        <v>342032500678.37909</v>
      </c>
      <c r="AB100">
        <v>347993671865.06409</v>
      </c>
      <c r="AC100">
        <v>353902780660.37207</v>
      </c>
      <c r="AD100">
        <v>359723634625.44049</v>
      </c>
      <c r="AE100">
        <v>365955025445.43512</v>
      </c>
      <c r="AF100">
        <v>372621697166.18872</v>
      </c>
      <c r="AG100">
        <v>379601093553.92859</v>
      </c>
    </row>
    <row r="101" spans="1:33" x14ac:dyDescent="0.25">
      <c r="A101" t="s">
        <v>1226</v>
      </c>
      <c r="B101" t="s">
        <v>1222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5">
      <c r="A102" t="s">
        <v>1226</v>
      </c>
      <c r="B102" t="s">
        <v>1223</v>
      </c>
      <c r="C102">
        <v>610588160407.97498</v>
      </c>
      <c r="D102">
        <v>612685461137.33936</v>
      </c>
      <c r="E102">
        <v>624084842280.58667</v>
      </c>
      <c r="F102">
        <v>637099826912.71948</v>
      </c>
      <c r="G102">
        <v>650957194993.71069</v>
      </c>
      <c r="H102">
        <v>665164160531.42639</v>
      </c>
      <c r="I102">
        <v>677070706475.03821</v>
      </c>
      <c r="J102">
        <v>686617238379.04126</v>
      </c>
      <c r="K102">
        <v>693966187597.54565</v>
      </c>
      <c r="L102">
        <v>701567984542.01367</v>
      </c>
      <c r="M102">
        <v>710342171079.56677</v>
      </c>
      <c r="N102">
        <v>720946396848.27429</v>
      </c>
      <c r="O102">
        <v>730488730491.06079</v>
      </c>
      <c r="P102">
        <v>739431173330.44934</v>
      </c>
      <c r="Q102">
        <v>749537294564.34668</v>
      </c>
      <c r="R102">
        <v>759746898681.37195</v>
      </c>
      <c r="S102">
        <v>768033755619.39819</v>
      </c>
      <c r="T102">
        <v>775963721664.30835</v>
      </c>
      <c r="U102">
        <v>785903108390.83118</v>
      </c>
      <c r="V102">
        <v>794452451659.58887</v>
      </c>
      <c r="W102">
        <v>805187203258.15637</v>
      </c>
      <c r="X102">
        <v>816913161206.172</v>
      </c>
      <c r="Y102">
        <v>828853922018.62317</v>
      </c>
      <c r="Z102">
        <v>842651624866.30688</v>
      </c>
      <c r="AA102">
        <v>857622137161.85645</v>
      </c>
      <c r="AB102">
        <v>872569349379.91357</v>
      </c>
      <c r="AC102">
        <v>887386018859.28357</v>
      </c>
      <c r="AD102">
        <v>901981395637.01038</v>
      </c>
      <c r="AE102">
        <v>917606164341.54858</v>
      </c>
      <c r="AF102">
        <v>934322368905.64514</v>
      </c>
      <c r="AG102">
        <v>951822708301.11609</v>
      </c>
    </row>
    <row r="103" spans="1:33" x14ac:dyDescent="0.25">
      <c r="A103" t="s">
        <v>1227</v>
      </c>
      <c r="B103" t="s">
        <v>1199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5">
      <c r="A104" t="s">
        <v>1227</v>
      </c>
      <c r="B104" t="s">
        <v>1200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5">
      <c r="A105" t="s">
        <v>1227</v>
      </c>
      <c r="B105" t="s">
        <v>1201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5">
      <c r="A106" t="s">
        <v>1227</v>
      </c>
      <c r="B106" t="s">
        <v>1202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5">
      <c r="A107" t="s">
        <v>1227</v>
      </c>
      <c r="B107" t="s">
        <v>1203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5">
      <c r="A108" t="s">
        <v>1227</v>
      </c>
      <c r="B108" t="s">
        <v>1204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5">
      <c r="A109" t="s">
        <v>1227</v>
      </c>
      <c r="B109" t="s">
        <v>1205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25">
      <c r="A110" t="s">
        <v>1227</v>
      </c>
      <c r="B110" t="s">
        <v>1206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25">
      <c r="A111" t="s">
        <v>1227</v>
      </c>
      <c r="B111" t="s">
        <v>1207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25">
      <c r="A112" t="s">
        <v>1227</v>
      </c>
      <c r="B112" t="s">
        <v>1208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25">
      <c r="A113" t="s">
        <v>1227</v>
      </c>
      <c r="B113" t="s">
        <v>1209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5">
      <c r="A114" t="s">
        <v>1227</v>
      </c>
      <c r="B114" t="s">
        <v>1210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25">
      <c r="A115" t="s">
        <v>1227</v>
      </c>
      <c r="B115" t="s">
        <v>1211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25">
      <c r="A116" t="s">
        <v>1227</v>
      </c>
      <c r="B116" t="s">
        <v>1212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25">
      <c r="A117" t="s">
        <v>1227</v>
      </c>
      <c r="B117" t="s">
        <v>1213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25">
      <c r="A118" t="s">
        <v>1227</v>
      </c>
      <c r="B118" t="s">
        <v>1214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25">
      <c r="A119" t="s">
        <v>1227</v>
      </c>
      <c r="B119" t="s">
        <v>1215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25">
      <c r="A120" t="s">
        <v>1227</v>
      </c>
      <c r="B120" t="s">
        <v>1216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5">
      <c r="A121" t="s">
        <v>1227</v>
      </c>
      <c r="B121" t="s">
        <v>1217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5">
      <c r="A122" t="s">
        <v>1227</v>
      </c>
      <c r="B122" t="s">
        <v>1218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5">
      <c r="A123" t="s">
        <v>1227</v>
      </c>
      <c r="B123" t="s">
        <v>1219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25">
      <c r="A124" t="s">
        <v>1227</v>
      </c>
      <c r="B124" t="s">
        <v>1220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5">
      <c r="A125" t="s">
        <v>1227</v>
      </c>
      <c r="B125" t="s">
        <v>1221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5">
      <c r="A126" t="s">
        <v>1227</v>
      </c>
      <c r="B126" t="s">
        <v>1222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5">
      <c r="A127" t="s">
        <v>1227</v>
      </c>
      <c r="B127" t="s">
        <v>1223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5">
      <c r="A128" t="s">
        <v>1228</v>
      </c>
      <c r="B128" t="s">
        <v>1199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5">
      <c r="A129" t="s">
        <v>1228</v>
      </c>
      <c r="B129" t="s">
        <v>1200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5">
      <c r="A130" t="s">
        <v>1228</v>
      </c>
      <c r="B130" t="s">
        <v>1201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5">
      <c r="A131" t="s">
        <v>1228</v>
      </c>
      <c r="B131" t="s">
        <v>1202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25">
      <c r="A132" t="s">
        <v>1228</v>
      </c>
      <c r="B132" t="s">
        <v>1203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25">
      <c r="A133" t="s">
        <v>1228</v>
      </c>
      <c r="B133" t="s">
        <v>1204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25">
      <c r="A134" t="s">
        <v>1228</v>
      </c>
      <c r="B134" t="s">
        <v>1205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25">
      <c r="A135" t="s">
        <v>1228</v>
      </c>
      <c r="B135" t="s">
        <v>1206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5">
      <c r="A136" t="s">
        <v>1228</v>
      </c>
      <c r="B136" t="s">
        <v>1207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5">
      <c r="A137" t="s">
        <v>1228</v>
      </c>
      <c r="B137" t="s">
        <v>1208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5">
      <c r="A138" t="s">
        <v>1228</v>
      </c>
      <c r="B138" t="s">
        <v>1209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5">
      <c r="A139" t="s">
        <v>1228</v>
      </c>
      <c r="B139" t="s">
        <v>1210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5">
      <c r="A140" t="s">
        <v>1228</v>
      </c>
      <c r="B140" t="s">
        <v>1211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5">
      <c r="A141" t="s">
        <v>1228</v>
      </c>
      <c r="B141" t="s">
        <v>1212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5">
      <c r="A142" t="s">
        <v>1228</v>
      </c>
      <c r="B142" t="s">
        <v>1213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5">
      <c r="A143" t="s">
        <v>1228</v>
      </c>
      <c r="B143" t="s">
        <v>1214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5">
      <c r="A144" t="s">
        <v>1228</v>
      </c>
      <c r="B144" t="s">
        <v>1215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5">
      <c r="A145" t="s">
        <v>1228</v>
      </c>
      <c r="B145" t="s">
        <v>1216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25">
      <c r="A146" t="s">
        <v>1228</v>
      </c>
      <c r="B146" t="s">
        <v>1217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5">
      <c r="A147" t="s">
        <v>1228</v>
      </c>
      <c r="B147" t="s">
        <v>1218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5">
      <c r="A148" t="s">
        <v>1228</v>
      </c>
      <c r="B148" t="s">
        <v>1219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5">
      <c r="A149" t="s">
        <v>1228</v>
      </c>
      <c r="B149" t="s">
        <v>1220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5">
      <c r="A150" t="s">
        <v>1228</v>
      </c>
      <c r="B150" t="s">
        <v>1221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5">
      <c r="A151" t="s">
        <v>1228</v>
      </c>
      <c r="B151" t="s">
        <v>1222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5">
      <c r="A152" t="s">
        <v>1228</v>
      </c>
      <c r="B152" t="s">
        <v>1223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5">
      <c r="A153" t="s">
        <v>1229</v>
      </c>
      <c r="B153" t="s">
        <v>1199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5">
      <c r="A154" t="s">
        <v>1229</v>
      </c>
      <c r="B154" t="s">
        <v>1200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5">
      <c r="A155" t="s">
        <v>1229</v>
      </c>
      <c r="B155" t="s">
        <v>1201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5">
      <c r="A156" t="s">
        <v>1229</v>
      </c>
      <c r="B156" t="s">
        <v>1202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25">
      <c r="A157" t="s">
        <v>1229</v>
      </c>
      <c r="B157" t="s">
        <v>1203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5">
      <c r="A158" t="s">
        <v>1229</v>
      </c>
      <c r="B158" t="s">
        <v>1204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25">
      <c r="A159" t="s">
        <v>1229</v>
      </c>
      <c r="B159" t="s">
        <v>1205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5">
      <c r="A160" t="s">
        <v>1229</v>
      </c>
      <c r="B160" t="s">
        <v>1206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25">
      <c r="A161" t="s">
        <v>1229</v>
      </c>
      <c r="B161" t="s">
        <v>1207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5">
      <c r="A162" t="s">
        <v>1229</v>
      </c>
      <c r="B162" t="s">
        <v>1208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5">
      <c r="A163" t="s">
        <v>1229</v>
      </c>
      <c r="B163" t="s">
        <v>1209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5">
      <c r="A164" t="s">
        <v>1229</v>
      </c>
      <c r="B164" t="s">
        <v>1210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5">
      <c r="A165" t="s">
        <v>1229</v>
      </c>
      <c r="B165" t="s">
        <v>1211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25">
      <c r="A166" t="s">
        <v>1229</v>
      </c>
      <c r="B166" t="s">
        <v>1212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5">
      <c r="A167" t="s">
        <v>1229</v>
      </c>
      <c r="B167" t="s">
        <v>1213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x14ac:dyDescent="0.25">
      <c r="A168" t="s">
        <v>1229</v>
      </c>
      <c r="B168" t="s">
        <v>1214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25">
      <c r="A169" t="s">
        <v>1229</v>
      </c>
      <c r="B169" t="s">
        <v>1215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x14ac:dyDescent="0.25">
      <c r="A170" t="s">
        <v>1229</v>
      </c>
      <c r="B170" t="s">
        <v>1216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25">
      <c r="A171" t="s">
        <v>1229</v>
      </c>
      <c r="B171" t="s">
        <v>1217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25">
      <c r="A172" t="s">
        <v>1229</v>
      </c>
      <c r="B172" t="s">
        <v>1218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25">
      <c r="A173" t="s">
        <v>1229</v>
      </c>
      <c r="B173" t="s">
        <v>1219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5">
      <c r="A174" t="s">
        <v>1229</v>
      </c>
      <c r="B174" t="s">
        <v>1220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x14ac:dyDescent="0.25">
      <c r="A175" t="s">
        <v>1229</v>
      </c>
      <c r="B175" t="s">
        <v>1221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5">
      <c r="A176" t="s">
        <v>1229</v>
      </c>
      <c r="B176" t="s">
        <v>1222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 x14ac:dyDescent="0.25">
      <c r="A177" t="s">
        <v>1229</v>
      </c>
      <c r="B177" t="s">
        <v>1223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defaultColWidth="8.85546875" defaultRowHeight="15" x14ac:dyDescent="0.25"/>
  <cols>
    <col min="1" max="1" width="23.85546875" style="129" customWidth="1"/>
    <col min="2" max="2" width="28.28515625" style="129" customWidth="1"/>
    <col min="3" max="3" width="12" style="129" bestFit="1" customWidth="1"/>
  </cols>
  <sheetData>
    <row r="1" spans="1:33" x14ac:dyDescent="0.25">
      <c r="A1" s="164" t="s">
        <v>1230</v>
      </c>
      <c r="B1" s="159"/>
      <c r="C1" s="159"/>
      <c r="D1" s="159"/>
      <c r="E1" s="159"/>
      <c r="F1" s="159"/>
      <c r="G1" s="159"/>
      <c r="H1" s="159"/>
    </row>
    <row r="2" spans="1:33" x14ac:dyDescent="0.25">
      <c r="A2" s="159"/>
      <c r="B2" s="159"/>
      <c r="C2" s="159"/>
      <c r="D2" s="159"/>
      <c r="E2" s="159"/>
      <c r="F2" s="159"/>
      <c r="G2" s="159"/>
      <c r="H2" s="159"/>
    </row>
    <row r="3" spans="1:33" x14ac:dyDescent="0.25">
      <c r="A3" s="122" t="s">
        <v>1231</v>
      </c>
      <c r="B3" s="121"/>
      <c r="C3" s="121"/>
    </row>
    <row r="4" spans="1:33" x14ac:dyDescent="0.25">
      <c r="A4" t="s">
        <v>1232</v>
      </c>
      <c r="B4" t="s">
        <v>1233</v>
      </c>
      <c r="C4" s="119">
        <f>'SIT_Non-Energy Consump.'!AD77</f>
        <v>1.9454728779035924E-2</v>
      </c>
    </row>
    <row r="5" spans="1:33" x14ac:dyDescent="0.25">
      <c r="B5" t="s">
        <v>1234</v>
      </c>
      <c r="C5" s="120">
        <f>'SIT_Non-Energy Consump.'!AD78</f>
        <v>3.0285455725616091E-2</v>
      </c>
    </row>
    <row r="6" spans="1:33" x14ac:dyDescent="0.25">
      <c r="B6" t="s">
        <v>1235</v>
      </c>
      <c r="C6" s="120">
        <f>AVERAGE('SIT_Non-Energy Consump.'!AD83:AD84)</f>
        <v>0.92307959881021096</v>
      </c>
    </row>
    <row r="7" spans="1:33" x14ac:dyDescent="0.25">
      <c r="B7" s="12" t="s">
        <v>1171</v>
      </c>
      <c r="C7" s="120">
        <f>'SIT_Non-Energy Consump.'!AD80</f>
        <v>0.88335026277077378</v>
      </c>
    </row>
    <row r="9" spans="1:33" s="15" customFormat="1" x14ac:dyDescent="0.25">
      <c r="A9" s="123" t="s">
        <v>1236</v>
      </c>
      <c r="B9" s="123"/>
      <c r="C9" s="123"/>
    </row>
    <row r="10" spans="1:33" x14ac:dyDescent="0.25">
      <c r="B10" t="s">
        <v>1233</v>
      </c>
      <c r="C10" s="118">
        <f>SUMIFS(BIFUBC!C:C,BIFUBC!$A:$A,$B10)</f>
        <v>1790000000000</v>
      </c>
      <c r="D10" s="118">
        <f>SUMIFS(BIFUBC!D:D,BIFUBC!$A:$A,$B10)</f>
        <v>1764012986241.5789</v>
      </c>
      <c r="E10" s="118">
        <f>SUMIFS(BIFUBC!E:E,BIFUBC!$A:$A,$B10)</f>
        <v>1442128311748.1423</v>
      </c>
      <c r="F10" s="118">
        <f>SUMIFS(BIFUBC!F:F,BIFUBC!$A:$A,$B10)</f>
        <v>1461707993250.4614</v>
      </c>
      <c r="G10" s="118">
        <f>SUMIFS(BIFUBC!G:G,BIFUBC!$A:$A,$B10)</f>
        <v>1469687594928.4246</v>
      </c>
      <c r="H10" s="118">
        <f>SUMIFS(BIFUBC!H:H,BIFUBC!$A:$A,$B10)</f>
        <v>1470947785109.4617</v>
      </c>
      <c r="I10" s="118">
        <f>SUMIFS(BIFUBC!I:I,BIFUBC!$A:$A,$B10)</f>
        <v>1462684612166.4741</v>
      </c>
      <c r="J10" s="118">
        <f>SUMIFS(BIFUBC!J:J,BIFUBC!$A:$A,$B10)</f>
        <v>1454343041859.8965</v>
      </c>
      <c r="K10" s="118">
        <f>SUMIFS(BIFUBC!K:K,BIFUBC!$A:$A,$B10)</f>
        <v>1450781769325.699</v>
      </c>
      <c r="L10" s="118">
        <f>SUMIFS(BIFUBC!L:L,BIFUBC!$A:$A,$B10)</f>
        <v>1448783130334.6255</v>
      </c>
      <c r="M10" s="118">
        <f>SUMIFS(BIFUBC!M:M,BIFUBC!$A:$A,$B10)</f>
        <v>1451444494104.1909</v>
      </c>
      <c r="N10" s="118">
        <f>SUMIFS(BIFUBC!N:N,BIFUBC!$A:$A,$B10)</f>
        <v>1454468457057.7771</v>
      </c>
      <c r="O10" s="118">
        <f>SUMIFS(BIFUBC!O:O,BIFUBC!$A:$A,$B10)</f>
        <v>1453635620849.1985</v>
      </c>
      <c r="P10" s="118">
        <f>SUMIFS(BIFUBC!P:P,BIFUBC!$A:$A,$B10)</f>
        <v>1453925295414.7114</v>
      </c>
      <c r="Q10" s="118">
        <f>SUMIFS(BIFUBC!Q:Q,BIFUBC!$A:$A,$B10)</f>
        <v>1455939148752.1682</v>
      </c>
      <c r="R10" s="118">
        <f>SUMIFS(BIFUBC!R:R,BIFUBC!$A:$A,$B10)</f>
        <v>1461765735272.0811</v>
      </c>
      <c r="S10" s="118">
        <f>SUMIFS(BIFUBC!S:S,BIFUBC!$A:$A,$B10)</f>
        <v>1465701219761.3083</v>
      </c>
      <c r="T10" s="118">
        <f>SUMIFS(BIFUBC!T:T,BIFUBC!$A:$A,$B10)</f>
        <v>1469792504431.1633</v>
      </c>
      <c r="U10" s="118">
        <f>SUMIFS(BIFUBC!U:U,BIFUBC!$A:$A,$B10)</f>
        <v>1474894819006.541</v>
      </c>
      <c r="V10" s="118">
        <f>SUMIFS(BIFUBC!V:V,BIFUBC!$A:$A,$B10)</f>
        <v>1477446665851.6951</v>
      </c>
      <c r="W10" s="118">
        <f>SUMIFS(BIFUBC!W:W,BIFUBC!$A:$A,$B10)</f>
        <v>1479048804106.2339</v>
      </c>
      <c r="X10" s="118">
        <f>SUMIFS(BIFUBC!X:X,BIFUBC!$A:$A,$B10)</f>
        <v>1481588834893.5925</v>
      </c>
      <c r="Y10" s="118">
        <f>SUMIFS(BIFUBC!Y:Y,BIFUBC!$A:$A,$B10)</f>
        <v>1565355468086.1487</v>
      </c>
      <c r="Z10" s="118">
        <f>SUMIFS(BIFUBC!Z:Z,BIFUBC!$A:$A,$B10)</f>
        <v>1666849152215.2307</v>
      </c>
      <c r="AA10" s="118">
        <f>SUMIFS(BIFUBC!AA:AA,BIFUBC!$A:$A,$B10)</f>
        <v>1776647273999.6746</v>
      </c>
      <c r="AB10" s="118">
        <f>SUMIFS(BIFUBC!AB:AB,BIFUBC!$A:$A,$B10)</f>
        <v>1937336484877.8799</v>
      </c>
      <c r="AC10" s="118">
        <f>SUMIFS(BIFUBC!AC:AC,BIFUBC!$A:$A,$B10)</f>
        <v>1967141151142.5596</v>
      </c>
      <c r="AD10" s="118">
        <f>SUMIFS(BIFUBC!AD:AD,BIFUBC!$A:$A,$B10)</f>
        <v>1973400298733.061</v>
      </c>
      <c r="AE10" s="118">
        <f>SUMIFS(BIFUBC!AE:AE,BIFUBC!$A:$A,$B10)</f>
        <v>1979831160536.9602</v>
      </c>
      <c r="AF10" s="118">
        <f>SUMIFS(BIFUBC!AF:AF,BIFUBC!$A:$A,$B10)</f>
        <v>1991844846801.6282</v>
      </c>
      <c r="AG10" s="118">
        <f>SUMIFS(BIFUBC!AG:AG,BIFUBC!$A:$A,$B10)</f>
        <v>1999824844232.0896</v>
      </c>
    </row>
    <row r="11" spans="1:33" x14ac:dyDescent="0.25">
      <c r="B11" t="s">
        <v>1234</v>
      </c>
      <c r="C11" s="118">
        <f>SUMIFS(BIFUBC!C:C,BIFUBC!$A:$A,$B11)</f>
        <v>17350000000000.002</v>
      </c>
      <c r="D11" s="118">
        <f>SUMIFS(BIFUBC!D:D,BIFUBC!$A:$A,$B11)</f>
        <v>17547605540080.301</v>
      </c>
      <c r="E11" s="118">
        <f>SUMIFS(BIFUBC!E:E,BIFUBC!$A:$A,$B11)</f>
        <v>17337139257415.492</v>
      </c>
      <c r="F11" s="118">
        <f>SUMIFS(BIFUBC!F:F,BIFUBC!$A:$A,$B11)</f>
        <v>17605553645265.105</v>
      </c>
      <c r="G11" s="118">
        <f>SUMIFS(BIFUBC!G:G,BIFUBC!$A:$A,$B11)</f>
        <v>17702141140201.543</v>
      </c>
      <c r="H11" s="118">
        <f>SUMIFS(BIFUBC!H:H,BIFUBC!$A:$A,$B11)</f>
        <v>17873432433511.324</v>
      </c>
      <c r="I11" s="118">
        <f>SUMIFS(BIFUBC!I:I,BIFUBC!$A:$A,$B11)</f>
        <v>18009923063331.363</v>
      </c>
      <c r="J11" s="118">
        <f>SUMIFS(BIFUBC!J:J,BIFUBC!$A:$A,$B11)</f>
        <v>17998328809866.051</v>
      </c>
      <c r="K11" s="118">
        <f>SUMIFS(BIFUBC!K:K,BIFUBC!$A:$A,$B11)</f>
        <v>18077232145090.344</v>
      </c>
      <c r="L11" s="118">
        <f>SUMIFS(BIFUBC!L:L,BIFUBC!$A:$A,$B11)</f>
        <v>18175525452838.457</v>
      </c>
      <c r="M11" s="118">
        <f>SUMIFS(BIFUBC!M:M,BIFUBC!$A:$A,$B11)</f>
        <v>18188436116728.859</v>
      </c>
      <c r="N11" s="118">
        <f>SUMIFS(BIFUBC!N:N,BIFUBC!$A:$A,$B11)</f>
        <v>18309366475451.371</v>
      </c>
      <c r="O11" s="118">
        <f>SUMIFS(BIFUBC!O:O,BIFUBC!$A:$A,$B11)</f>
        <v>18405947731183.051</v>
      </c>
      <c r="P11" s="118">
        <f>SUMIFS(BIFUBC!P:P,BIFUBC!$A:$A,$B11)</f>
        <v>18559944572896.391</v>
      </c>
      <c r="Q11" s="118">
        <f>SUMIFS(BIFUBC!Q:Q,BIFUBC!$A:$A,$B11)</f>
        <v>18720520164456.992</v>
      </c>
      <c r="R11" s="118">
        <f>SUMIFS(BIFUBC!R:R,BIFUBC!$A:$A,$B11)</f>
        <v>18796901281784.184</v>
      </c>
      <c r="S11" s="118">
        <f>SUMIFS(BIFUBC!S:S,BIFUBC!$A:$A,$B11)</f>
        <v>18894389734621.742</v>
      </c>
      <c r="T11" s="118">
        <f>SUMIFS(BIFUBC!T:T,BIFUBC!$A:$A,$B11)</f>
        <v>18997777508759.926</v>
      </c>
      <c r="U11" s="118">
        <f>SUMIFS(BIFUBC!U:U,BIFUBC!$A:$A,$B11)</f>
        <v>19093422630838.152</v>
      </c>
      <c r="V11" s="118">
        <f>SUMIFS(BIFUBC!V:V,BIFUBC!$A:$A,$B11)</f>
        <v>19285393653857.402</v>
      </c>
      <c r="W11" s="118">
        <f>SUMIFS(BIFUBC!W:W,BIFUBC!$A:$A,$B11)</f>
        <v>19374946799305.359</v>
      </c>
      <c r="X11" s="118">
        <f>SUMIFS(BIFUBC!X:X,BIFUBC!$A:$A,$B11)</f>
        <v>19477919817290.746</v>
      </c>
      <c r="Y11" s="118">
        <f>SUMIFS(BIFUBC!Y:Y,BIFUBC!$A:$A,$B11)</f>
        <v>19657220261339.953</v>
      </c>
      <c r="Z11" s="118">
        <f>SUMIFS(BIFUBC!Z:Z,BIFUBC!$A:$A,$B11)</f>
        <v>19888537032592.816</v>
      </c>
      <c r="AA11" s="118">
        <f>SUMIFS(BIFUBC!AA:AA,BIFUBC!$A:$A,$B11)</f>
        <v>20034033633275.715</v>
      </c>
      <c r="AB11" s="118">
        <f>SUMIFS(BIFUBC!AB:AB,BIFUBC!$A:$A,$B11)</f>
        <v>20075894541245.898</v>
      </c>
      <c r="AC11" s="118">
        <f>SUMIFS(BIFUBC!AC:AC,BIFUBC!$A:$A,$B11)</f>
        <v>20278953627924.309</v>
      </c>
      <c r="AD11" s="118">
        <f>SUMIFS(BIFUBC!AD:AD,BIFUBC!$A:$A,$B11)</f>
        <v>20426757368713.539</v>
      </c>
      <c r="AE11" s="118">
        <f>SUMIFS(BIFUBC!AE:AE,BIFUBC!$A:$A,$B11)</f>
        <v>20563961700698.199</v>
      </c>
      <c r="AF11" s="118">
        <f>SUMIFS(BIFUBC!AF:AF,BIFUBC!$A:$A,$B11)</f>
        <v>20679012274188.238</v>
      </c>
      <c r="AG11" s="118">
        <f>SUMIFS(BIFUBC!AG:AG,BIFUBC!$A:$A,$B11)</f>
        <v>20821869776873.965</v>
      </c>
    </row>
    <row r="12" spans="1:33" x14ac:dyDescent="0.25">
      <c r="B12" t="s">
        <v>1235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 x14ac:dyDescent="0.25">
      <c r="B13" t="s">
        <v>1237</v>
      </c>
      <c r="C13" s="118">
        <f>SUMIFS(BIFUBC!C:C,BIFUBC!$A:$A,$B13)</f>
        <v>0</v>
      </c>
      <c r="D13" s="118">
        <f>SUMIFS(BIFUBC!D:D,BIFUBC!$A:$A,$B13)</f>
        <v>0</v>
      </c>
      <c r="E13" s="118">
        <f>SUMIFS(BIFUBC!E:E,BIFUBC!$A:$A,$B13)</f>
        <v>0</v>
      </c>
      <c r="F13" s="118">
        <f>SUMIFS(BIFUBC!F:F,BIFUBC!$A:$A,$B13)</f>
        <v>0</v>
      </c>
      <c r="G13" s="118">
        <f>SUMIFS(BIFUBC!G:G,BIFUBC!$A:$A,$B13)</f>
        <v>0</v>
      </c>
      <c r="H13" s="118">
        <f>SUMIFS(BIFUBC!H:H,BIFUBC!$A:$A,$B13)</f>
        <v>0</v>
      </c>
      <c r="I13" s="118">
        <f>SUMIFS(BIFUBC!I:I,BIFUBC!$A:$A,$B13)</f>
        <v>0</v>
      </c>
      <c r="J13" s="118">
        <f>SUMIFS(BIFUBC!J:J,BIFUBC!$A:$A,$B13)</f>
        <v>0</v>
      </c>
      <c r="K13" s="118">
        <f>SUMIFS(BIFUBC!K:K,BIFUBC!$A:$A,$B13)</f>
        <v>0</v>
      </c>
      <c r="L13" s="118">
        <f>SUMIFS(BIFUBC!L:L,BIFUBC!$A:$A,$B13)</f>
        <v>0</v>
      </c>
      <c r="M13" s="118">
        <f>SUMIFS(BIFUBC!M:M,BIFUBC!$A:$A,$B13)</f>
        <v>0</v>
      </c>
      <c r="N13" s="118">
        <f>SUMIFS(BIFUBC!N:N,BIFUBC!$A:$A,$B13)</f>
        <v>0</v>
      </c>
      <c r="O13" s="118">
        <f>SUMIFS(BIFUBC!O:O,BIFUBC!$A:$A,$B13)</f>
        <v>0</v>
      </c>
      <c r="P13" s="118">
        <f>SUMIFS(BIFUBC!P:P,BIFUBC!$A:$A,$B13)</f>
        <v>0</v>
      </c>
      <c r="Q13" s="118">
        <f>SUMIFS(BIFUBC!Q:Q,BIFUBC!$A:$A,$B13)</f>
        <v>0</v>
      </c>
      <c r="R13" s="118">
        <f>SUMIFS(BIFUBC!R:R,BIFUBC!$A:$A,$B13)</f>
        <v>0</v>
      </c>
      <c r="S13" s="118">
        <f>SUMIFS(BIFUBC!S:S,BIFUBC!$A:$A,$B13)</f>
        <v>0</v>
      </c>
      <c r="T13" s="118">
        <f>SUMIFS(BIFUBC!T:T,BIFUBC!$A:$A,$B13)</f>
        <v>0</v>
      </c>
      <c r="U13" s="118">
        <f>SUMIFS(BIFUBC!U:U,BIFUBC!$A:$A,$B13)</f>
        <v>0</v>
      </c>
      <c r="V13" s="118">
        <f>SUMIFS(BIFUBC!V:V,BIFUBC!$A:$A,$B13)</f>
        <v>0</v>
      </c>
      <c r="W13" s="118">
        <f>SUMIFS(BIFUBC!W:W,BIFUBC!$A:$A,$B13)</f>
        <v>0</v>
      </c>
      <c r="X13" s="118">
        <f>SUMIFS(BIFUBC!X:X,BIFUBC!$A:$A,$B13)</f>
        <v>0</v>
      </c>
      <c r="Y13" s="118">
        <f>SUMIFS(BIFUBC!Y:Y,BIFUBC!$A:$A,$B13)</f>
        <v>0</v>
      </c>
      <c r="Z13" s="118">
        <f>SUMIFS(BIFUBC!Z:Z,BIFUBC!$A:$A,$B13)</f>
        <v>0</v>
      </c>
      <c r="AA13" s="118">
        <f>SUMIFS(BIFUBC!AA:AA,BIFUBC!$A:$A,$B13)</f>
        <v>0</v>
      </c>
      <c r="AB13" s="118">
        <f>SUMIFS(BIFUBC!AB:AB,BIFUBC!$A:$A,$B13)</f>
        <v>0</v>
      </c>
      <c r="AC13" s="118">
        <f>SUMIFS(BIFUBC!AC:AC,BIFUBC!$A:$A,$B13)</f>
        <v>0</v>
      </c>
      <c r="AD13" s="118">
        <f>SUMIFS(BIFUBC!AD:AD,BIFUBC!$A:$A,$B13)</f>
        <v>0</v>
      </c>
      <c r="AE13" s="118">
        <f>SUMIFS(BIFUBC!AE:AE,BIFUBC!$A:$A,$B13)</f>
        <v>0</v>
      </c>
      <c r="AF13" s="118">
        <f>SUMIFS(BIFUBC!AF:AF,BIFUBC!$A:$A,$B13)</f>
        <v>0</v>
      </c>
      <c r="AG13" s="118">
        <f>SUMIFS(BIFUBC!AG:AG,BIFUBC!$A:$A,$B13)</f>
        <v>0</v>
      </c>
    </row>
    <row r="15" spans="1:33" x14ac:dyDescent="0.25">
      <c r="A15" s="123" t="s">
        <v>1238</v>
      </c>
      <c r="B15" s="123"/>
      <c r="C15" s="123"/>
    </row>
    <row r="16" spans="1:33" x14ac:dyDescent="0.25">
      <c r="A16" t="s">
        <v>1233</v>
      </c>
      <c r="B16" t="s">
        <v>1212</v>
      </c>
      <c r="C16">
        <f>SUMIFS(BIFUBC!C:C,BIFUBC!$A:$A,$A16,BIFUBC!$B:$B,$B16)</f>
        <v>1633183579.5979929</v>
      </c>
      <c r="D16">
        <f>SUMIFS(BIFUBC!D:D,BIFUBC!$A:$A,$A16,BIFUBC!$B:$B,$B16)</f>
        <v>1353739853.3610539</v>
      </c>
      <c r="E16">
        <f>SUMIFS(BIFUBC!E:E,BIFUBC!$A:$A,$A16,BIFUBC!$B:$B,$B16)</f>
        <v>1403929077.0671849</v>
      </c>
      <c r="F16">
        <f>SUMIFS(BIFUBC!F:F,BIFUBC!$A:$A,$A16,BIFUBC!$B:$B,$B16)</f>
        <v>1681249980.188956</v>
      </c>
      <c r="G16">
        <f>SUMIFS(BIFUBC!G:G,BIFUBC!$A:$A,$A16,BIFUBC!$B:$B,$B16)</f>
        <v>1674667807.3519149</v>
      </c>
      <c r="H16">
        <f>SUMIFS(BIFUBC!H:H,BIFUBC!$A:$A,$A16,BIFUBC!$B:$B,$B16)</f>
        <v>1581408710.9706981</v>
      </c>
      <c r="I16">
        <f>SUMIFS(BIFUBC!I:I,BIFUBC!$A:$A,$A16,BIFUBC!$B:$B,$B16)</f>
        <v>1573465109.495991</v>
      </c>
      <c r="J16">
        <f>SUMIFS(BIFUBC!J:J,BIFUBC!$A:$A,$A16,BIFUBC!$B:$B,$B16)</f>
        <v>1535999224.0870039</v>
      </c>
      <c r="K16">
        <f>SUMIFS(BIFUBC!K:K,BIFUBC!$A:$A,$A16,BIFUBC!$B:$B,$B16)</f>
        <v>1471527755.998857</v>
      </c>
      <c r="L16">
        <f>SUMIFS(BIFUBC!L:L,BIFUBC!$A:$A,$A16,BIFUBC!$B:$B,$B16)</f>
        <v>1413339676.6704099</v>
      </c>
      <c r="M16">
        <f>SUMIFS(BIFUBC!M:M,BIFUBC!$A:$A,$A16,BIFUBC!$B:$B,$B16)</f>
        <v>1413783374.2351439</v>
      </c>
      <c r="N16">
        <f>SUMIFS(BIFUBC!N:N,BIFUBC!$A:$A,$A16,BIFUBC!$B:$B,$B16)</f>
        <v>1412776547.674921</v>
      </c>
      <c r="O16">
        <f>SUMIFS(BIFUBC!O:O,BIFUBC!$A:$A,$A16,BIFUBC!$B:$B,$B16)</f>
        <v>1393098788.5976241</v>
      </c>
      <c r="P16">
        <f>SUMIFS(BIFUBC!P:P,BIFUBC!$A:$A,$A16,BIFUBC!$B:$B,$B16)</f>
        <v>1368365032.14995</v>
      </c>
      <c r="Q16">
        <f>SUMIFS(BIFUBC!Q:Q,BIFUBC!$A:$A,$A16,BIFUBC!$B:$B,$B16)</f>
        <v>1369233100.0463769</v>
      </c>
      <c r="R16">
        <f>SUMIFS(BIFUBC!R:R,BIFUBC!$A:$A,$A16,BIFUBC!$B:$B,$B16)</f>
        <v>1372548328.522691</v>
      </c>
      <c r="S16">
        <f>SUMIFS(BIFUBC!S:S,BIFUBC!$A:$A,$A16,BIFUBC!$B:$B,$B16)</f>
        <v>1359029608.3501849</v>
      </c>
      <c r="T16">
        <f>SUMIFS(BIFUBC!T:T,BIFUBC!$A:$A,$A16,BIFUBC!$B:$B,$B16)</f>
        <v>1359051860.143446</v>
      </c>
      <c r="U16">
        <f>SUMIFS(BIFUBC!U:U,BIFUBC!$A:$A,$A16,BIFUBC!$B:$B,$B16)</f>
        <v>1370042177.423255</v>
      </c>
      <c r="V16">
        <f>SUMIFS(BIFUBC!V:V,BIFUBC!$A:$A,$A16,BIFUBC!$B:$B,$B16)</f>
        <v>1373489401.7301509</v>
      </c>
      <c r="W16">
        <f>SUMIFS(BIFUBC!W:W,BIFUBC!$A:$A,$A16,BIFUBC!$B:$B,$B16)</f>
        <v>1349806340.2459929</v>
      </c>
      <c r="X16">
        <f>SUMIFS(BIFUBC!X:X,BIFUBC!$A:$A,$A16,BIFUBC!$B:$B,$B16)</f>
        <v>1353276332.644819</v>
      </c>
      <c r="Y16">
        <f>SUMIFS(BIFUBC!Y:Y,BIFUBC!$A:$A,$A16,BIFUBC!$B:$B,$B16)</f>
        <v>1385018232.107758</v>
      </c>
      <c r="Z16">
        <f>SUMIFS(BIFUBC!Z:Z,BIFUBC!$A:$A,$A16,BIFUBC!$B:$B,$B16)</f>
        <v>1407860759.3599939</v>
      </c>
      <c r="AA16">
        <f>SUMIFS(BIFUBC!AA:AA,BIFUBC!$A:$A,$A16,BIFUBC!$B:$B,$B16)</f>
        <v>1394907362.452316</v>
      </c>
      <c r="AB16">
        <f>SUMIFS(BIFUBC!AB:AB,BIFUBC!$A:$A,$A16,BIFUBC!$B:$B,$B16)</f>
        <v>1391414632.5318761</v>
      </c>
      <c r="AC16">
        <f>SUMIFS(BIFUBC!AC:AC,BIFUBC!$A:$A,$A16,BIFUBC!$B:$B,$B16)</f>
        <v>1386323041.1237061</v>
      </c>
      <c r="AD16">
        <f>SUMIFS(BIFUBC!AD:AD,BIFUBC!$A:$A,$A16,BIFUBC!$B:$B,$B16)</f>
        <v>1378363213.6046679</v>
      </c>
      <c r="AE16">
        <f>SUMIFS(BIFUBC!AE:AE,BIFUBC!$A:$A,$A16,BIFUBC!$B:$B,$B16)</f>
        <v>1384998538.030925</v>
      </c>
      <c r="AF16">
        <f>SUMIFS(BIFUBC!AF:AF,BIFUBC!$A:$A,$A16,BIFUBC!$B:$B,$B16)</f>
        <v>1379064849.9080219</v>
      </c>
      <c r="AG16">
        <f>SUMIFS(BIFUBC!AG:AG,BIFUBC!$A:$A,$A16,BIFUBC!$B:$B,$B16)</f>
        <v>1399658397.144841</v>
      </c>
    </row>
    <row r="17" spans="1:33" x14ac:dyDescent="0.25">
      <c r="A17" t="s">
        <v>1234</v>
      </c>
      <c r="B17" t="s">
        <v>1208</v>
      </c>
      <c r="C17">
        <f>SUMIFS(BIFUBC!C:C,BIFUBC!$A:$A,$A17,BIFUBC!$B:$B,$B17)</f>
        <v>476240246781.54309</v>
      </c>
      <c r="D17">
        <f>SUMIFS(BIFUBC!D:D,BIFUBC!$A:$A,$A17,BIFUBC!$B:$B,$B17)</f>
        <v>470763141849.40723</v>
      </c>
      <c r="E17">
        <f>SUMIFS(BIFUBC!E:E,BIFUBC!$A:$A,$A17,BIFUBC!$B:$B,$B17)</f>
        <v>489522402138.83539</v>
      </c>
      <c r="F17">
        <f>SUMIFS(BIFUBC!F:F,BIFUBC!$A:$A,$A17,BIFUBC!$B:$B,$B17)</f>
        <v>509660197670.62927</v>
      </c>
      <c r="G17">
        <f>SUMIFS(BIFUBC!G:G,BIFUBC!$A:$A,$A17,BIFUBC!$B:$B,$B17)</f>
        <v>535759106003.67041</v>
      </c>
      <c r="H17">
        <f>SUMIFS(BIFUBC!H:H,BIFUBC!$A:$A,$A17,BIFUBC!$B:$B,$B17)</f>
        <v>553707295237.97095</v>
      </c>
      <c r="I17">
        <f>SUMIFS(BIFUBC!I:I,BIFUBC!$A:$A,$A17,BIFUBC!$B:$B,$B17)</f>
        <v>566918906247.37671</v>
      </c>
      <c r="J17">
        <f>SUMIFS(BIFUBC!J:J,BIFUBC!$A:$A,$A17,BIFUBC!$B:$B,$B17)</f>
        <v>572166122683.08167</v>
      </c>
      <c r="K17">
        <f>SUMIFS(BIFUBC!K:K,BIFUBC!$A:$A,$A17,BIFUBC!$B:$B,$B17)</f>
        <v>579059284072.74561</v>
      </c>
      <c r="L17">
        <f>SUMIFS(BIFUBC!L:L,BIFUBC!$A:$A,$A17,BIFUBC!$B:$B,$B17)</f>
        <v>585015218460.16748</v>
      </c>
      <c r="M17">
        <f>SUMIFS(BIFUBC!M:M,BIFUBC!$A:$A,$A17,BIFUBC!$B:$B,$B17)</f>
        <v>594382165056.62097</v>
      </c>
      <c r="N17">
        <f>SUMIFS(BIFUBC!N:N,BIFUBC!$A:$A,$A17,BIFUBC!$B:$B,$B17)</f>
        <v>603428684006.18018</v>
      </c>
      <c r="O17">
        <f>SUMIFS(BIFUBC!O:O,BIFUBC!$A:$A,$A17,BIFUBC!$B:$B,$B17)</f>
        <v>611510549079.68311</v>
      </c>
      <c r="P17">
        <f>SUMIFS(BIFUBC!P:P,BIFUBC!$A:$A,$A17,BIFUBC!$B:$B,$B17)</f>
        <v>617878100988.54077</v>
      </c>
      <c r="Q17">
        <f>SUMIFS(BIFUBC!Q:Q,BIFUBC!$A:$A,$A17,BIFUBC!$B:$B,$B17)</f>
        <v>625928575151.60413</v>
      </c>
      <c r="R17">
        <f>SUMIFS(BIFUBC!R:R,BIFUBC!$A:$A,$A17,BIFUBC!$B:$B,$B17)</f>
        <v>634592322216.68042</v>
      </c>
      <c r="S17">
        <f>SUMIFS(BIFUBC!S:S,BIFUBC!$A:$A,$A17,BIFUBC!$B:$B,$B17)</f>
        <v>640246667323.76965</v>
      </c>
      <c r="T17">
        <f>SUMIFS(BIFUBC!T:T,BIFUBC!$A:$A,$A17,BIFUBC!$B:$B,$B17)</f>
        <v>647099353930.44507</v>
      </c>
      <c r="U17">
        <f>SUMIFS(BIFUBC!U:U,BIFUBC!$A:$A,$A17,BIFUBC!$B:$B,$B17)</f>
        <v>654850366719.11511</v>
      </c>
      <c r="V17">
        <f>SUMIFS(BIFUBC!V:V,BIFUBC!$A:$A,$A17,BIFUBC!$B:$B,$B17)</f>
        <v>659261941376.10754</v>
      </c>
      <c r="W17">
        <f>SUMIFS(BIFUBC!W:W,BIFUBC!$A:$A,$A17,BIFUBC!$B:$B,$B17)</f>
        <v>666712783329.22546</v>
      </c>
      <c r="X17">
        <f>SUMIFS(BIFUBC!X:X,BIFUBC!$A:$A,$A17,BIFUBC!$B:$B,$B17)</f>
        <v>672677811458.29932</v>
      </c>
      <c r="Y17">
        <f>SUMIFS(BIFUBC!Y:Y,BIFUBC!$A:$A,$A17,BIFUBC!$B:$B,$B17)</f>
        <v>681817978484.93018</v>
      </c>
      <c r="Z17">
        <f>SUMIFS(BIFUBC!Z:Z,BIFUBC!$A:$A,$A17,BIFUBC!$B:$B,$B17)</f>
        <v>690493966898.78345</v>
      </c>
      <c r="AA17">
        <f>SUMIFS(BIFUBC!AA:AA,BIFUBC!$A:$A,$A17,BIFUBC!$B:$B,$B17)</f>
        <v>696510234614.47839</v>
      </c>
      <c r="AB17">
        <f>SUMIFS(BIFUBC!AB:AB,BIFUBC!$A:$A,$A17,BIFUBC!$B:$B,$B17)</f>
        <v>703075361348.20178</v>
      </c>
      <c r="AC17">
        <f>SUMIFS(BIFUBC!AC:AC,BIFUBC!$A:$A,$A17,BIFUBC!$B:$B,$B17)</f>
        <v>709988896227.47327</v>
      </c>
      <c r="AD17">
        <f>SUMIFS(BIFUBC!AD:AD,BIFUBC!$A:$A,$A17,BIFUBC!$B:$B,$B17)</f>
        <v>716697608380.83704</v>
      </c>
      <c r="AE17">
        <f>SUMIFS(BIFUBC!AE:AE,BIFUBC!$A:$A,$A17,BIFUBC!$B:$B,$B17)</f>
        <v>723190130989.38049</v>
      </c>
      <c r="AF17">
        <f>SUMIFS(BIFUBC!AF:AF,BIFUBC!$A:$A,$A17,BIFUBC!$B:$B,$B17)</f>
        <v>733578897763.19116</v>
      </c>
      <c r="AG17">
        <f>SUMIFS(BIFUBC!AG:AG,BIFUBC!$A:$A,$A17,BIFUBC!$B:$B,$B17)</f>
        <v>743882916003.10474</v>
      </c>
    </row>
    <row r="18" spans="1:33" x14ac:dyDescent="0.25">
      <c r="A18" t="s">
        <v>1235</v>
      </c>
      <c r="B18" t="s">
        <v>1207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 x14ac:dyDescent="0.25">
      <c r="A19" t="s">
        <v>1237</v>
      </c>
      <c r="B19" t="s">
        <v>1208</v>
      </c>
      <c r="C19">
        <f>SUMIFS(BIFUBC!C:C,BIFUBC!$A:$A,$A19,BIFUBC!$B:$B,$B19)</f>
        <v>0</v>
      </c>
      <c r="D19">
        <f>SUMIFS(BIFUBC!D:D,BIFUBC!$A:$A,$A19,BIFUBC!$B:$B,$B19)</f>
        <v>0</v>
      </c>
      <c r="E19">
        <f>SUMIFS(BIFUBC!E:E,BIFUBC!$A:$A,$A19,BIFUBC!$B:$B,$B19)</f>
        <v>0</v>
      </c>
      <c r="F19">
        <f>SUMIFS(BIFUBC!F:F,BIFUBC!$A:$A,$A19,BIFUBC!$B:$B,$B19)</f>
        <v>0</v>
      </c>
      <c r="G19">
        <f>SUMIFS(BIFUBC!G:G,BIFUBC!$A:$A,$A19,BIFUBC!$B:$B,$B19)</f>
        <v>0</v>
      </c>
      <c r="H19">
        <f>SUMIFS(BIFUBC!H:H,BIFUBC!$A:$A,$A19,BIFUBC!$B:$B,$B19)</f>
        <v>0</v>
      </c>
      <c r="I19">
        <f>SUMIFS(BIFUBC!I:I,BIFUBC!$A:$A,$A19,BIFUBC!$B:$B,$B19)</f>
        <v>0</v>
      </c>
      <c r="J19">
        <f>SUMIFS(BIFUBC!J:J,BIFUBC!$A:$A,$A19,BIFUBC!$B:$B,$B19)</f>
        <v>0</v>
      </c>
      <c r="K19">
        <f>SUMIFS(BIFUBC!K:K,BIFUBC!$A:$A,$A19,BIFUBC!$B:$B,$B19)</f>
        <v>0</v>
      </c>
      <c r="L19">
        <f>SUMIFS(BIFUBC!L:L,BIFUBC!$A:$A,$A19,BIFUBC!$B:$B,$B19)</f>
        <v>0</v>
      </c>
      <c r="M19">
        <f>SUMIFS(BIFUBC!M:M,BIFUBC!$A:$A,$A19,BIFUBC!$B:$B,$B19)</f>
        <v>0</v>
      </c>
      <c r="N19">
        <f>SUMIFS(BIFUBC!N:N,BIFUBC!$A:$A,$A19,BIFUBC!$B:$B,$B19)</f>
        <v>0</v>
      </c>
      <c r="O19">
        <f>SUMIFS(BIFUBC!O:O,BIFUBC!$A:$A,$A19,BIFUBC!$B:$B,$B19)</f>
        <v>0</v>
      </c>
      <c r="P19">
        <f>SUMIFS(BIFUBC!P:P,BIFUBC!$A:$A,$A19,BIFUBC!$B:$B,$B19)</f>
        <v>0</v>
      </c>
      <c r="Q19">
        <f>SUMIFS(BIFUBC!Q:Q,BIFUBC!$A:$A,$A19,BIFUBC!$B:$B,$B19)</f>
        <v>0</v>
      </c>
      <c r="R19">
        <f>SUMIFS(BIFUBC!R:R,BIFUBC!$A:$A,$A19,BIFUBC!$B:$B,$B19)</f>
        <v>0</v>
      </c>
      <c r="S19">
        <f>SUMIFS(BIFUBC!S:S,BIFUBC!$A:$A,$A19,BIFUBC!$B:$B,$B19)</f>
        <v>0</v>
      </c>
      <c r="T19">
        <f>SUMIFS(BIFUBC!T:T,BIFUBC!$A:$A,$A19,BIFUBC!$B:$B,$B19)</f>
        <v>0</v>
      </c>
      <c r="U19">
        <f>SUMIFS(BIFUBC!U:U,BIFUBC!$A:$A,$A19,BIFUBC!$B:$B,$B19)</f>
        <v>0</v>
      </c>
      <c r="V19">
        <f>SUMIFS(BIFUBC!V:V,BIFUBC!$A:$A,$A19,BIFUBC!$B:$B,$B19)</f>
        <v>0</v>
      </c>
      <c r="W19">
        <f>SUMIFS(BIFUBC!W:W,BIFUBC!$A:$A,$A19,BIFUBC!$B:$B,$B19)</f>
        <v>0</v>
      </c>
      <c r="X19">
        <f>SUMIFS(BIFUBC!X:X,BIFUBC!$A:$A,$A19,BIFUBC!$B:$B,$B19)</f>
        <v>0</v>
      </c>
      <c r="Y19">
        <f>SUMIFS(BIFUBC!Y:Y,BIFUBC!$A:$A,$A19,BIFUBC!$B:$B,$B19)</f>
        <v>0</v>
      </c>
      <c r="Z19">
        <f>SUMIFS(BIFUBC!Z:Z,BIFUBC!$A:$A,$A19,BIFUBC!$B:$B,$B19)</f>
        <v>0</v>
      </c>
      <c r="AA19">
        <f>SUMIFS(BIFUBC!AA:AA,BIFUBC!$A:$A,$A19,BIFUBC!$B:$B,$B19)</f>
        <v>0</v>
      </c>
      <c r="AB19">
        <f>SUMIFS(BIFUBC!AB:AB,BIFUBC!$A:$A,$A19,BIFUBC!$B:$B,$B19)</f>
        <v>0</v>
      </c>
      <c r="AC19">
        <f>SUMIFS(BIFUBC!AC:AC,BIFUBC!$A:$A,$A19,BIFUBC!$B:$B,$B19)</f>
        <v>0</v>
      </c>
      <c r="AD19">
        <f>SUMIFS(BIFUBC!AD:AD,BIFUBC!$A:$A,$A19,BIFUBC!$B:$B,$B19)</f>
        <v>0</v>
      </c>
      <c r="AE19">
        <f>SUMIFS(BIFUBC!AE:AE,BIFUBC!$A:$A,$A19,BIFUBC!$B:$B,$B19)</f>
        <v>0</v>
      </c>
      <c r="AF19">
        <f>SUMIFS(BIFUBC!AF:AF,BIFUBC!$A:$A,$A19,BIFUBC!$B:$B,$B19)</f>
        <v>0</v>
      </c>
      <c r="AG19">
        <f>SUMIFS(BIFUBC!AG:AG,BIFUBC!$A:$A,$A19,BIFUBC!$B:$B,$B19)</f>
        <v>0</v>
      </c>
    </row>
    <row r="21" spans="1:33" x14ac:dyDescent="0.25">
      <c r="A21" s="123" t="s">
        <v>1239</v>
      </c>
      <c r="B21" s="124"/>
      <c r="C21" s="124"/>
    </row>
    <row r="22" spans="1:33" x14ac:dyDescent="0.25">
      <c r="B22" t="s">
        <v>1233</v>
      </c>
      <c r="C22" s="118">
        <f t="shared" ref="C22:AG22" si="0">C10*$C4</f>
        <v>34823964514.474304</v>
      </c>
      <c r="D22" s="118">
        <f t="shared" si="0"/>
        <v>34318394210.027145</v>
      </c>
      <c r="E22" s="118">
        <f t="shared" si="0"/>
        <v>28056215169.629074</v>
      </c>
      <c r="F22" s="118">
        <f t="shared" si="0"/>
        <v>28437132562.836601</v>
      </c>
      <c r="G22" s="118">
        <f t="shared" si="0"/>
        <v>28592373549.246113</v>
      </c>
      <c r="H22" s="118">
        <f t="shared" si="0"/>
        <v>28616890207.428192</v>
      </c>
      <c r="I22" s="118">
        <f t="shared" si="0"/>
        <v>28456132418.968102</v>
      </c>
      <c r="J22" s="118">
        <f t="shared" si="0"/>
        <v>28293849431.062374</v>
      </c>
      <c r="K22" s="118">
        <f t="shared" si="0"/>
        <v>28224565839.801334</v>
      </c>
      <c r="L22" s="118">
        <f t="shared" si="0"/>
        <v>28185682860.302792</v>
      </c>
      <c r="M22" s="118">
        <f t="shared" si="0"/>
        <v>28237458970.62204</v>
      </c>
      <c r="N22" s="118">
        <f t="shared" si="0"/>
        <v>28296289349.721912</v>
      </c>
      <c r="O22" s="118">
        <f t="shared" si="0"/>
        <v>28280086747.166653</v>
      </c>
      <c r="P22" s="118">
        <f t="shared" si="0"/>
        <v>28285722287.272892</v>
      </c>
      <c r="Q22" s="118">
        <f t="shared" si="0"/>
        <v>28324901257.753872</v>
      </c>
      <c r="R22" s="118">
        <f t="shared" si="0"/>
        <v>28438255918.206364</v>
      </c>
      <c r="S22" s="118">
        <f t="shared" si="0"/>
        <v>28514819701.558384</v>
      </c>
      <c r="T22" s="118">
        <f t="shared" si="0"/>
        <v>28594414535.16824</v>
      </c>
      <c r="U22" s="118">
        <f t="shared" si="0"/>
        <v>28693678681.377533</v>
      </c>
      <c r="V22" s="118">
        <f t="shared" si="0"/>
        <v>28743324169.635643</v>
      </c>
      <c r="W22" s="118">
        <f t="shared" si="0"/>
        <v>28774493334.844215</v>
      </c>
      <c r="X22" s="118">
        <f t="shared" si="0"/>
        <v>28823908944.902679</v>
      </c>
      <c r="Y22" s="118">
        <f t="shared" si="0"/>
        <v>30453566074.396847</v>
      </c>
      <c r="Z22" s="118">
        <f t="shared" si="0"/>
        <v>32428098171.91328</v>
      </c>
      <c r="AA22" s="118">
        <f t="shared" si="0"/>
        <v>34564190851.677193</v>
      </c>
      <c r="AB22" s="118">
        <f t="shared" si="0"/>
        <v>37690355867.029984</v>
      </c>
      <c r="AC22" s="118">
        <f t="shared" si="0"/>
        <v>38270197565.559006</v>
      </c>
      <c r="AD22" s="118">
        <f t="shared" si="0"/>
        <v>38391967584.320168</v>
      </c>
      <c r="AE22" s="118">
        <f t="shared" si="0"/>
        <v>38517078256.530495</v>
      </c>
      <c r="AF22" s="118">
        <f t="shared" si="0"/>
        <v>38750801264.446037</v>
      </c>
      <c r="AG22" s="118">
        <f t="shared" si="0"/>
        <v>38906049950.113068</v>
      </c>
    </row>
    <row r="23" spans="1:33" x14ac:dyDescent="0.25">
      <c r="B23" t="s">
        <v>1234</v>
      </c>
      <c r="C23" s="118">
        <f t="shared" ref="C23:AG23" si="1">C11*$C5</f>
        <v>525452656839.43921</v>
      </c>
      <c r="D23" s="118">
        <f t="shared" si="1"/>
        <v>531437230674.67755</v>
      </c>
      <c r="E23" s="118">
        <f t="shared" si="1"/>
        <v>525063163389.29755</v>
      </c>
      <c r="F23" s="118">
        <f t="shared" si="1"/>
        <v>533192215448.63531</v>
      </c>
      <c r="G23" s="118">
        <f t="shared" si="1"/>
        <v>536117411750.18097</v>
      </c>
      <c r="H23" s="118">
        <f t="shared" si="1"/>
        <v>541305046629.89789</v>
      </c>
      <c r="I23" s="118">
        <f t="shared" si="1"/>
        <v>545438727556.27411</v>
      </c>
      <c r="J23" s="118">
        <f t="shared" si="1"/>
        <v>545087590306.27881</v>
      </c>
      <c r="K23" s="118">
        <f t="shared" si="1"/>
        <v>547477213771.81763</v>
      </c>
      <c r="L23" s="118">
        <f t="shared" si="1"/>
        <v>550454071391.74744</v>
      </c>
      <c r="M23" s="118">
        <f t="shared" si="1"/>
        <v>550845076731.38855</v>
      </c>
      <c r="N23" s="118">
        <f t="shared" si="1"/>
        <v>554507507756.36206</v>
      </c>
      <c r="O23" s="118">
        <f t="shared" si="1"/>
        <v>557432515100.74817</v>
      </c>
      <c r="P23" s="118">
        <f t="shared" si="1"/>
        <v>562096379632.34229</v>
      </c>
      <c r="Q23" s="118">
        <f t="shared" si="1"/>
        <v>566959484601.16553</v>
      </c>
      <c r="R23" s="118">
        <f t="shared" si="1"/>
        <v>569272721548.25122</v>
      </c>
      <c r="S23" s="118">
        <f t="shared" si="1"/>
        <v>572225203770.42188</v>
      </c>
      <c r="T23" s="118">
        <f t="shared" si="1"/>
        <v>575356349626.65393</v>
      </c>
      <c r="U23" s="118">
        <f t="shared" si="1"/>
        <v>578253005736.72522</v>
      </c>
      <c r="V23" s="118">
        <f t="shared" si="1"/>
        <v>584066935654.97583</v>
      </c>
      <c r="W23" s="118">
        <f t="shared" si="1"/>
        <v>586779093476.52966</v>
      </c>
      <c r="X23" s="118">
        <f t="shared" si="1"/>
        <v>589897678253.65918</v>
      </c>
      <c r="Y23" s="118">
        <f t="shared" si="1"/>
        <v>595327873913.49475</v>
      </c>
      <c r="Z23" s="118">
        <f t="shared" si="1"/>
        <v>602333407747.86572</v>
      </c>
      <c r="AA23" s="118">
        <f t="shared" si="1"/>
        <v>606739838606.07532</v>
      </c>
      <c r="AB23" s="118">
        <f t="shared" si="1"/>
        <v>608007615281.04041</v>
      </c>
      <c r="AC23" s="118">
        <f t="shared" si="1"/>
        <v>614157352260.32349</v>
      </c>
      <c r="AD23" s="118">
        <f t="shared" si="1"/>
        <v>618633655908.07617</v>
      </c>
      <c r="AE23" s="118">
        <f t="shared" si="1"/>
        <v>622788951629.76025</v>
      </c>
      <c r="AF23" s="118">
        <f t="shared" si="1"/>
        <v>626273310679.39966</v>
      </c>
      <c r="AG23" s="118">
        <f t="shared" si="1"/>
        <v>630599815252.0603</v>
      </c>
    </row>
    <row r="24" spans="1:33" x14ac:dyDescent="0.25">
      <c r="B24" t="s">
        <v>1235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 x14ac:dyDescent="0.25">
      <c r="B25" t="s">
        <v>1237</v>
      </c>
      <c r="C25" s="118">
        <f t="shared" ref="C25:AG25" si="3">C13*$C7</f>
        <v>0</v>
      </c>
      <c r="D25" s="118">
        <f t="shared" si="3"/>
        <v>0</v>
      </c>
      <c r="E25" s="118">
        <f t="shared" si="3"/>
        <v>0</v>
      </c>
      <c r="F25" s="118">
        <f t="shared" si="3"/>
        <v>0</v>
      </c>
      <c r="G25" s="118">
        <f t="shared" si="3"/>
        <v>0</v>
      </c>
      <c r="H25" s="118">
        <f t="shared" si="3"/>
        <v>0</v>
      </c>
      <c r="I25" s="118">
        <f t="shared" si="3"/>
        <v>0</v>
      </c>
      <c r="J25" s="118">
        <f t="shared" si="3"/>
        <v>0</v>
      </c>
      <c r="K25" s="118">
        <f t="shared" si="3"/>
        <v>0</v>
      </c>
      <c r="L25" s="118">
        <f t="shared" si="3"/>
        <v>0</v>
      </c>
      <c r="M25" s="118">
        <f t="shared" si="3"/>
        <v>0</v>
      </c>
      <c r="N25" s="118">
        <f t="shared" si="3"/>
        <v>0</v>
      </c>
      <c r="O25" s="118">
        <f t="shared" si="3"/>
        <v>0</v>
      </c>
      <c r="P25" s="118">
        <f t="shared" si="3"/>
        <v>0</v>
      </c>
      <c r="Q25" s="118">
        <f t="shared" si="3"/>
        <v>0</v>
      </c>
      <c r="R25" s="118">
        <f t="shared" si="3"/>
        <v>0</v>
      </c>
      <c r="S25" s="118">
        <f t="shared" si="3"/>
        <v>0</v>
      </c>
      <c r="T25" s="118">
        <f t="shared" si="3"/>
        <v>0</v>
      </c>
      <c r="U25" s="118">
        <f t="shared" si="3"/>
        <v>0</v>
      </c>
      <c r="V25" s="118">
        <f t="shared" si="3"/>
        <v>0</v>
      </c>
      <c r="W25" s="118">
        <f t="shared" si="3"/>
        <v>0</v>
      </c>
      <c r="X25" s="118">
        <f t="shared" si="3"/>
        <v>0</v>
      </c>
      <c r="Y25" s="118">
        <f t="shared" si="3"/>
        <v>0</v>
      </c>
      <c r="Z25" s="118">
        <f t="shared" si="3"/>
        <v>0</v>
      </c>
      <c r="AA25" s="118">
        <f t="shared" si="3"/>
        <v>0</v>
      </c>
      <c r="AB25" s="118">
        <f t="shared" si="3"/>
        <v>0</v>
      </c>
      <c r="AC25" s="118">
        <f t="shared" si="3"/>
        <v>0</v>
      </c>
      <c r="AD25" s="118">
        <f t="shared" si="3"/>
        <v>0</v>
      </c>
      <c r="AE25" s="118">
        <f t="shared" si="3"/>
        <v>0</v>
      </c>
      <c r="AF25" s="118">
        <f t="shared" si="3"/>
        <v>0</v>
      </c>
      <c r="AG25" s="118">
        <f t="shared" si="3"/>
        <v>0</v>
      </c>
    </row>
    <row r="27" spans="1:33" x14ac:dyDescent="0.25">
      <c r="A27" s="123" t="s">
        <v>1240</v>
      </c>
      <c r="B27" s="124"/>
      <c r="C27" s="124"/>
    </row>
    <row r="28" spans="1:33" x14ac:dyDescent="0.25">
      <c r="A28" t="s">
        <v>1233</v>
      </c>
      <c r="B28" t="s">
        <v>1212</v>
      </c>
      <c r="C28" s="119">
        <f t="shared" ref="C28:AG28" si="4">IFERROR(IF((C22/C16)&gt;1,1,(C22/C16)),0)</f>
        <v>1</v>
      </c>
      <c r="D28" s="119">
        <f t="shared" si="4"/>
        <v>1</v>
      </c>
      <c r="E28" s="119">
        <f t="shared" si="4"/>
        <v>1</v>
      </c>
      <c r="F28" s="119">
        <f t="shared" si="4"/>
        <v>1</v>
      </c>
      <c r="G28" s="119">
        <f t="shared" si="4"/>
        <v>1</v>
      </c>
      <c r="H28" s="119">
        <f t="shared" si="4"/>
        <v>1</v>
      </c>
      <c r="I28" s="119">
        <f t="shared" si="4"/>
        <v>1</v>
      </c>
      <c r="J28" s="119">
        <f t="shared" si="4"/>
        <v>1</v>
      </c>
      <c r="K28" s="119">
        <f t="shared" si="4"/>
        <v>1</v>
      </c>
      <c r="L28" s="119">
        <f t="shared" si="4"/>
        <v>1</v>
      </c>
      <c r="M28" s="119">
        <f t="shared" si="4"/>
        <v>1</v>
      </c>
      <c r="N28" s="119">
        <f t="shared" si="4"/>
        <v>1</v>
      </c>
      <c r="O28" s="119">
        <f t="shared" si="4"/>
        <v>1</v>
      </c>
      <c r="P28" s="119">
        <f t="shared" si="4"/>
        <v>1</v>
      </c>
      <c r="Q28" s="119">
        <f t="shared" si="4"/>
        <v>1</v>
      </c>
      <c r="R28" s="119">
        <f t="shared" si="4"/>
        <v>1</v>
      </c>
      <c r="S28" s="119">
        <f t="shared" si="4"/>
        <v>1</v>
      </c>
      <c r="T28" s="119">
        <f t="shared" si="4"/>
        <v>1</v>
      </c>
      <c r="U28" s="119">
        <f t="shared" si="4"/>
        <v>1</v>
      </c>
      <c r="V28" s="119">
        <f t="shared" si="4"/>
        <v>1</v>
      </c>
      <c r="W28" s="119">
        <f t="shared" si="4"/>
        <v>1</v>
      </c>
      <c r="X28" s="119">
        <f t="shared" si="4"/>
        <v>1</v>
      </c>
      <c r="Y28" s="119">
        <f t="shared" si="4"/>
        <v>1</v>
      </c>
      <c r="Z28" s="119">
        <f t="shared" si="4"/>
        <v>1</v>
      </c>
      <c r="AA28" s="119">
        <f t="shared" si="4"/>
        <v>1</v>
      </c>
      <c r="AB28" s="119">
        <f t="shared" si="4"/>
        <v>1</v>
      </c>
      <c r="AC28" s="119">
        <f t="shared" si="4"/>
        <v>1</v>
      </c>
      <c r="AD28" s="119">
        <f t="shared" si="4"/>
        <v>1</v>
      </c>
      <c r="AE28" s="119">
        <f t="shared" si="4"/>
        <v>1</v>
      </c>
      <c r="AF28" s="119">
        <f t="shared" si="4"/>
        <v>1</v>
      </c>
      <c r="AG28" s="119">
        <f t="shared" si="4"/>
        <v>1</v>
      </c>
    </row>
    <row r="29" spans="1:33" x14ac:dyDescent="0.25">
      <c r="A29" t="s">
        <v>1234</v>
      </c>
      <c r="B29" t="s">
        <v>1208</v>
      </c>
      <c r="C29" s="119">
        <f t="shared" ref="C29:AG29" si="5">IFERROR(IF((C23/C17)&gt;1,1,(C23/C17)),0)</f>
        <v>1</v>
      </c>
      <c r="D29" s="119">
        <f t="shared" si="5"/>
        <v>1</v>
      </c>
      <c r="E29" s="119">
        <f t="shared" si="5"/>
        <v>1</v>
      </c>
      <c r="F29" s="119">
        <f t="shared" si="5"/>
        <v>1</v>
      </c>
      <c r="G29" s="119">
        <f t="shared" si="5"/>
        <v>1</v>
      </c>
      <c r="H29" s="119">
        <f t="shared" si="5"/>
        <v>0.97760143542493361</v>
      </c>
      <c r="I29" s="119">
        <f t="shared" si="5"/>
        <v>0.9621106679378767</v>
      </c>
      <c r="J29" s="119">
        <f t="shared" si="5"/>
        <v>0.95267365315195107</v>
      </c>
      <c r="K29" s="119">
        <f t="shared" si="5"/>
        <v>0.94545969442230648</v>
      </c>
      <c r="L29" s="119">
        <f t="shared" si="5"/>
        <v>0.94092265298774747</v>
      </c>
      <c r="M29" s="119">
        <f t="shared" si="5"/>
        <v>0.92675236424517371</v>
      </c>
      <c r="N29" s="119">
        <f t="shared" si="5"/>
        <v>0.91892799008984949</v>
      </c>
      <c r="O29" s="119">
        <f t="shared" si="5"/>
        <v>0.91156647410200564</v>
      </c>
      <c r="P29" s="119">
        <f t="shared" si="5"/>
        <v>0.90972050754517186</v>
      </c>
      <c r="Q29" s="119">
        <f t="shared" si="5"/>
        <v>0.90578942567663434</v>
      </c>
      <c r="R29" s="119">
        <f t="shared" si="5"/>
        <v>0.89706840378991237</v>
      </c>
      <c r="S29" s="119">
        <f t="shared" si="5"/>
        <v>0.8937574109714973</v>
      </c>
      <c r="T29" s="119">
        <f t="shared" si="5"/>
        <v>0.88913139247006168</v>
      </c>
      <c r="U29" s="119">
        <f t="shared" si="5"/>
        <v>0.88303074278456528</v>
      </c>
      <c r="V29" s="119">
        <f t="shared" si="5"/>
        <v>0.88594062389803097</v>
      </c>
      <c r="W29" s="119">
        <f t="shared" si="5"/>
        <v>0.88010775876600489</v>
      </c>
      <c r="X29" s="119">
        <f t="shared" si="5"/>
        <v>0.8769394027949563</v>
      </c>
      <c r="Y29" s="119">
        <f t="shared" si="5"/>
        <v>0.87314780879843423</v>
      </c>
      <c r="Z29" s="119">
        <f t="shared" si="5"/>
        <v>0.87232247727395307</v>
      </c>
      <c r="AA29" s="119">
        <f t="shared" si="5"/>
        <v>0.87111403171542567</v>
      </c>
      <c r="AB29" s="119">
        <f t="shared" si="5"/>
        <v>0.86478299298547234</v>
      </c>
      <c r="AC29" s="119">
        <f t="shared" si="5"/>
        <v>0.86502388350529036</v>
      </c>
      <c r="AD29" s="119">
        <f t="shared" si="5"/>
        <v>0.86317248540244618</v>
      </c>
      <c r="AE29" s="119">
        <f t="shared" si="5"/>
        <v>0.86116904108983949</v>
      </c>
      <c r="AF29" s="119">
        <f t="shared" si="5"/>
        <v>0.85372318177228823</v>
      </c>
      <c r="AG29" s="119">
        <f t="shared" si="5"/>
        <v>0.84771380238207861</v>
      </c>
    </row>
    <row r="30" spans="1:33" x14ac:dyDescent="0.25">
      <c r="A30" t="s">
        <v>1235</v>
      </c>
      <c r="B30" t="s">
        <v>1207</v>
      </c>
      <c r="C30" s="119">
        <f t="shared" ref="C30:AG30" si="6">0.95</f>
        <v>0.95</v>
      </c>
      <c r="D30" s="119">
        <f t="shared" si="6"/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 x14ac:dyDescent="0.25">
      <c r="A31" t="s">
        <v>1237</v>
      </c>
      <c r="B31" t="s">
        <v>1208</v>
      </c>
      <c r="C31" s="119">
        <f t="shared" ref="C31:AG31" si="7">IFERROR(IF((C25/C19)&gt;1,1,(C25/C19)),0)</f>
        <v>0</v>
      </c>
      <c r="D31" s="119">
        <f t="shared" si="7"/>
        <v>0</v>
      </c>
      <c r="E31" s="119">
        <f t="shared" si="7"/>
        <v>0</v>
      </c>
      <c r="F31" s="119">
        <f t="shared" si="7"/>
        <v>0</v>
      </c>
      <c r="G31" s="119">
        <f t="shared" si="7"/>
        <v>0</v>
      </c>
      <c r="H31" s="119">
        <f t="shared" si="7"/>
        <v>0</v>
      </c>
      <c r="I31" s="119">
        <f t="shared" si="7"/>
        <v>0</v>
      </c>
      <c r="J31" s="119">
        <f t="shared" si="7"/>
        <v>0</v>
      </c>
      <c r="K31" s="119">
        <f t="shared" si="7"/>
        <v>0</v>
      </c>
      <c r="L31" s="119">
        <f t="shared" si="7"/>
        <v>0</v>
      </c>
      <c r="M31" s="119">
        <f t="shared" si="7"/>
        <v>0</v>
      </c>
      <c r="N31" s="119">
        <f t="shared" si="7"/>
        <v>0</v>
      </c>
      <c r="O31" s="119">
        <f t="shared" si="7"/>
        <v>0</v>
      </c>
      <c r="P31" s="119">
        <f t="shared" si="7"/>
        <v>0</v>
      </c>
      <c r="Q31" s="119">
        <f t="shared" si="7"/>
        <v>0</v>
      </c>
      <c r="R31" s="119">
        <f t="shared" si="7"/>
        <v>0</v>
      </c>
      <c r="S31" s="119">
        <f t="shared" si="7"/>
        <v>0</v>
      </c>
      <c r="T31" s="119">
        <f t="shared" si="7"/>
        <v>0</v>
      </c>
      <c r="U31" s="119">
        <f t="shared" si="7"/>
        <v>0</v>
      </c>
      <c r="V31" s="119">
        <f t="shared" si="7"/>
        <v>0</v>
      </c>
      <c r="W31" s="119">
        <f t="shared" si="7"/>
        <v>0</v>
      </c>
      <c r="X31" s="119">
        <f t="shared" si="7"/>
        <v>0</v>
      </c>
      <c r="Y31" s="119">
        <f t="shared" si="7"/>
        <v>0</v>
      </c>
      <c r="Z31" s="119">
        <f t="shared" si="7"/>
        <v>0</v>
      </c>
      <c r="AA31" s="119">
        <f t="shared" si="7"/>
        <v>0</v>
      </c>
      <c r="AB31" s="119">
        <f t="shared" si="7"/>
        <v>0</v>
      </c>
      <c r="AC31" s="119">
        <f t="shared" si="7"/>
        <v>0</v>
      </c>
      <c r="AD31" s="119">
        <f t="shared" si="7"/>
        <v>0</v>
      </c>
      <c r="AE31" s="119">
        <f t="shared" si="7"/>
        <v>0</v>
      </c>
      <c r="AF31" s="119">
        <f t="shared" si="7"/>
        <v>0</v>
      </c>
      <c r="AG31" s="119">
        <f t="shared" si="7"/>
        <v>0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defaultColWidth="8.85546875" defaultRowHeight="15" x14ac:dyDescent="0.25"/>
  <cols>
    <col min="1" max="1" width="39.85546875" style="129" customWidth="1"/>
    <col min="2" max="2" width="14.7109375" style="129" customWidth="1"/>
    <col min="3" max="3" width="9.42578125" style="129" customWidth="1"/>
    <col min="4" max="35" width="9.42578125" style="129" bestFit="1" customWidth="1"/>
  </cols>
  <sheetData>
    <row r="1" spans="1:35" x14ac:dyDescent="0.25">
      <c r="A1" s="38" t="s">
        <v>1241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1199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 x14ac:dyDescent="0.25">
      <c r="A3" t="s">
        <v>1200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x14ac:dyDescent="0.25">
      <c r="A4" t="s">
        <v>1201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x14ac:dyDescent="0.25">
      <c r="A5" t="s">
        <v>1202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x14ac:dyDescent="0.25">
      <c r="A6" t="s">
        <v>1203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x14ac:dyDescent="0.25">
      <c r="A7" t="s">
        <v>1204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x14ac:dyDescent="0.25">
      <c r="A8" t="s">
        <v>1205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x14ac:dyDescent="0.25">
      <c r="A9" t="s">
        <v>1206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 x14ac:dyDescent="0.25">
      <c r="A10" t="s">
        <v>1207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x14ac:dyDescent="0.25">
      <c r="A11" t="s">
        <v>1208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x14ac:dyDescent="0.25">
      <c r="A12" t="s">
        <v>1209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x14ac:dyDescent="0.25">
      <c r="A13" t="s">
        <v>1210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x14ac:dyDescent="0.25">
      <c r="A14" t="s">
        <v>1211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x14ac:dyDescent="0.25">
      <c r="A15" t="s">
        <v>1212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 x14ac:dyDescent="0.25">
      <c r="A16" t="s">
        <v>1213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1214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1215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1216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1217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1218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1219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1220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1221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1222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1223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 x14ac:dyDescent="0.25">
      <c r="B27" s="14"/>
    </row>
    <row r="28" spans="1:32" x14ac:dyDescent="0.25">
      <c r="A28" s="15"/>
      <c r="B28" s="14"/>
    </row>
    <row r="29" spans="1:32" x14ac:dyDescent="0.25">
      <c r="B29" s="14"/>
    </row>
    <row r="30" spans="1:32" x14ac:dyDescent="0.25">
      <c r="A30" s="15"/>
      <c r="B30" s="14"/>
    </row>
    <row r="31" spans="1:32" x14ac:dyDescent="0.25">
      <c r="B31" s="14"/>
    </row>
    <row r="33" spans="1:35" x14ac:dyDescent="0.25">
      <c r="A33" s="15"/>
    </row>
    <row r="34" spans="1:35" x14ac:dyDescent="0.2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x14ac:dyDescent="0.2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x14ac:dyDescent="0.2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x14ac:dyDescent="0.2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x14ac:dyDescent="0.2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x14ac:dyDescent="0.2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x14ac:dyDescent="0.2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x14ac:dyDescent="0.2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x14ac:dyDescent="0.2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x14ac:dyDescent="0.2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x14ac:dyDescent="0.2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x14ac:dyDescent="0.2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x14ac:dyDescent="0.2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x14ac:dyDescent="0.25">
      <c r="A47" s="15"/>
    </row>
    <row r="48" spans="1:35" x14ac:dyDescent="0.2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x14ac:dyDescent="0.2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x14ac:dyDescent="0.2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x14ac:dyDescent="0.2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x14ac:dyDescent="0.2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x14ac:dyDescent="0.2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x14ac:dyDescent="0.2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x14ac:dyDescent="0.2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x14ac:dyDescent="0.2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x14ac:dyDescent="0.2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x14ac:dyDescent="0.2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x14ac:dyDescent="0.2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x14ac:dyDescent="0.2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x14ac:dyDescent="0.2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x14ac:dyDescent="0.2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x14ac:dyDescent="0.25">
      <c r="A63" s="9"/>
    </row>
    <row r="64" spans="1:35" x14ac:dyDescent="0.2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x14ac:dyDescent="0.2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x14ac:dyDescent="0.2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x14ac:dyDescent="0.2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x14ac:dyDescent="0.2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x14ac:dyDescent="0.2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x14ac:dyDescent="0.2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x14ac:dyDescent="0.2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x14ac:dyDescent="0.2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x14ac:dyDescent="0.2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x14ac:dyDescent="0.2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x14ac:dyDescent="0.2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x14ac:dyDescent="0.2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 x14ac:dyDescent="0.25">
      <c r="A77" s="9"/>
    </row>
    <row r="78" spans="1:35" x14ac:dyDescent="0.25">
      <c r="A78" s="9"/>
    </row>
    <row r="79" spans="1:35" x14ac:dyDescent="0.2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 x14ac:dyDescent="0.2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x14ac:dyDescent="0.2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x14ac:dyDescent="0.2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x14ac:dyDescent="0.2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x14ac:dyDescent="0.2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x14ac:dyDescent="0.2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x14ac:dyDescent="0.2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x14ac:dyDescent="0.2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x14ac:dyDescent="0.2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 x14ac:dyDescent="0.2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 x14ac:dyDescent="0.2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 x14ac:dyDescent="0.2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 x14ac:dyDescent="0.2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 x14ac:dyDescent="0.2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 x14ac:dyDescent="0.2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 x14ac:dyDescent="0.25">
      <c r="A95" s="9"/>
    </row>
    <row r="96" spans="1:35" x14ac:dyDescent="0.2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 x14ac:dyDescent="0.2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 x14ac:dyDescent="0.2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 x14ac:dyDescent="0.2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 x14ac:dyDescent="0.2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 x14ac:dyDescent="0.2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 x14ac:dyDescent="0.2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 x14ac:dyDescent="0.2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 x14ac:dyDescent="0.2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 x14ac:dyDescent="0.2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 x14ac:dyDescent="0.2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 x14ac:dyDescent="0.2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x14ac:dyDescent="0.25">
      <c r="A108" s="15"/>
    </row>
    <row r="109" spans="1:35" x14ac:dyDescent="0.2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 x14ac:dyDescent="0.2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 x14ac:dyDescent="0.2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 x14ac:dyDescent="0.2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 x14ac:dyDescent="0.25">
      <c r="A113" s="15"/>
    </row>
    <row r="114" spans="1:35" x14ac:dyDescent="0.2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 x14ac:dyDescent="0.2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 x14ac:dyDescent="0.2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 x14ac:dyDescent="0.2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 x14ac:dyDescent="0.2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 x14ac:dyDescent="0.2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 x14ac:dyDescent="0.2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 x14ac:dyDescent="0.2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 x14ac:dyDescent="0.2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 x14ac:dyDescent="0.2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 x14ac:dyDescent="0.2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 x14ac:dyDescent="0.25">
      <c r="A125" s="15"/>
    </row>
    <row r="126" spans="1:35" x14ac:dyDescent="0.2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 x14ac:dyDescent="0.2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 x14ac:dyDescent="0.2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 x14ac:dyDescent="0.2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 x14ac:dyDescent="0.2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 x14ac:dyDescent="0.2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 x14ac:dyDescent="0.2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 x14ac:dyDescent="0.2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 x14ac:dyDescent="0.2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 x14ac:dyDescent="0.2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 x14ac:dyDescent="0.2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 x14ac:dyDescent="0.2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 x14ac:dyDescent="0.2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 x14ac:dyDescent="0.2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 x14ac:dyDescent="0.2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 x14ac:dyDescent="0.2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 x14ac:dyDescent="0.2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 x14ac:dyDescent="0.2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 x14ac:dyDescent="0.2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 x14ac:dyDescent="0.2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 x14ac:dyDescent="0.2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 x14ac:dyDescent="0.2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 x14ac:dyDescent="0.2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 x14ac:dyDescent="0.25"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</row>
    <row r="151" spans="1:35" x14ac:dyDescent="0.25"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 customHeight="1" x14ac:dyDescent="0.25"/>
  <cols>
    <col min="1" max="1" width="55.7109375" style="129" customWidth="1"/>
    <col min="2" max="2" width="49" style="129" customWidth="1"/>
    <col min="3" max="5" width="9.140625" style="129" customWidth="1"/>
    <col min="6" max="16384" width="9.140625" style="129"/>
  </cols>
  <sheetData>
    <row r="1" spans="1:34" ht="15" customHeight="1" thickBot="1" x14ac:dyDescent="0.3">
      <c r="B1" s="40" t="s">
        <v>21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 x14ac:dyDescent="0.25"/>
    <row r="3" spans="1:34" ht="15" customHeight="1" x14ac:dyDescent="0.25">
      <c r="C3" s="42" t="s">
        <v>22</v>
      </c>
      <c r="D3" s="42" t="s">
        <v>23</v>
      </c>
      <c r="E3" s="43"/>
      <c r="F3" s="43"/>
      <c r="G3" s="43"/>
      <c r="H3" s="43"/>
    </row>
    <row r="4" spans="1:34" ht="15" customHeight="1" x14ac:dyDescent="0.25">
      <c r="C4" s="42" t="s">
        <v>24</v>
      </c>
      <c r="D4" s="42" t="s">
        <v>25</v>
      </c>
      <c r="E4" s="43"/>
      <c r="F4" s="43"/>
      <c r="G4" s="42" t="s">
        <v>26</v>
      </c>
      <c r="H4" s="43"/>
    </row>
    <row r="5" spans="1:34" ht="15" customHeight="1" x14ac:dyDescent="0.25">
      <c r="C5" s="42" t="s">
        <v>27</v>
      </c>
      <c r="D5" s="42" t="s">
        <v>28</v>
      </c>
      <c r="E5" s="43"/>
      <c r="F5" s="43"/>
      <c r="G5" s="43"/>
      <c r="H5" s="43"/>
    </row>
    <row r="6" spans="1:34" ht="15" customHeight="1" x14ac:dyDescent="0.25">
      <c r="C6" s="42" t="s">
        <v>29</v>
      </c>
      <c r="D6" s="43"/>
      <c r="E6" s="42" t="s">
        <v>30</v>
      </c>
      <c r="F6" s="43"/>
      <c r="G6" s="43"/>
      <c r="H6" s="43"/>
    </row>
    <row r="7" spans="1:34" ht="15" customHeight="1" x14ac:dyDescent="0.25">
      <c r="C7" s="43"/>
      <c r="D7" s="43"/>
      <c r="E7" s="43"/>
      <c r="F7" s="43"/>
      <c r="G7" s="43"/>
      <c r="H7" s="43"/>
    </row>
    <row r="10" spans="1:34" ht="15" customHeight="1" x14ac:dyDescent="0.25">
      <c r="A10" s="21" t="s">
        <v>31</v>
      </c>
      <c r="B10" s="44" t="s">
        <v>32</v>
      </c>
      <c r="AH10" s="45" t="s">
        <v>33</v>
      </c>
    </row>
    <row r="11" spans="1:34" ht="15" customHeight="1" x14ac:dyDescent="0.25">
      <c r="B11" s="40" t="s">
        <v>34</v>
      </c>
      <c r="AH11" s="45" t="s">
        <v>35</v>
      </c>
    </row>
    <row r="12" spans="1:34" ht="15" customHeight="1" x14ac:dyDescent="0.25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36</v>
      </c>
    </row>
    <row r="13" spans="1:34" ht="15" customHeight="1" thickBot="1" x14ac:dyDescent="0.3">
      <c r="B13" s="41" t="s">
        <v>37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38</v>
      </c>
    </row>
    <row r="14" spans="1:34" ht="15" customHeight="1" thickTop="1" x14ac:dyDescent="0.25"/>
    <row r="15" spans="1:34" ht="15" customHeight="1" x14ac:dyDescent="0.25">
      <c r="B15" s="47" t="s">
        <v>39</v>
      </c>
    </row>
    <row r="16" spans="1:34" ht="15" customHeight="1" x14ac:dyDescent="0.25">
      <c r="A16" s="21" t="s">
        <v>40</v>
      </c>
      <c r="B16" s="48" t="s">
        <v>41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 x14ac:dyDescent="0.25">
      <c r="A17" s="21" t="s">
        <v>42</v>
      </c>
      <c r="B17" s="48" t="s">
        <v>43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 x14ac:dyDescent="0.25">
      <c r="A18" s="21" t="s">
        <v>44</v>
      </c>
      <c r="B18" s="48" t="s">
        <v>45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 x14ac:dyDescent="0.25">
      <c r="A19" s="21" t="s">
        <v>46</v>
      </c>
      <c r="B19" s="48" t="s">
        <v>47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48</v>
      </c>
    </row>
    <row r="20" spans="1:34" ht="15" customHeight="1" x14ac:dyDescent="0.25">
      <c r="A20" s="21" t="s">
        <v>49</v>
      </c>
      <c r="B20" s="48" t="s">
        <v>50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 x14ac:dyDescent="0.25">
      <c r="A21" s="21" t="s">
        <v>51</v>
      </c>
      <c r="B21" s="48" t="s">
        <v>52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 x14ac:dyDescent="0.25">
      <c r="A22" s="21" t="s">
        <v>53</v>
      </c>
      <c r="B22" s="48" t="s">
        <v>54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48</v>
      </c>
    </row>
    <row r="23" spans="1:34" ht="15" customHeight="1" x14ac:dyDescent="0.25">
      <c r="A23" s="21" t="s">
        <v>55</v>
      </c>
      <c r="B23" s="47" t="s">
        <v>56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 x14ac:dyDescent="0.25">
      <c r="A25" s="21" t="s">
        <v>57</v>
      </c>
      <c r="B25" s="48" t="s">
        <v>58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 x14ac:dyDescent="0.25">
      <c r="A26" s="21" t="s">
        <v>59</v>
      </c>
      <c r="B26" s="48" t="s">
        <v>60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 x14ac:dyDescent="0.25">
      <c r="A27" s="21" t="s">
        <v>61</v>
      </c>
      <c r="B27" s="48" t="s">
        <v>62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 x14ac:dyDescent="0.25">
      <c r="A28" s="21" t="s">
        <v>63</v>
      </c>
      <c r="B28" s="48" t="s">
        <v>64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 x14ac:dyDescent="0.25">
      <c r="A29" s="21" t="s">
        <v>65</v>
      </c>
      <c r="B29" s="48" t="s">
        <v>66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 x14ac:dyDescent="0.25">
      <c r="A30" s="21" t="s">
        <v>67</v>
      </c>
      <c r="B30" s="48" t="s">
        <v>68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5.95" customHeight="1" x14ac:dyDescent="0.25">
      <c r="A31" s="21" t="s">
        <v>69</v>
      </c>
      <c r="B31" s="48" t="s">
        <v>70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48</v>
      </c>
    </row>
    <row r="32" spans="1:34" ht="15.95" customHeight="1" x14ac:dyDescent="0.25">
      <c r="A32" s="21" t="s">
        <v>71</v>
      </c>
      <c r="B32" s="48" t="s">
        <v>72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5.95" customHeight="1" x14ac:dyDescent="0.25">
      <c r="A33" s="21" t="s">
        <v>73</v>
      </c>
      <c r="B33" s="48" t="s">
        <v>74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5.95" customHeight="1" x14ac:dyDescent="0.25">
      <c r="A34" s="21" t="s">
        <v>75</v>
      </c>
      <c r="B34" s="48" t="s">
        <v>76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5.95" customHeight="1" x14ac:dyDescent="0.25">
      <c r="A35" s="21" t="s">
        <v>77</v>
      </c>
      <c r="B35" s="48" t="s">
        <v>78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5.95" customHeight="1" x14ac:dyDescent="0.25">
      <c r="A36" s="21" t="s">
        <v>79</v>
      </c>
      <c r="B36" s="48" t="s">
        <v>80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5.95" customHeight="1" x14ac:dyDescent="0.25">
      <c r="A37" s="21" t="s">
        <v>81</v>
      </c>
      <c r="B37" s="48" t="s">
        <v>82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48</v>
      </c>
    </row>
    <row r="38" spans="1:34" ht="15.95" customHeight="1" x14ac:dyDescent="0.25">
      <c r="A38" s="21" t="s">
        <v>83</v>
      </c>
      <c r="B38" s="48" t="s">
        <v>84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48</v>
      </c>
    </row>
    <row r="39" spans="1:34" ht="15.95" customHeight="1" x14ac:dyDescent="0.25">
      <c r="A39" s="21" t="s">
        <v>85</v>
      </c>
      <c r="B39" s="48" t="s">
        <v>78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5.95" customHeight="1" x14ac:dyDescent="0.25">
      <c r="A40" s="21" t="s">
        <v>86</v>
      </c>
      <c r="B40" s="48" t="s">
        <v>80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5.95" customHeight="1" x14ac:dyDescent="0.25">
      <c r="A41" s="21" t="s">
        <v>87</v>
      </c>
      <c r="B41" s="48" t="s">
        <v>82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48</v>
      </c>
    </row>
    <row r="42" spans="1:34" ht="15.95" customHeight="1" x14ac:dyDescent="0.25">
      <c r="A42" s="21" t="s">
        <v>88</v>
      </c>
      <c r="B42" s="48" t="s">
        <v>89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5.95" customHeight="1" x14ac:dyDescent="0.25">
      <c r="A43" s="21" t="s">
        <v>90</v>
      </c>
      <c r="B43" s="48" t="s">
        <v>78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5.95" customHeight="1" x14ac:dyDescent="0.25">
      <c r="A44" s="21" t="s">
        <v>91</v>
      </c>
      <c r="B44" s="48" t="s">
        <v>80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5.95" customHeight="1" x14ac:dyDescent="0.25">
      <c r="A45" s="21" t="s">
        <v>92</v>
      </c>
      <c r="B45" s="48" t="s">
        <v>82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48</v>
      </c>
    </row>
    <row r="46" spans="1:34" ht="15.95" customHeight="1" x14ac:dyDescent="0.25">
      <c r="A46" s="21" t="s">
        <v>93</v>
      </c>
      <c r="B46" s="48" t="s">
        <v>94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48</v>
      </c>
    </row>
    <row r="47" spans="1:34" ht="15.95" customHeight="1" x14ac:dyDescent="0.25">
      <c r="A47" s="21" t="s">
        <v>95</v>
      </c>
      <c r="B47" s="48" t="s">
        <v>96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48</v>
      </c>
    </row>
    <row r="48" spans="1:34" ht="15.95" customHeight="1" x14ac:dyDescent="0.25">
      <c r="A48" s="21" t="s">
        <v>97</v>
      </c>
      <c r="B48" s="48" t="s">
        <v>98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 x14ac:dyDescent="0.25">
      <c r="A50" s="21" t="s">
        <v>99</v>
      </c>
      <c r="B50" s="47" t="s">
        <v>100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 x14ac:dyDescent="0.25">
      <c r="B53" s="47" t="s">
        <v>101</v>
      </c>
    </row>
    <row r="54" spans="1:34" ht="15" customHeight="1" x14ac:dyDescent="0.25">
      <c r="B54" s="47" t="s">
        <v>102</v>
      </c>
    </row>
    <row r="55" spans="1:34" ht="15" customHeight="1" x14ac:dyDescent="0.25">
      <c r="A55" s="21" t="s">
        <v>103</v>
      </c>
      <c r="B55" s="48" t="s">
        <v>104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 x14ac:dyDescent="0.25">
      <c r="A56" s="21" t="s">
        <v>105</v>
      </c>
      <c r="B56" s="48" t="s">
        <v>106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 x14ac:dyDescent="0.25">
      <c r="A57" s="21" t="s">
        <v>107</v>
      </c>
      <c r="B57" s="48" t="s">
        <v>108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 x14ac:dyDescent="0.25">
      <c r="A58" s="21" t="s">
        <v>109</v>
      </c>
      <c r="B58" s="48" t="s">
        <v>110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 x14ac:dyDescent="0.25">
      <c r="A59" s="21" t="s">
        <v>111</v>
      </c>
      <c r="B59" s="48" t="s">
        <v>112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 x14ac:dyDescent="0.25">
      <c r="A60" s="21" t="s">
        <v>113</v>
      </c>
      <c r="B60" s="48" t="s">
        <v>114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 x14ac:dyDescent="0.25">
      <c r="A61" s="21" t="s">
        <v>115</v>
      </c>
      <c r="B61" s="48" t="s">
        <v>116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 x14ac:dyDescent="0.25">
      <c r="A62" s="21" t="s">
        <v>117</v>
      </c>
      <c r="B62" s="48" t="s">
        <v>118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 x14ac:dyDescent="0.25">
      <c r="B63" s="47" t="s">
        <v>119</v>
      </c>
    </row>
    <row r="64" spans="1:34" ht="15" customHeight="1" x14ac:dyDescent="0.25">
      <c r="A64" s="21" t="s">
        <v>120</v>
      </c>
      <c r="B64" s="48" t="s">
        <v>121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 x14ac:dyDescent="0.25">
      <c r="A65" s="21" t="s">
        <v>122</v>
      </c>
      <c r="B65" s="48" t="s">
        <v>123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5.95" customHeight="1" x14ac:dyDescent="0.25">
      <c r="A66" s="21" t="s">
        <v>124</v>
      </c>
      <c r="B66" s="48" t="s">
        <v>125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 x14ac:dyDescent="0.25">
      <c r="A67" s="21" t="s">
        <v>126</v>
      </c>
      <c r="B67" s="48" t="s">
        <v>127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 x14ac:dyDescent="0.25">
      <c r="A68" s="21" t="s">
        <v>128</v>
      </c>
      <c r="B68" s="48" t="s">
        <v>129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 x14ac:dyDescent="0.25">
      <c r="A69" s="21" t="s">
        <v>130</v>
      </c>
      <c r="B69" s="47" t="s">
        <v>131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 x14ac:dyDescent="0.25">
      <c r="A71" s="21" t="s">
        <v>132</v>
      </c>
      <c r="B71" s="48" t="s">
        <v>133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48</v>
      </c>
    </row>
    <row r="73" spans="1:34" ht="15.95" customHeight="1" x14ac:dyDescent="0.25">
      <c r="A73" s="21" t="s">
        <v>134</v>
      </c>
      <c r="B73" s="48" t="s">
        <v>135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 x14ac:dyDescent="0.25">
      <c r="A74" s="21" t="s">
        <v>136</v>
      </c>
      <c r="B74" s="48" t="s">
        <v>137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 x14ac:dyDescent="0.25">
      <c r="A75" s="21" t="s">
        <v>138</v>
      </c>
      <c r="B75" s="48" t="s">
        <v>139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 x14ac:dyDescent="0.25">
      <c r="A76" s="21" t="s">
        <v>140</v>
      </c>
      <c r="B76" s="48" t="s">
        <v>141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 x14ac:dyDescent="0.25">
      <c r="A77" s="21" t="s">
        <v>142</v>
      </c>
      <c r="B77" s="48" t="s">
        <v>143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 x14ac:dyDescent="0.25">
      <c r="A78" s="21" t="s">
        <v>144</v>
      </c>
      <c r="B78" s="48" t="s">
        <v>145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 x14ac:dyDescent="0.25">
      <c r="B79" s="47" t="s">
        <v>146</v>
      </c>
    </row>
    <row r="80" spans="1:34" ht="15" customHeight="1" x14ac:dyDescent="0.25">
      <c r="A80" s="21" t="s">
        <v>147</v>
      </c>
      <c r="B80" s="48" t="s">
        <v>148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 x14ac:dyDescent="0.3"/>
    <row r="83" spans="2:34" ht="15" customHeight="1" x14ac:dyDescent="0.25">
      <c r="B83" s="160" t="s">
        <v>149</v>
      </c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  <c r="AG83" s="161"/>
      <c r="AH83" s="131"/>
    </row>
    <row r="84" spans="2:34" ht="15" customHeight="1" x14ac:dyDescent="0.25">
      <c r="B84" s="19" t="s">
        <v>150</v>
      </c>
    </row>
    <row r="85" spans="2:34" ht="15" customHeight="1" x14ac:dyDescent="0.25">
      <c r="B85" s="19" t="s">
        <v>151</v>
      </c>
    </row>
    <row r="86" spans="2:34" ht="15" customHeight="1" x14ac:dyDescent="0.25">
      <c r="B86" s="19" t="s">
        <v>152</v>
      </c>
    </row>
    <row r="87" spans="2:34" ht="15" customHeight="1" x14ac:dyDescent="0.25">
      <c r="B87" s="19" t="s">
        <v>153</v>
      </c>
    </row>
    <row r="88" spans="2:34" ht="15" customHeight="1" x14ac:dyDescent="0.25">
      <c r="B88" s="19" t="s">
        <v>154</v>
      </c>
    </row>
    <row r="89" spans="2:34" ht="15" customHeight="1" x14ac:dyDescent="0.25">
      <c r="B89" s="19" t="s">
        <v>155</v>
      </c>
    </row>
    <row r="90" spans="2:34" ht="15" customHeight="1" x14ac:dyDescent="0.25">
      <c r="B90" s="19" t="s">
        <v>156</v>
      </c>
    </row>
    <row r="91" spans="2:34" ht="15" customHeight="1" x14ac:dyDescent="0.25">
      <c r="B91" s="19" t="s">
        <v>157</v>
      </c>
    </row>
    <row r="92" spans="2:34" x14ac:dyDescent="0.25">
      <c r="B92" s="19" t="s">
        <v>158</v>
      </c>
    </row>
    <row r="93" spans="2:34" ht="15" customHeight="1" x14ac:dyDescent="0.25">
      <c r="B93" s="19" t="s">
        <v>159</v>
      </c>
    </row>
    <row r="94" spans="2:34" ht="15" customHeight="1" x14ac:dyDescent="0.25">
      <c r="B94" s="19" t="s">
        <v>160</v>
      </c>
    </row>
    <row r="95" spans="2:34" ht="15" customHeight="1" x14ac:dyDescent="0.25">
      <c r="B95" s="19" t="s">
        <v>161</v>
      </c>
    </row>
    <row r="96" spans="2:34" ht="15" customHeight="1" x14ac:dyDescent="0.25">
      <c r="B96" s="19" t="s">
        <v>162</v>
      </c>
    </row>
    <row r="97" spans="2:34" ht="15" customHeight="1" x14ac:dyDescent="0.25">
      <c r="B97" s="19" t="s">
        <v>163</v>
      </c>
    </row>
    <row r="98" spans="2:34" ht="15" customHeight="1" x14ac:dyDescent="0.25">
      <c r="B98" s="19" t="s">
        <v>164</v>
      </c>
    </row>
    <row r="99" spans="2:34" ht="15" customHeight="1" x14ac:dyDescent="0.25">
      <c r="B99" s="19" t="s">
        <v>165</v>
      </c>
    </row>
    <row r="100" spans="2:34" ht="15" customHeight="1" x14ac:dyDescent="0.25">
      <c r="B100" s="19" t="s">
        <v>166</v>
      </c>
    </row>
    <row r="101" spans="2:34" x14ac:dyDescent="0.25">
      <c r="B101" s="19" t="s">
        <v>167</v>
      </c>
    </row>
    <row r="102" spans="2:34" x14ac:dyDescent="0.25">
      <c r="B102" s="19" t="s">
        <v>168</v>
      </c>
    </row>
    <row r="103" spans="2:34" ht="15" customHeight="1" x14ac:dyDescent="0.25">
      <c r="B103" s="19" t="s">
        <v>169</v>
      </c>
    </row>
    <row r="104" spans="2:34" ht="15" customHeight="1" x14ac:dyDescent="0.25">
      <c r="B104" s="19" t="s">
        <v>170</v>
      </c>
    </row>
    <row r="105" spans="2:34" ht="15" customHeight="1" x14ac:dyDescent="0.25">
      <c r="B105" s="19" t="s">
        <v>171</v>
      </c>
    </row>
    <row r="106" spans="2:34" ht="15" customHeight="1" x14ac:dyDescent="0.25">
      <c r="B106" s="19" t="s">
        <v>172</v>
      </c>
    </row>
    <row r="107" spans="2:34" ht="15" customHeight="1" x14ac:dyDescent="0.25">
      <c r="B107" s="19" t="s">
        <v>173</v>
      </c>
    </row>
    <row r="108" spans="2:34" ht="15" customHeight="1" x14ac:dyDescent="0.25">
      <c r="B108" s="19" t="s">
        <v>174</v>
      </c>
    </row>
    <row r="109" spans="2:34" ht="15" customHeight="1" x14ac:dyDescent="0.25">
      <c r="B109" s="19" t="s">
        <v>175</v>
      </c>
    </row>
    <row r="110" spans="2:34" ht="15" customHeight="1" x14ac:dyDescent="0.25">
      <c r="B110" s="19" t="s">
        <v>176</v>
      </c>
    </row>
    <row r="111" spans="2:34" ht="15" customHeight="1" x14ac:dyDescent="0.25">
      <c r="B111" s="19" t="s">
        <v>177</v>
      </c>
    </row>
    <row r="112" spans="2:34" ht="15" customHeight="1" x14ac:dyDescent="0.25">
      <c r="B112" s="159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59"/>
    </row>
    <row r="308" spans="2:34" ht="15" customHeight="1" x14ac:dyDescent="0.25">
      <c r="B308" s="159"/>
      <c r="C308" s="159"/>
      <c r="D308" s="159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159"/>
      <c r="P308" s="159"/>
      <c r="Q308" s="159"/>
      <c r="R308" s="159"/>
      <c r="S308" s="159"/>
      <c r="T308" s="159"/>
      <c r="U308" s="159"/>
      <c r="V308" s="159"/>
      <c r="W308" s="159"/>
      <c r="X308" s="159"/>
      <c r="Y308" s="159"/>
      <c r="Z308" s="159"/>
      <c r="AA308" s="159"/>
      <c r="AB308" s="159"/>
      <c r="AC308" s="159"/>
      <c r="AD308" s="159"/>
      <c r="AE308" s="159"/>
      <c r="AF308" s="159"/>
      <c r="AG308" s="159"/>
      <c r="AH308" s="159"/>
    </row>
    <row r="511" spans="2:34" ht="15" customHeight="1" x14ac:dyDescent="0.25">
      <c r="B511" s="159"/>
      <c r="C511" s="159"/>
      <c r="D511" s="159"/>
      <c r="E511" s="159"/>
      <c r="F511" s="159"/>
      <c r="G511" s="159"/>
      <c r="H511" s="159"/>
      <c r="I511" s="159"/>
      <c r="J511" s="159"/>
      <c r="K511" s="159"/>
      <c r="L511" s="159"/>
      <c r="M511" s="159"/>
      <c r="N511" s="159"/>
      <c r="O511" s="159"/>
      <c r="P511" s="159"/>
      <c r="Q511" s="159"/>
      <c r="R511" s="159"/>
      <c r="S511" s="159"/>
      <c r="T511" s="159"/>
      <c r="U511" s="159"/>
      <c r="V511" s="159"/>
      <c r="W511" s="159"/>
      <c r="X511" s="159"/>
      <c r="Y511" s="159"/>
      <c r="Z511" s="159"/>
      <c r="AA511" s="159"/>
      <c r="AB511" s="159"/>
      <c r="AC511" s="159"/>
      <c r="AD511" s="159"/>
      <c r="AE511" s="159"/>
      <c r="AF511" s="159"/>
      <c r="AG511" s="159"/>
      <c r="AH511" s="159"/>
    </row>
    <row r="712" spans="2:34" ht="15" customHeight="1" x14ac:dyDescent="0.25">
      <c r="B712" s="159"/>
      <c r="C712" s="159"/>
      <c r="D712" s="159"/>
      <c r="E712" s="159"/>
      <c r="F712" s="159"/>
      <c r="G712" s="159"/>
      <c r="H712" s="159"/>
      <c r="I712" s="159"/>
      <c r="J712" s="159"/>
      <c r="K712" s="159"/>
      <c r="L712" s="159"/>
      <c r="M712" s="159"/>
      <c r="N712" s="159"/>
      <c r="O712" s="159"/>
      <c r="P712" s="159"/>
      <c r="Q712" s="159"/>
      <c r="R712" s="159"/>
      <c r="S712" s="159"/>
      <c r="T712" s="159"/>
      <c r="U712" s="159"/>
      <c r="V712" s="159"/>
      <c r="W712" s="159"/>
      <c r="X712" s="159"/>
      <c r="Y712" s="159"/>
      <c r="Z712" s="159"/>
      <c r="AA712" s="159"/>
      <c r="AB712" s="159"/>
      <c r="AC712" s="159"/>
      <c r="AD712" s="159"/>
      <c r="AE712" s="159"/>
      <c r="AF712" s="159"/>
      <c r="AG712" s="159"/>
      <c r="AH712" s="159"/>
    </row>
    <row r="887" spans="2:34" ht="15" customHeight="1" x14ac:dyDescent="0.25">
      <c r="B887" s="159"/>
      <c r="C887" s="159"/>
      <c r="D887" s="159"/>
      <c r="E887" s="159"/>
      <c r="F887" s="159"/>
      <c r="G887" s="159"/>
      <c r="H887" s="159"/>
      <c r="I887" s="159"/>
      <c r="J887" s="159"/>
      <c r="K887" s="159"/>
      <c r="L887" s="159"/>
      <c r="M887" s="159"/>
      <c r="N887" s="159"/>
      <c r="O887" s="159"/>
      <c r="P887" s="159"/>
      <c r="Q887" s="159"/>
      <c r="R887" s="159"/>
      <c r="S887" s="159"/>
      <c r="T887" s="159"/>
      <c r="U887" s="159"/>
      <c r="V887" s="159"/>
      <c r="W887" s="159"/>
      <c r="X887" s="159"/>
      <c r="Y887" s="159"/>
      <c r="Z887" s="159"/>
      <c r="AA887" s="159"/>
      <c r="AB887" s="159"/>
      <c r="AC887" s="159"/>
      <c r="AD887" s="159"/>
      <c r="AE887" s="159"/>
      <c r="AF887" s="159"/>
      <c r="AG887" s="159"/>
      <c r="AH887" s="159"/>
    </row>
    <row r="1100" spans="2:34" ht="15" customHeight="1" x14ac:dyDescent="0.25">
      <c r="B1100" s="159"/>
      <c r="C1100" s="159"/>
      <c r="D1100" s="159"/>
      <c r="E1100" s="159"/>
      <c r="F1100" s="159"/>
      <c r="G1100" s="159"/>
      <c r="H1100" s="159"/>
      <c r="I1100" s="159"/>
      <c r="J1100" s="159"/>
      <c r="K1100" s="159"/>
      <c r="L1100" s="159"/>
      <c r="M1100" s="159"/>
      <c r="N1100" s="159"/>
      <c r="O1100" s="159"/>
      <c r="P1100" s="159"/>
      <c r="Q1100" s="159"/>
      <c r="R1100" s="159"/>
      <c r="S1100" s="159"/>
      <c r="T1100" s="159"/>
      <c r="U1100" s="159"/>
      <c r="V1100" s="159"/>
      <c r="W1100" s="159"/>
      <c r="X1100" s="159"/>
      <c r="Y1100" s="159"/>
      <c r="Z1100" s="159"/>
      <c r="AA1100" s="159"/>
      <c r="AB1100" s="159"/>
      <c r="AC1100" s="159"/>
      <c r="AD1100" s="159"/>
      <c r="AE1100" s="159"/>
      <c r="AF1100" s="159"/>
      <c r="AG1100" s="159"/>
      <c r="AH1100" s="159"/>
    </row>
    <row r="1227" spans="2:34" ht="15" customHeight="1" x14ac:dyDescent="0.25">
      <c r="B1227" s="159"/>
      <c r="C1227" s="159"/>
      <c r="D1227" s="159"/>
      <c r="E1227" s="159"/>
      <c r="F1227" s="159"/>
      <c r="G1227" s="159"/>
      <c r="H1227" s="159"/>
      <c r="I1227" s="159"/>
      <c r="J1227" s="159"/>
      <c r="K1227" s="159"/>
      <c r="L1227" s="159"/>
      <c r="M1227" s="159"/>
      <c r="N1227" s="159"/>
      <c r="O1227" s="159"/>
      <c r="P1227" s="159"/>
      <c r="Q1227" s="159"/>
      <c r="R1227" s="159"/>
      <c r="S1227" s="159"/>
      <c r="T1227" s="159"/>
      <c r="U1227" s="159"/>
      <c r="V1227" s="159"/>
      <c r="W1227" s="159"/>
      <c r="X1227" s="159"/>
      <c r="Y1227" s="159"/>
      <c r="Z1227" s="159"/>
      <c r="AA1227" s="159"/>
      <c r="AB1227" s="159"/>
      <c r="AC1227" s="159"/>
      <c r="AD1227" s="159"/>
      <c r="AE1227" s="159"/>
      <c r="AF1227" s="159"/>
      <c r="AG1227" s="159"/>
      <c r="AH1227" s="159"/>
    </row>
    <row r="1390" spans="2:34" ht="15" customHeight="1" x14ac:dyDescent="0.25">
      <c r="B1390" s="159"/>
      <c r="C1390" s="159"/>
      <c r="D1390" s="159"/>
      <c r="E1390" s="159"/>
      <c r="F1390" s="159"/>
      <c r="G1390" s="159"/>
      <c r="H1390" s="159"/>
      <c r="I1390" s="159"/>
      <c r="J1390" s="159"/>
      <c r="K1390" s="159"/>
      <c r="L1390" s="159"/>
      <c r="M1390" s="159"/>
      <c r="N1390" s="159"/>
      <c r="O1390" s="159"/>
      <c r="P1390" s="159"/>
      <c r="Q1390" s="159"/>
      <c r="R1390" s="159"/>
      <c r="S1390" s="159"/>
      <c r="T1390" s="159"/>
      <c r="U1390" s="159"/>
      <c r="V1390" s="159"/>
      <c r="W1390" s="159"/>
      <c r="X1390" s="159"/>
      <c r="Y1390" s="159"/>
      <c r="Z1390" s="159"/>
      <c r="AA1390" s="159"/>
      <c r="AB1390" s="159"/>
      <c r="AC1390" s="159"/>
      <c r="AD1390" s="159"/>
      <c r="AE1390" s="159"/>
      <c r="AF1390" s="159"/>
      <c r="AG1390" s="159"/>
      <c r="AH1390" s="159"/>
    </row>
    <row r="1502" spans="2:34" ht="15" customHeight="1" x14ac:dyDescent="0.25">
      <c r="B1502" s="159"/>
      <c r="C1502" s="159"/>
      <c r="D1502" s="159"/>
      <c r="E1502" s="159"/>
      <c r="F1502" s="159"/>
      <c r="G1502" s="159"/>
      <c r="H1502" s="159"/>
      <c r="I1502" s="159"/>
      <c r="J1502" s="159"/>
      <c r="K1502" s="159"/>
      <c r="L1502" s="159"/>
      <c r="M1502" s="159"/>
      <c r="N1502" s="159"/>
      <c r="O1502" s="159"/>
      <c r="P1502" s="159"/>
      <c r="Q1502" s="159"/>
      <c r="R1502" s="159"/>
      <c r="S1502" s="159"/>
      <c r="T1502" s="159"/>
      <c r="U1502" s="159"/>
      <c r="V1502" s="159"/>
      <c r="W1502" s="159"/>
      <c r="X1502" s="159"/>
      <c r="Y1502" s="159"/>
      <c r="Z1502" s="159"/>
      <c r="AA1502" s="159"/>
      <c r="AB1502" s="159"/>
      <c r="AC1502" s="159"/>
      <c r="AD1502" s="159"/>
      <c r="AE1502" s="159"/>
      <c r="AF1502" s="159"/>
      <c r="AG1502" s="159"/>
      <c r="AH1502" s="159"/>
    </row>
    <row r="1604" spans="2:34" ht="15" customHeight="1" x14ac:dyDescent="0.25">
      <c r="B1604" s="159"/>
      <c r="C1604" s="159"/>
      <c r="D1604" s="159"/>
      <c r="E1604" s="159"/>
      <c r="F1604" s="159"/>
      <c r="G1604" s="159"/>
      <c r="H1604" s="159"/>
      <c r="I1604" s="159"/>
      <c r="J1604" s="159"/>
      <c r="K1604" s="159"/>
      <c r="L1604" s="159"/>
      <c r="M1604" s="159"/>
      <c r="N1604" s="159"/>
      <c r="O1604" s="159"/>
      <c r="P1604" s="159"/>
      <c r="Q1604" s="159"/>
      <c r="R1604" s="159"/>
      <c r="S1604" s="159"/>
      <c r="T1604" s="159"/>
      <c r="U1604" s="159"/>
      <c r="V1604" s="159"/>
      <c r="W1604" s="159"/>
      <c r="X1604" s="159"/>
      <c r="Y1604" s="159"/>
      <c r="Z1604" s="159"/>
      <c r="AA1604" s="159"/>
      <c r="AB1604" s="159"/>
      <c r="AC1604" s="159"/>
      <c r="AD1604" s="159"/>
      <c r="AE1604" s="159"/>
      <c r="AF1604" s="159"/>
      <c r="AG1604" s="159"/>
      <c r="AH1604" s="159"/>
    </row>
    <row r="1698" spans="2:34" ht="15" customHeight="1" x14ac:dyDescent="0.25">
      <c r="B1698" s="159"/>
      <c r="C1698" s="159"/>
      <c r="D1698" s="159"/>
      <c r="E1698" s="159"/>
      <c r="F1698" s="159"/>
      <c r="G1698" s="159"/>
      <c r="H1698" s="159"/>
      <c r="I1698" s="159"/>
      <c r="J1698" s="159"/>
      <c r="K1698" s="159"/>
      <c r="L1698" s="159"/>
      <c r="M1698" s="159"/>
      <c r="N1698" s="159"/>
      <c r="O1698" s="159"/>
      <c r="P1698" s="159"/>
      <c r="Q1698" s="159"/>
      <c r="R1698" s="159"/>
      <c r="S1698" s="159"/>
      <c r="T1698" s="159"/>
      <c r="U1698" s="159"/>
      <c r="V1698" s="159"/>
      <c r="W1698" s="159"/>
      <c r="X1698" s="159"/>
      <c r="Y1698" s="159"/>
      <c r="Z1698" s="159"/>
      <c r="AA1698" s="159"/>
      <c r="AB1698" s="159"/>
      <c r="AC1698" s="159"/>
      <c r="AD1698" s="159"/>
      <c r="AE1698" s="159"/>
      <c r="AF1698" s="159"/>
      <c r="AG1698" s="159"/>
      <c r="AH1698" s="159"/>
    </row>
    <row r="1945" spans="2:34" ht="15" customHeight="1" x14ac:dyDescent="0.25">
      <c r="B1945" s="159"/>
      <c r="C1945" s="159"/>
      <c r="D1945" s="159"/>
      <c r="E1945" s="159"/>
      <c r="F1945" s="159"/>
      <c r="G1945" s="159"/>
      <c r="H1945" s="159"/>
      <c r="I1945" s="159"/>
      <c r="J1945" s="159"/>
      <c r="K1945" s="159"/>
      <c r="L1945" s="159"/>
      <c r="M1945" s="159"/>
      <c r="N1945" s="159"/>
      <c r="O1945" s="159"/>
      <c r="P1945" s="159"/>
      <c r="Q1945" s="159"/>
      <c r="R1945" s="159"/>
      <c r="S1945" s="159"/>
      <c r="T1945" s="159"/>
      <c r="U1945" s="159"/>
      <c r="V1945" s="159"/>
      <c r="W1945" s="159"/>
      <c r="X1945" s="159"/>
      <c r="Y1945" s="159"/>
      <c r="Z1945" s="159"/>
      <c r="AA1945" s="159"/>
      <c r="AB1945" s="159"/>
      <c r="AC1945" s="159"/>
      <c r="AD1945" s="159"/>
      <c r="AE1945" s="159"/>
      <c r="AF1945" s="159"/>
      <c r="AG1945" s="159"/>
      <c r="AH1945" s="159"/>
    </row>
    <row r="2031" spans="2:34" ht="15" customHeight="1" x14ac:dyDescent="0.25">
      <c r="B2031" s="159"/>
      <c r="C2031" s="159"/>
      <c r="D2031" s="159"/>
      <c r="E2031" s="159"/>
      <c r="F2031" s="159"/>
      <c r="G2031" s="159"/>
      <c r="H2031" s="159"/>
      <c r="I2031" s="159"/>
      <c r="J2031" s="159"/>
      <c r="K2031" s="159"/>
      <c r="L2031" s="159"/>
      <c r="M2031" s="159"/>
      <c r="N2031" s="159"/>
      <c r="O2031" s="159"/>
      <c r="P2031" s="159"/>
      <c r="Q2031" s="159"/>
      <c r="R2031" s="159"/>
      <c r="S2031" s="159"/>
      <c r="T2031" s="159"/>
      <c r="U2031" s="159"/>
      <c r="V2031" s="159"/>
      <c r="W2031" s="159"/>
      <c r="X2031" s="159"/>
      <c r="Y2031" s="159"/>
      <c r="Z2031" s="159"/>
      <c r="AA2031" s="159"/>
      <c r="AB2031" s="159"/>
      <c r="AC2031" s="159"/>
      <c r="AD2031" s="159"/>
      <c r="AE2031" s="159"/>
      <c r="AF2031" s="159"/>
      <c r="AG2031" s="159"/>
      <c r="AH2031" s="159"/>
    </row>
    <row r="2153" spans="2:34" ht="15" customHeight="1" x14ac:dyDescent="0.25">
      <c r="B2153" s="159"/>
      <c r="C2153" s="159"/>
      <c r="D2153" s="159"/>
      <c r="E2153" s="159"/>
      <c r="F2153" s="159"/>
      <c r="G2153" s="159"/>
      <c r="H2153" s="159"/>
      <c r="I2153" s="159"/>
      <c r="J2153" s="159"/>
      <c r="K2153" s="159"/>
      <c r="L2153" s="159"/>
      <c r="M2153" s="159"/>
      <c r="N2153" s="159"/>
      <c r="O2153" s="159"/>
      <c r="P2153" s="159"/>
      <c r="Q2153" s="159"/>
      <c r="R2153" s="159"/>
      <c r="S2153" s="159"/>
      <c r="T2153" s="159"/>
      <c r="U2153" s="159"/>
      <c r="V2153" s="159"/>
      <c r="W2153" s="159"/>
      <c r="X2153" s="159"/>
      <c r="Y2153" s="159"/>
      <c r="Z2153" s="159"/>
      <c r="AA2153" s="159"/>
      <c r="AB2153" s="159"/>
      <c r="AC2153" s="159"/>
      <c r="AD2153" s="159"/>
      <c r="AE2153" s="159"/>
      <c r="AF2153" s="159"/>
      <c r="AG2153" s="159"/>
      <c r="AH2153" s="159"/>
    </row>
    <row r="2317" spans="2:34" ht="15" customHeight="1" x14ac:dyDescent="0.25">
      <c r="B2317" s="159"/>
      <c r="C2317" s="159"/>
      <c r="D2317" s="159"/>
      <c r="E2317" s="159"/>
      <c r="F2317" s="159"/>
      <c r="G2317" s="159"/>
      <c r="H2317" s="159"/>
      <c r="I2317" s="159"/>
      <c r="J2317" s="159"/>
      <c r="K2317" s="159"/>
      <c r="L2317" s="159"/>
      <c r="M2317" s="159"/>
      <c r="N2317" s="159"/>
      <c r="O2317" s="159"/>
      <c r="P2317" s="159"/>
      <c r="Q2317" s="159"/>
      <c r="R2317" s="159"/>
      <c r="S2317" s="159"/>
      <c r="T2317" s="159"/>
      <c r="U2317" s="159"/>
      <c r="V2317" s="159"/>
      <c r="W2317" s="159"/>
      <c r="X2317" s="159"/>
      <c r="Y2317" s="159"/>
      <c r="Z2317" s="159"/>
      <c r="AA2317" s="159"/>
      <c r="AB2317" s="159"/>
      <c r="AC2317" s="159"/>
      <c r="AD2317" s="159"/>
      <c r="AE2317" s="159"/>
      <c r="AF2317" s="159"/>
      <c r="AG2317" s="159"/>
      <c r="AH2317" s="159"/>
    </row>
    <row r="2419" spans="2:34" ht="15" customHeight="1" x14ac:dyDescent="0.25">
      <c r="B2419" s="159"/>
      <c r="C2419" s="159"/>
      <c r="D2419" s="159"/>
      <c r="E2419" s="159"/>
      <c r="F2419" s="159"/>
      <c r="G2419" s="159"/>
      <c r="H2419" s="159"/>
      <c r="I2419" s="159"/>
      <c r="J2419" s="159"/>
      <c r="K2419" s="159"/>
      <c r="L2419" s="159"/>
      <c r="M2419" s="159"/>
      <c r="N2419" s="159"/>
      <c r="O2419" s="159"/>
      <c r="P2419" s="159"/>
      <c r="Q2419" s="159"/>
      <c r="R2419" s="159"/>
      <c r="S2419" s="159"/>
      <c r="T2419" s="159"/>
      <c r="U2419" s="159"/>
      <c r="V2419" s="159"/>
      <c r="W2419" s="159"/>
      <c r="X2419" s="159"/>
      <c r="Y2419" s="159"/>
      <c r="Z2419" s="159"/>
      <c r="AA2419" s="159"/>
      <c r="AB2419" s="159"/>
      <c r="AC2419" s="159"/>
      <c r="AD2419" s="159"/>
      <c r="AE2419" s="159"/>
      <c r="AF2419" s="159"/>
      <c r="AG2419" s="159"/>
      <c r="AH2419" s="159"/>
    </row>
    <row r="2509" spans="2:34" ht="15" customHeight="1" x14ac:dyDescent="0.25">
      <c r="B2509" s="159"/>
      <c r="C2509" s="159"/>
      <c r="D2509" s="159"/>
      <c r="E2509" s="159"/>
      <c r="F2509" s="159"/>
      <c r="G2509" s="159"/>
      <c r="H2509" s="159"/>
      <c r="I2509" s="159"/>
      <c r="J2509" s="159"/>
      <c r="K2509" s="159"/>
      <c r="L2509" s="159"/>
      <c r="M2509" s="159"/>
      <c r="N2509" s="159"/>
      <c r="O2509" s="159"/>
      <c r="P2509" s="159"/>
      <c r="Q2509" s="159"/>
      <c r="R2509" s="159"/>
      <c r="S2509" s="159"/>
      <c r="T2509" s="159"/>
      <c r="U2509" s="159"/>
      <c r="V2509" s="159"/>
      <c r="W2509" s="159"/>
      <c r="X2509" s="159"/>
      <c r="Y2509" s="159"/>
      <c r="Z2509" s="159"/>
      <c r="AA2509" s="159"/>
      <c r="AB2509" s="159"/>
      <c r="AC2509" s="159"/>
      <c r="AD2509" s="159"/>
      <c r="AE2509" s="159"/>
      <c r="AF2509" s="159"/>
      <c r="AG2509" s="159"/>
      <c r="AH2509" s="159"/>
    </row>
    <row r="2598" spans="2:34" ht="15" customHeight="1" x14ac:dyDescent="0.25">
      <c r="B2598" s="159"/>
      <c r="C2598" s="159"/>
      <c r="D2598" s="159"/>
      <c r="E2598" s="159"/>
      <c r="F2598" s="159"/>
      <c r="G2598" s="159"/>
      <c r="H2598" s="159"/>
      <c r="I2598" s="159"/>
      <c r="J2598" s="159"/>
      <c r="K2598" s="159"/>
      <c r="L2598" s="159"/>
      <c r="M2598" s="159"/>
      <c r="N2598" s="159"/>
      <c r="O2598" s="159"/>
      <c r="P2598" s="159"/>
      <c r="Q2598" s="159"/>
      <c r="R2598" s="159"/>
      <c r="S2598" s="159"/>
      <c r="T2598" s="159"/>
      <c r="U2598" s="159"/>
      <c r="V2598" s="159"/>
      <c r="W2598" s="159"/>
      <c r="X2598" s="159"/>
      <c r="Y2598" s="159"/>
      <c r="Z2598" s="159"/>
      <c r="AA2598" s="159"/>
      <c r="AB2598" s="159"/>
      <c r="AC2598" s="159"/>
      <c r="AD2598" s="159"/>
      <c r="AE2598" s="159"/>
      <c r="AF2598" s="159"/>
      <c r="AG2598" s="159"/>
      <c r="AH2598" s="159"/>
    </row>
    <row r="2719" spans="2:34" ht="15" customHeight="1" x14ac:dyDescent="0.25">
      <c r="B2719" s="159"/>
      <c r="C2719" s="159"/>
      <c r="D2719" s="159"/>
      <c r="E2719" s="159"/>
      <c r="F2719" s="159"/>
      <c r="G2719" s="159"/>
      <c r="H2719" s="159"/>
      <c r="I2719" s="159"/>
      <c r="J2719" s="159"/>
      <c r="K2719" s="159"/>
      <c r="L2719" s="159"/>
      <c r="M2719" s="159"/>
      <c r="N2719" s="159"/>
      <c r="O2719" s="159"/>
      <c r="P2719" s="159"/>
      <c r="Q2719" s="159"/>
      <c r="R2719" s="159"/>
      <c r="S2719" s="159"/>
      <c r="T2719" s="159"/>
      <c r="U2719" s="159"/>
      <c r="V2719" s="159"/>
      <c r="W2719" s="159"/>
      <c r="X2719" s="159"/>
      <c r="Y2719" s="159"/>
      <c r="Z2719" s="159"/>
      <c r="AA2719" s="159"/>
      <c r="AB2719" s="159"/>
      <c r="AC2719" s="159"/>
      <c r="AD2719" s="159"/>
      <c r="AE2719" s="159"/>
      <c r="AF2719" s="159"/>
      <c r="AG2719" s="159"/>
      <c r="AH2719" s="159"/>
    </row>
    <row r="2837" spans="2:34" ht="15" customHeight="1" x14ac:dyDescent="0.25">
      <c r="B2837" s="159"/>
      <c r="C2837" s="159"/>
      <c r="D2837" s="159"/>
      <c r="E2837" s="159"/>
      <c r="F2837" s="159"/>
      <c r="G2837" s="159"/>
      <c r="H2837" s="159"/>
      <c r="I2837" s="159"/>
      <c r="J2837" s="159"/>
      <c r="K2837" s="159"/>
      <c r="L2837" s="159"/>
      <c r="M2837" s="159"/>
      <c r="N2837" s="159"/>
      <c r="O2837" s="159"/>
      <c r="P2837" s="159"/>
      <c r="Q2837" s="159"/>
      <c r="R2837" s="159"/>
      <c r="S2837" s="159"/>
      <c r="T2837" s="159"/>
      <c r="U2837" s="159"/>
      <c r="V2837" s="159"/>
      <c r="W2837" s="159"/>
      <c r="X2837" s="159"/>
      <c r="Y2837" s="159"/>
      <c r="Z2837" s="159"/>
      <c r="AA2837" s="159"/>
      <c r="AB2837" s="159"/>
      <c r="AC2837" s="159"/>
      <c r="AD2837" s="159"/>
      <c r="AE2837" s="159"/>
      <c r="AF2837" s="159"/>
      <c r="AG2837" s="159"/>
      <c r="AH2837" s="159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A2" sqref="A2"/>
    </sheetView>
  </sheetViews>
  <sheetFormatPr defaultColWidth="9.140625" defaultRowHeight="15" x14ac:dyDescent="0.25"/>
  <cols>
    <col min="1" max="1" width="39.85546875" style="129" customWidth="1"/>
    <col min="2" max="33" width="11" style="129" customWidth="1"/>
    <col min="34" max="35" width="9.42578125" style="129" bestFit="1" customWidth="1"/>
    <col min="36" max="38" width="9.140625" style="129" customWidth="1"/>
    <col min="39" max="16384" width="9.140625" style="129"/>
  </cols>
  <sheetData>
    <row r="1" spans="1:35" x14ac:dyDescent="0.25">
      <c r="A1" s="38" t="s">
        <v>1241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1199</v>
      </c>
      <c r="B2">
        <v>1</v>
      </c>
      <c r="C2" s="129">
        <v>1</v>
      </c>
      <c r="D2" s="129">
        <v>1</v>
      </c>
      <c r="E2" s="129">
        <v>1</v>
      </c>
      <c r="F2" s="129">
        <v>1</v>
      </c>
      <c r="G2" s="129">
        <v>1</v>
      </c>
      <c r="H2" s="129">
        <v>1</v>
      </c>
      <c r="I2" s="129">
        <v>1</v>
      </c>
      <c r="J2" s="129">
        <v>1</v>
      </c>
      <c r="K2" s="129">
        <v>1</v>
      </c>
      <c r="L2" s="129">
        <v>1</v>
      </c>
      <c r="M2" s="129">
        <v>1</v>
      </c>
      <c r="N2" s="129">
        <v>1</v>
      </c>
      <c r="O2" s="129">
        <v>1</v>
      </c>
      <c r="P2" s="129">
        <v>1</v>
      </c>
      <c r="Q2" s="129">
        <v>1</v>
      </c>
      <c r="R2" s="129">
        <v>1</v>
      </c>
      <c r="S2" s="129">
        <v>1</v>
      </c>
      <c r="T2" s="129">
        <v>1</v>
      </c>
      <c r="U2" s="129">
        <v>1</v>
      </c>
      <c r="V2" s="129">
        <v>1</v>
      </c>
      <c r="W2" s="129">
        <v>1</v>
      </c>
      <c r="X2" s="129">
        <v>1</v>
      </c>
      <c r="Y2" s="129">
        <v>1</v>
      </c>
      <c r="Z2" s="129">
        <v>1</v>
      </c>
      <c r="AA2" s="129">
        <v>1</v>
      </c>
      <c r="AB2" s="129">
        <v>1</v>
      </c>
      <c r="AC2" s="129">
        <v>1</v>
      </c>
      <c r="AD2" s="129">
        <v>1</v>
      </c>
      <c r="AE2" s="129">
        <v>1</v>
      </c>
      <c r="AF2" s="129">
        <v>1</v>
      </c>
    </row>
    <row r="3" spans="1:35" x14ac:dyDescent="0.25">
      <c r="A3" t="s">
        <v>1200</v>
      </c>
      <c r="B3" s="129">
        <v>1</v>
      </c>
      <c r="C3" s="129">
        <v>1</v>
      </c>
      <c r="D3" s="129">
        <v>1</v>
      </c>
      <c r="E3" s="129">
        <v>1</v>
      </c>
      <c r="F3" s="129">
        <v>1</v>
      </c>
      <c r="G3" s="129">
        <v>1</v>
      </c>
      <c r="H3" s="129">
        <v>1</v>
      </c>
      <c r="I3" s="129">
        <v>1</v>
      </c>
      <c r="J3" s="129">
        <v>1</v>
      </c>
      <c r="K3" s="129">
        <v>1</v>
      </c>
      <c r="L3" s="129">
        <v>1</v>
      </c>
      <c r="M3" s="129">
        <v>1</v>
      </c>
      <c r="N3" s="129">
        <v>1</v>
      </c>
      <c r="O3" s="129">
        <v>1</v>
      </c>
      <c r="P3" s="129">
        <v>1</v>
      </c>
      <c r="Q3" s="129">
        <v>1</v>
      </c>
      <c r="R3" s="129">
        <v>1</v>
      </c>
      <c r="S3" s="129">
        <v>1</v>
      </c>
      <c r="T3" s="129">
        <v>1</v>
      </c>
      <c r="U3" s="129">
        <v>1</v>
      </c>
      <c r="V3" s="129">
        <v>1</v>
      </c>
      <c r="W3" s="129">
        <v>1</v>
      </c>
      <c r="X3" s="129">
        <v>1</v>
      </c>
      <c r="Y3" s="129">
        <v>1</v>
      </c>
      <c r="Z3" s="129">
        <v>1</v>
      </c>
      <c r="AA3" s="129">
        <v>1</v>
      </c>
      <c r="AB3" s="129">
        <v>1</v>
      </c>
      <c r="AC3" s="129">
        <v>1</v>
      </c>
      <c r="AD3" s="129">
        <v>1</v>
      </c>
      <c r="AE3" s="129">
        <v>1</v>
      </c>
      <c r="AF3" s="129">
        <v>1</v>
      </c>
    </row>
    <row r="4" spans="1:35" x14ac:dyDescent="0.25">
      <c r="A4" t="s">
        <v>1201</v>
      </c>
      <c r="B4" s="129">
        <v>1</v>
      </c>
      <c r="C4" s="129">
        <v>1</v>
      </c>
      <c r="D4" s="129">
        <v>1</v>
      </c>
      <c r="E4" s="129">
        <v>1</v>
      </c>
      <c r="F4" s="129">
        <v>1</v>
      </c>
      <c r="G4" s="129">
        <v>1</v>
      </c>
      <c r="H4" s="129">
        <v>1</v>
      </c>
      <c r="I4" s="129">
        <v>1</v>
      </c>
      <c r="J4" s="129">
        <v>1</v>
      </c>
      <c r="K4" s="129">
        <v>1</v>
      </c>
      <c r="L4" s="129">
        <v>1</v>
      </c>
      <c r="M4" s="129">
        <v>1</v>
      </c>
      <c r="N4" s="129">
        <v>1</v>
      </c>
      <c r="O4" s="129">
        <v>1</v>
      </c>
      <c r="P4" s="129">
        <v>1</v>
      </c>
      <c r="Q4" s="129">
        <v>1</v>
      </c>
      <c r="R4" s="129">
        <v>1</v>
      </c>
      <c r="S4" s="129">
        <v>1</v>
      </c>
      <c r="T4" s="129">
        <v>1</v>
      </c>
      <c r="U4" s="129">
        <v>1</v>
      </c>
      <c r="V4" s="129">
        <v>1</v>
      </c>
      <c r="W4" s="129">
        <v>1</v>
      </c>
      <c r="X4" s="129">
        <v>1</v>
      </c>
      <c r="Y4" s="129">
        <v>1</v>
      </c>
      <c r="Z4" s="129">
        <v>1</v>
      </c>
      <c r="AA4" s="129">
        <v>1</v>
      </c>
      <c r="AB4" s="129">
        <v>1</v>
      </c>
      <c r="AC4" s="129">
        <v>1</v>
      </c>
      <c r="AD4" s="129">
        <v>1</v>
      </c>
      <c r="AE4" s="129">
        <v>1</v>
      </c>
      <c r="AF4" s="129">
        <v>1</v>
      </c>
    </row>
    <row r="5" spans="1:35" x14ac:dyDescent="0.25">
      <c r="A5" t="s">
        <v>1202</v>
      </c>
      <c r="B5" s="129">
        <v>1</v>
      </c>
      <c r="C5" s="129">
        <v>1</v>
      </c>
      <c r="D5" s="129">
        <v>1</v>
      </c>
      <c r="E5" s="129">
        <v>1</v>
      </c>
      <c r="F5" s="129">
        <v>1</v>
      </c>
      <c r="G5" s="129">
        <v>1</v>
      </c>
      <c r="H5" s="129">
        <v>1</v>
      </c>
      <c r="I5" s="129">
        <v>1</v>
      </c>
      <c r="J5" s="129">
        <v>1</v>
      </c>
      <c r="K5" s="129">
        <v>1</v>
      </c>
      <c r="L5" s="129">
        <v>1</v>
      </c>
      <c r="M5" s="129">
        <v>1</v>
      </c>
      <c r="N5" s="129">
        <v>1</v>
      </c>
      <c r="O5" s="129">
        <v>1</v>
      </c>
      <c r="P5" s="129">
        <v>1</v>
      </c>
      <c r="Q5" s="129">
        <v>1</v>
      </c>
      <c r="R5" s="129">
        <v>1</v>
      </c>
      <c r="S5" s="129">
        <v>1</v>
      </c>
      <c r="T5" s="129">
        <v>1</v>
      </c>
      <c r="U5" s="129">
        <v>1</v>
      </c>
      <c r="V5" s="129">
        <v>1</v>
      </c>
      <c r="W5" s="129">
        <v>1</v>
      </c>
      <c r="X5" s="129">
        <v>1</v>
      </c>
      <c r="Y5" s="129">
        <v>1</v>
      </c>
      <c r="Z5" s="129">
        <v>1</v>
      </c>
      <c r="AA5" s="129">
        <v>1</v>
      </c>
      <c r="AB5" s="129">
        <v>1</v>
      </c>
      <c r="AC5" s="129">
        <v>1</v>
      </c>
      <c r="AD5" s="129">
        <v>1</v>
      </c>
      <c r="AE5" s="129">
        <v>1</v>
      </c>
      <c r="AF5" s="129">
        <v>1</v>
      </c>
    </row>
    <row r="6" spans="1:35" x14ac:dyDescent="0.25">
      <c r="A6" t="s">
        <v>1203</v>
      </c>
      <c r="B6" s="129">
        <v>1</v>
      </c>
      <c r="C6" s="129">
        <v>1</v>
      </c>
      <c r="D6" s="129">
        <v>1</v>
      </c>
      <c r="E6" s="129">
        <v>1</v>
      </c>
      <c r="F6" s="129">
        <v>1</v>
      </c>
      <c r="G6" s="129">
        <v>1</v>
      </c>
      <c r="H6" s="129">
        <v>1</v>
      </c>
      <c r="I6" s="129">
        <v>1</v>
      </c>
      <c r="J6" s="129">
        <v>1</v>
      </c>
      <c r="K6" s="129">
        <v>1</v>
      </c>
      <c r="L6" s="129">
        <v>1</v>
      </c>
      <c r="M6" s="129">
        <v>1</v>
      </c>
      <c r="N6" s="129">
        <v>1</v>
      </c>
      <c r="O6" s="129">
        <v>1</v>
      </c>
      <c r="P6" s="129">
        <v>1</v>
      </c>
      <c r="Q6" s="129">
        <v>1</v>
      </c>
      <c r="R6" s="129">
        <v>1</v>
      </c>
      <c r="S6" s="129">
        <v>1</v>
      </c>
      <c r="T6" s="129">
        <v>1</v>
      </c>
      <c r="U6" s="129">
        <v>1</v>
      </c>
      <c r="V6" s="129">
        <v>1</v>
      </c>
      <c r="W6" s="129">
        <v>1</v>
      </c>
      <c r="X6" s="129">
        <v>1</v>
      </c>
      <c r="Y6" s="129">
        <v>1</v>
      </c>
      <c r="Z6" s="129">
        <v>1</v>
      </c>
      <c r="AA6" s="129">
        <v>1</v>
      </c>
      <c r="AB6" s="129">
        <v>1</v>
      </c>
      <c r="AC6" s="129">
        <v>1</v>
      </c>
      <c r="AD6" s="129">
        <v>1</v>
      </c>
      <c r="AE6" s="129">
        <v>1</v>
      </c>
      <c r="AF6" s="129">
        <v>1</v>
      </c>
    </row>
    <row r="7" spans="1:35" x14ac:dyDescent="0.25">
      <c r="A7" t="s">
        <v>1204</v>
      </c>
      <c r="B7" s="129">
        <v>1</v>
      </c>
      <c r="C7" s="129">
        <v>1</v>
      </c>
      <c r="D7" s="129">
        <v>1</v>
      </c>
      <c r="E7" s="129">
        <v>1</v>
      </c>
      <c r="F7" s="129">
        <v>1</v>
      </c>
      <c r="G7" s="129">
        <v>1</v>
      </c>
      <c r="H7" s="129">
        <v>1</v>
      </c>
      <c r="I7" s="129">
        <v>1</v>
      </c>
      <c r="J7" s="129">
        <v>1</v>
      </c>
      <c r="K7" s="129">
        <v>1</v>
      </c>
      <c r="L7" s="129">
        <v>1</v>
      </c>
      <c r="M7" s="129">
        <v>1</v>
      </c>
      <c r="N7" s="129">
        <v>1</v>
      </c>
      <c r="O7" s="129">
        <v>1</v>
      </c>
      <c r="P7" s="129">
        <v>1</v>
      </c>
      <c r="Q7" s="129">
        <v>1</v>
      </c>
      <c r="R7" s="129">
        <v>1</v>
      </c>
      <c r="S7" s="129">
        <v>1</v>
      </c>
      <c r="T7" s="129">
        <v>1</v>
      </c>
      <c r="U7" s="129">
        <v>1</v>
      </c>
      <c r="V7" s="129">
        <v>1</v>
      </c>
      <c r="W7" s="129">
        <v>1</v>
      </c>
      <c r="X7" s="129">
        <v>1</v>
      </c>
      <c r="Y7" s="129">
        <v>1</v>
      </c>
      <c r="Z7" s="129">
        <v>1</v>
      </c>
      <c r="AA7" s="129">
        <v>1</v>
      </c>
      <c r="AB7" s="129">
        <v>1</v>
      </c>
      <c r="AC7" s="129">
        <v>1</v>
      </c>
      <c r="AD7" s="129">
        <v>1</v>
      </c>
      <c r="AE7" s="129">
        <v>1</v>
      </c>
      <c r="AF7" s="129">
        <v>1</v>
      </c>
    </row>
    <row r="8" spans="1:35" x14ac:dyDescent="0.25">
      <c r="A8" t="s">
        <v>1205</v>
      </c>
      <c r="B8" s="129">
        <v>1</v>
      </c>
      <c r="C8" s="129">
        <v>1</v>
      </c>
      <c r="D8" s="129">
        <v>1</v>
      </c>
      <c r="E8" s="129">
        <v>1</v>
      </c>
      <c r="F8" s="129">
        <v>1</v>
      </c>
      <c r="G8" s="129">
        <v>1</v>
      </c>
      <c r="H8" s="129">
        <v>1</v>
      </c>
      <c r="I8" s="129">
        <v>1</v>
      </c>
      <c r="J8" s="129">
        <v>1</v>
      </c>
      <c r="K8" s="129">
        <v>1</v>
      </c>
      <c r="L8" s="129">
        <v>1</v>
      </c>
      <c r="M8" s="129">
        <v>1</v>
      </c>
      <c r="N8" s="129">
        <v>1</v>
      </c>
      <c r="O8" s="129">
        <v>1</v>
      </c>
      <c r="P8" s="129">
        <v>1</v>
      </c>
      <c r="Q8" s="129">
        <v>1</v>
      </c>
      <c r="R8" s="129">
        <v>1</v>
      </c>
      <c r="S8" s="129">
        <v>1</v>
      </c>
      <c r="T8" s="129">
        <v>1</v>
      </c>
      <c r="U8" s="129">
        <v>1</v>
      </c>
      <c r="V8" s="129">
        <v>1</v>
      </c>
      <c r="W8" s="129">
        <v>1</v>
      </c>
      <c r="X8" s="129">
        <v>1</v>
      </c>
      <c r="Y8" s="129">
        <v>1</v>
      </c>
      <c r="Z8" s="129">
        <v>1</v>
      </c>
      <c r="AA8" s="129">
        <v>1</v>
      </c>
      <c r="AB8" s="129">
        <v>1</v>
      </c>
      <c r="AC8" s="129">
        <v>1</v>
      </c>
      <c r="AD8" s="129">
        <v>1</v>
      </c>
      <c r="AE8" s="129">
        <v>1</v>
      </c>
      <c r="AF8" s="129">
        <v>1</v>
      </c>
    </row>
    <row r="9" spans="1:35" x14ac:dyDescent="0.25">
      <c r="A9" t="s">
        <v>1206</v>
      </c>
      <c r="B9" s="129">
        <v>1</v>
      </c>
      <c r="C9" s="129">
        <v>1</v>
      </c>
      <c r="D9" s="129">
        <v>1</v>
      </c>
      <c r="E9" s="129">
        <v>1</v>
      </c>
      <c r="F9" s="129">
        <v>1</v>
      </c>
      <c r="G9" s="129">
        <v>1</v>
      </c>
      <c r="H9" s="129">
        <v>1</v>
      </c>
      <c r="I9" s="129">
        <v>1</v>
      </c>
      <c r="J9" s="129">
        <v>1</v>
      </c>
      <c r="K9" s="129">
        <v>1</v>
      </c>
      <c r="L9" s="129">
        <v>1</v>
      </c>
      <c r="M9" s="129">
        <v>1</v>
      </c>
      <c r="N9" s="129">
        <v>1</v>
      </c>
      <c r="O9" s="129">
        <v>1</v>
      </c>
      <c r="P9" s="129">
        <v>1</v>
      </c>
      <c r="Q9" s="129">
        <v>1</v>
      </c>
      <c r="R9" s="129">
        <v>1</v>
      </c>
      <c r="S9" s="129">
        <v>1</v>
      </c>
      <c r="T9" s="129">
        <v>1</v>
      </c>
      <c r="U9" s="129">
        <v>1</v>
      </c>
      <c r="V9" s="129">
        <v>1</v>
      </c>
      <c r="W9" s="129">
        <v>1</v>
      </c>
      <c r="X9" s="129">
        <v>1</v>
      </c>
      <c r="Y9" s="129">
        <v>1</v>
      </c>
      <c r="Z9" s="129">
        <v>1</v>
      </c>
      <c r="AA9" s="129">
        <v>1</v>
      </c>
      <c r="AB9" s="129">
        <v>1</v>
      </c>
      <c r="AC9" s="129">
        <v>1</v>
      </c>
      <c r="AD9" s="129">
        <v>1</v>
      </c>
      <c r="AE9" s="129">
        <v>1</v>
      </c>
      <c r="AF9" s="129">
        <v>1</v>
      </c>
    </row>
    <row r="10" spans="1:35" x14ac:dyDescent="0.25">
      <c r="A10" t="s">
        <v>1207</v>
      </c>
      <c r="B10" s="129">
        <v>1</v>
      </c>
      <c r="C10" s="129">
        <v>1</v>
      </c>
      <c r="D10" s="129">
        <v>1</v>
      </c>
      <c r="E10" s="129">
        <v>1</v>
      </c>
      <c r="F10" s="129">
        <v>1</v>
      </c>
      <c r="G10" s="129">
        <v>1</v>
      </c>
      <c r="H10" s="129">
        <v>1</v>
      </c>
      <c r="I10" s="129">
        <v>1</v>
      </c>
      <c r="J10" s="129">
        <v>1</v>
      </c>
      <c r="K10" s="129">
        <v>1</v>
      </c>
      <c r="L10" s="129">
        <v>1</v>
      </c>
      <c r="M10" s="129">
        <v>1</v>
      </c>
      <c r="N10" s="129">
        <v>1</v>
      </c>
      <c r="O10" s="129">
        <v>1</v>
      </c>
      <c r="P10" s="129">
        <v>1</v>
      </c>
      <c r="Q10" s="129">
        <v>1</v>
      </c>
      <c r="R10" s="129">
        <v>1</v>
      </c>
      <c r="S10" s="129">
        <v>1</v>
      </c>
      <c r="T10" s="129">
        <v>1</v>
      </c>
      <c r="U10" s="129">
        <v>1</v>
      </c>
      <c r="V10" s="129">
        <v>1</v>
      </c>
      <c r="W10" s="129">
        <v>1</v>
      </c>
      <c r="X10" s="129">
        <v>1</v>
      </c>
      <c r="Y10" s="129">
        <v>1</v>
      </c>
      <c r="Z10" s="129">
        <v>1</v>
      </c>
      <c r="AA10" s="129">
        <v>1</v>
      </c>
      <c r="AB10" s="129">
        <v>1</v>
      </c>
      <c r="AC10" s="129">
        <v>1</v>
      </c>
      <c r="AD10" s="129">
        <v>1</v>
      </c>
      <c r="AE10" s="129">
        <v>1</v>
      </c>
      <c r="AF10" s="129">
        <v>1</v>
      </c>
    </row>
    <row r="11" spans="1:35" x14ac:dyDescent="0.25">
      <c r="A11" t="s">
        <v>1208</v>
      </c>
      <c r="B11" s="129">
        <v>1</v>
      </c>
      <c r="C11" s="129">
        <v>1</v>
      </c>
      <c r="D11" s="129">
        <v>1</v>
      </c>
      <c r="E11" s="129">
        <v>1</v>
      </c>
      <c r="F11" s="129">
        <v>1</v>
      </c>
      <c r="G11" s="129">
        <v>1</v>
      </c>
      <c r="H11" s="129">
        <v>1</v>
      </c>
      <c r="I11" s="129">
        <v>1</v>
      </c>
      <c r="J11" s="129">
        <v>1</v>
      </c>
      <c r="K11" s="129">
        <v>1</v>
      </c>
      <c r="L11" s="129">
        <v>1</v>
      </c>
      <c r="M11" s="129">
        <v>1</v>
      </c>
      <c r="N11" s="129">
        <v>1</v>
      </c>
      <c r="O11" s="129">
        <v>1</v>
      </c>
      <c r="P11" s="129">
        <v>1</v>
      </c>
      <c r="Q11" s="129">
        <v>1</v>
      </c>
      <c r="R11" s="129">
        <v>1</v>
      </c>
      <c r="S11" s="129">
        <v>1</v>
      </c>
      <c r="T11" s="129">
        <v>1</v>
      </c>
      <c r="U11" s="129">
        <v>1</v>
      </c>
      <c r="V11" s="129">
        <v>1</v>
      </c>
      <c r="W11" s="129">
        <v>1</v>
      </c>
      <c r="X11" s="129">
        <v>1</v>
      </c>
      <c r="Y11" s="129">
        <v>1</v>
      </c>
      <c r="Z11" s="129">
        <v>1</v>
      </c>
      <c r="AA11" s="129">
        <v>1</v>
      </c>
      <c r="AB11" s="129">
        <v>1</v>
      </c>
      <c r="AC11" s="129">
        <v>1</v>
      </c>
      <c r="AD11" s="129">
        <v>1</v>
      </c>
      <c r="AE11" s="129">
        <v>1</v>
      </c>
      <c r="AF11" s="129">
        <v>1</v>
      </c>
    </row>
    <row r="12" spans="1:35" x14ac:dyDescent="0.25">
      <c r="A12" t="s">
        <v>1209</v>
      </c>
      <c r="B12" s="129">
        <v>1</v>
      </c>
      <c r="C12" s="129">
        <v>1</v>
      </c>
      <c r="D12" s="129">
        <v>1</v>
      </c>
      <c r="E12" s="129">
        <v>1</v>
      </c>
      <c r="F12" s="129">
        <v>1</v>
      </c>
      <c r="G12" s="129">
        <v>1</v>
      </c>
      <c r="H12" s="129">
        <v>1</v>
      </c>
      <c r="I12" s="129">
        <v>1</v>
      </c>
      <c r="J12" s="129">
        <v>1</v>
      </c>
      <c r="K12" s="129">
        <v>1</v>
      </c>
      <c r="L12" s="129">
        <v>1</v>
      </c>
      <c r="M12" s="129">
        <v>1</v>
      </c>
      <c r="N12" s="129">
        <v>1</v>
      </c>
      <c r="O12" s="129">
        <v>1</v>
      </c>
      <c r="P12" s="129">
        <v>1</v>
      </c>
      <c r="Q12" s="129">
        <v>1</v>
      </c>
      <c r="R12" s="129">
        <v>1</v>
      </c>
      <c r="S12" s="129">
        <v>1</v>
      </c>
      <c r="T12" s="129">
        <v>1</v>
      </c>
      <c r="U12" s="129">
        <v>1</v>
      </c>
      <c r="V12" s="129">
        <v>1</v>
      </c>
      <c r="W12" s="129">
        <v>1</v>
      </c>
      <c r="X12" s="129">
        <v>1</v>
      </c>
      <c r="Y12" s="129">
        <v>1</v>
      </c>
      <c r="Z12" s="129">
        <v>1</v>
      </c>
      <c r="AA12" s="129">
        <v>1</v>
      </c>
      <c r="AB12" s="129">
        <v>1</v>
      </c>
      <c r="AC12" s="129">
        <v>1</v>
      </c>
      <c r="AD12" s="129">
        <v>1</v>
      </c>
      <c r="AE12" s="129">
        <v>1</v>
      </c>
      <c r="AF12" s="129">
        <v>1</v>
      </c>
    </row>
    <row r="13" spans="1:35" x14ac:dyDescent="0.25">
      <c r="A13" t="s">
        <v>1210</v>
      </c>
      <c r="B13" s="129">
        <v>1</v>
      </c>
      <c r="C13" s="129">
        <v>1</v>
      </c>
      <c r="D13" s="129">
        <v>1</v>
      </c>
      <c r="E13" s="129">
        <v>1</v>
      </c>
      <c r="F13" s="129">
        <v>1</v>
      </c>
      <c r="G13" s="129">
        <v>1</v>
      </c>
      <c r="H13" s="129">
        <v>1</v>
      </c>
      <c r="I13" s="129">
        <v>1</v>
      </c>
      <c r="J13" s="129">
        <v>1</v>
      </c>
      <c r="K13" s="129">
        <v>1</v>
      </c>
      <c r="L13" s="129">
        <v>1</v>
      </c>
      <c r="M13" s="129">
        <v>1</v>
      </c>
      <c r="N13" s="129">
        <v>1</v>
      </c>
      <c r="O13" s="129">
        <v>1</v>
      </c>
      <c r="P13" s="129">
        <v>1</v>
      </c>
      <c r="Q13" s="129">
        <v>1</v>
      </c>
      <c r="R13" s="129">
        <v>1</v>
      </c>
      <c r="S13" s="129">
        <v>1</v>
      </c>
      <c r="T13" s="129">
        <v>1</v>
      </c>
      <c r="U13" s="129">
        <v>1</v>
      </c>
      <c r="V13" s="129">
        <v>1</v>
      </c>
      <c r="W13" s="129">
        <v>1</v>
      </c>
      <c r="X13" s="129">
        <v>1</v>
      </c>
      <c r="Y13" s="129">
        <v>1</v>
      </c>
      <c r="Z13" s="129">
        <v>1</v>
      </c>
      <c r="AA13" s="129">
        <v>1</v>
      </c>
      <c r="AB13" s="129">
        <v>1</v>
      </c>
      <c r="AC13" s="129">
        <v>1</v>
      </c>
      <c r="AD13" s="129">
        <v>1</v>
      </c>
      <c r="AE13" s="129">
        <v>1</v>
      </c>
      <c r="AF13" s="129">
        <v>1</v>
      </c>
    </row>
    <row r="14" spans="1:35" x14ac:dyDescent="0.25">
      <c r="A14" t="s">
        <v>1211</v>
      </c>
      <c r="B14" s="129">
        <v>1</v>
      </c>
      <c r="C14" s="129">
        <v>1</v>
      </c>
      <c r="D14" s="129">
        <v>1</v>
      </c>
      <c r="E14" s="129">
        <v>1</v>
      </c>
      <c r="F14" s="129">
        <v>1</v>
      </c>
      <c r="G14" s="129">
        <v>1</v>
      </c>
      <c r="H14" s="129">
        <v>1</v>
      </c>
      <c r="I14" s="129">
        <v>1</v>
      </c>
      <c r="J14" s="129">
        <v>1</v>
      </c>
      <c r="K14" s="129">
        <v>1</v>
      </c>
      <c r="L14" s="129">
        <v>1</v>
      </c>
      <c r="M14" s="129">
        <v>1</v>
      </c>
      <c r="N14" s="129">
        <v>1</v>
      </c>
      <c r="O14" s="129">
        <v>1</v>
      </c>
      <c r="P14" s="129">
        <v>1</v>
      </c>
      <c r="Q14" s="129">
        <v>1</v>
      </c>
      <c r="R14" s="129">
        <v>1</v>
      </c>
      <c r="S14" s="129">
        <v>1</v>
      </c>
      <c r="T14" s="129">
        <v>1</v>
      </c>
      <c r="U14" s="129">
        <v>1</v>
      </c>
      <c r="V14" s="129">
        <v>1</v>
      </c>
      <c r="W14" s="129">
        <v>1</v>
      </c>
      <c r="X14" s="129">
        <v>1</v>
      </c>
      <c r="Y14" s="129">
        <v>1</v>
      </c>
      <c r="Z14" s="129">
        <v>1</v>
      </c>
      <c r="AA14" s="129">
        <v>1</v>
      </c>
      <c r="AB14" s="129">
        <v>1</v>
      </c>
      <c r="AC14" s="129">
        <v>1</v>
      </c>
      <c r="AD14" s="129">
        <v>1</v>
      </c>
      <c r="AE14" s="129">
        <v>1</v>
      </c>
      <c r="AF14" s="129">
        <v>1</v>
      </c>
    </row>
    <row r="15" spans="1:35" x14ac:dyDescent="0.25">
      <c r="A15" s="12" t="s">
        <v>1212</v>
      </c>
      <c r="B15" s="129">
        <v>1</v>
      </c>
      <c r="C15" s="129">
        <v>1</v>
      </c>
      <c r="D15" s="129">
        <v>1</v>
      </c>
      <c r="E15" s="129">
        <v>1</v>
      </c>
      <c r="F15" s="129">
        <v>1</v>
      </c>
      <c r="G15" s="129">
        <v>1</v>
      </c>
      <c r="H15" s="129">
        <v>1</v>
      </c>
      <c r="I15" s="129">
        <v>1</v>
      </c>
      <c r="J15" s="129">
        <v>1</v>
      </c>
      <c r="K15" s="129">
        <v>1</v>
      </c>
      <c r="L15" s="129">
        <v>1</v>
      </c>
      <c r="M15" s="129">
        <v>1</v>
      </c>
      <c r="N15" s="129">
        <v>1</v>
      </c>
      <c r="O15" s="129">
        <v>1</v>
      </c>
      <c r="P15" s="129">
        <v>1</v>
      </c>
      <c r="Q15" s="129">
        <v>1</v>
      </c>
      <c r="R15" s="129">
        <v>1</v>
      </c>
      <c r="S15" s="129">
        <v>1</v>
      </c>
      <c r="T15" s="129">
        <v>1</v>
      </c>
      <c r="U15" s="129">
        <v>1</v>
      </c>
      <c r="V15" s="129">
        <v>1</v>
      </c>
      <c r="W15" s="129">
        <v>1</v>
      </c>
      <c r="X15" s="129">
        <v>1</v>
      </c>
      <c r="Y15" s="129">
        <v>1</v>
      </c>
      <c r="Z15" s="129">
        <v>1</v>
      </c>
      <c r="AA15" s="129">
        <v>1</v>
      </c>
      <c r="AB15" s="129">
        <v>1</v>
      </c>
      <c r="AC15" s="129">
        <v>1</v>
      </c>
      <c r="AD15" s="129">
        <v>1</v>
      </c>
      <c r="AE15" s="129">
        <v>1</v>
      </c>
      <c r="AF15" s="129">
        <v>1</v>
      </c>
    </row>
    <row r="16" spans="1:35" x14ac:dyDescent="0.25">
      <c r="A16" t="s">
        <v>1213</v>
      </c>
      <c r="B16" s="129">
        <v>1</v>
      </c>
      <c r="C16" s="129">
        <v>1</v>
      </c>
      <c r="D16" s="129">
        <v>1</v>
      </c>
      <c r="E16" s="129">
        <v>1</v>
      </c>
      <c r="F16" s="129">
        <v>1</v>
      </c>
      <c r="G16" s="129">
        <v>1</v>
      </c>
      <c r="H16" s="129">
        <v>1</v>
      </c>
      <c r="I16" s="129">
        <v>1</v>
      </c>
      <c r="J16" s="129">
        <v>1</v>
      </c>
      <c r="K16" s="129">
        <v>1</v>
      </c>
      <c r="L16" s="129">
        <v>1</v>
      </c>
      <c r="M16" s="129">
        <v>1</v>
      </c>
      <c r="N16" s="129">
        <v>1</v>
      </c>
      <c r="O16" s="129">
        <v>1</v>
      </c>
      <c r="P16" s="129">
        <v>1</v>
      </c>
      <c r="Q16" s="129">
        <v>1</v>
      </c>
      <c r="R16" s="129">
        <v>1</v>
      </c>
      <c r="S16" s="129">
        <v>1</v>
      </c>
      <c r="T16" s="129">
        <v>1</v>
      </c>
      <c r="U16" s="129">
        <v>1</v>
      </c>
      <c r="V16" s="129">
        <v>1</v>
      </c>
      <c r="W16" s="129">
        <v>1</v>
      </c>
      <c r="X16" s="129">
        <v>1</v>
      </c>
      <c r="Y16" s="129">
        <v>1</v>
      </c>
      <c r="Z16" s="129">
        <v>1</v>
      </c>
      <c r="AA16" s="129">
        <v>1</v>
      </c>
      <c r="AB16" s="129">
        <v>1</v>
      </c>
      <c r="AC16" s="129">
        <v>1</v>
      </c>
      <c r="AD16" s="129">
        <v>1</v>
      </c>
      <c r="AE16" s="129">
        <v>1</v>
      </c>
      <c r="AF16" s="129">
        <v>1</v>
      </c>
    </row>
    <row r="17" spans="1:32" x14ac:dyDescent="0.25">
      <c r="A17" t="s">
        <v>1214</v>
      </c>
      <c r="B17" s="129">
        <v>1</v>
      </c>
      <c r="C17" s="129">
        <v>1</v>
      </c>
      <c r="D17" s="129">
        <v>1</v>
      </c>
      <c r="E17" s="129">
        <v>1</v>
      </c>
      <c r="F17" s="129">
        <v>1</v>
      </c>
      <c r="G17" s="129">
        <v>1</v>
      </c>
      <c r="H17" s="129">
        <v>1</v>
      </c>
      <c r="I17" s="129">
        <v>1</v>
      </c>
      <c r="J17" s="129">
        <v>1</v>
      </c>
      <c r="K17" s="129">
        <v>1</v>
      </c>
      <c r="L17" s="129">
        <v>1</v>
      </c>
      <c r="M17" s="129">
        <v>1</v>
      </c>
      <c r="N17" s="129">
        <v>1</v>
      </c>
      <c r="O17" s="129">
        <v>1</v>
      </c>
      <c r="P17" s="129">
        <v>1</v>
      </c>
      <c r="Q17" s="129">
        <v>1</v>
      </c>
      <c r="R17" s="129">
        <v>1</v>
      </c>
      <c r="S17" s="129">
        <v>1</v>
      </c>
      <c r="T17" s="129">
        <v>1</v>
      </c>
      <c r="U17" s="129">
        <v>1</v>
      </c>
      <c r="V17" s="129">
        <v>1</v>
      </c>
      <c r="W17" s="129">
        <v>1</v>
      </c>
      <c r="X17" s="129">
        <v>1</v>
      </c>
      <c r="Y17" s="129">
        <v>1</v>
      </c>
      <c r="Z17" s="129">
        <v>1</v>
      </c>
      <c r="AA17" s="129">
        <v>1</v>
      </c>
      <c r="AB17" s="129">
        <v>1</v>
      </c>
      <c r="AC17" s="129">
        <v>1</v>
      </c>
      <c r="AD17" s="129">
        <v>1</v>
      </c>
      <c r="AE17" s="129">
        <v>1</v>
      </c>
      <c r="AF17" s="129">
        <v>1</v>
      </c>
    </row>
    <row r="18" spans="1:32" x14ac:dyDescent="0.25">
      <c r="A18" t="s">
        <v>1215</v>
      </c>
      <c r="B18" s="129">
        <v>1</v>
      </c>
      <c r="C18" s="129">
        <v>1</v>
      </c>
      <c r="D18" s="129">
        <v>1</v>
      </c>
      <c r="E18" s="129">
        <v>1</v>
      </c>
      <c r="F18" s="129">
        <v>1</v>
      </c>
      <c r="G18" s="129">
        <v>1</v>
      </c>
      <c r="H18" s="129">
        <v>1</v>
      </c>
      <c r="I18" s="129">
        <v>1</v>
      </c>
      <c r="J18" s="129">
        <v>1</v>
      </c>
      <c r="K18" s="129">
        <v>1</v>
      </c>
      <c r="L18" s="129">
        <v>1</v>
      </c>
      <c r="M18" s="129">
        <v>1</v>
      </c>
      <c r="N18" s="129">
        <v>1</v>
      </c>
      <c r="O18" s="129">
        <v>1</v>
      </c>
      <c r="P18" s="129">
        <v>1</v>
      </c>
      <c r="Q18" s="129">
        <v>1</v>
      </c>
      <c r="R18" s="129">
        <v>1</v>
      </c>
      <c r="S18" s="129">
        <v>1</v>
      </c>
      <c r="T18" s="129">
        <v>1</v>
      </c>
      <c r="U18" s="129">
        <v>1</v>
      </c>
      <c r="V18" s="129">
        <v>1</v>
      </c>
      <c r="W18" s="129">
        <v>1</v>
      </c>
      <c r="X18" s="129">
        <v>1</v>
      </c>
      <c r="Y18" s="129">
        <v>1</v>
      </c>
      <c r="Z18" s="129">
        <v>1</v>
      </c>
      <c r="AA18" s="129">
        <v>1</v>
      </c>
      <c r="AB18" s="129">
        <v>1</v>
      </c>
      <c r="AC18" s="129">
        <v>1</v>
      </c>
      <c r="AD18" s="129">
        <v>1</v>
      </c>
      <c r="AE18" s="129">
        <v>1</v>
      </c>
      <c r="AF18" s="129">
        <v>1</v>
      </c>
    </row>
    <row r="19" spans="1:32" x14ac:dyDescent="0.25">
      <c r="A19" t="s">
        <v>1216</v>
      </c>
      <c r="B19" s="129">
        <v>1</v>
      </c>
      <c r="C19" s="129">
        <v>1</v>
      </c>
      <c r="D19" s="129">
        <v>1</v>
      </c>
      <c r="E19" s="129">
        <v>1</v>
      </c>
      <c r="F19" s="129">
        <v>1</v>
      </c>
      <c r="G19" s="129">
        <v>1</v>
      </c>
      <c r="H19" s="129">
        <v>1</v>
      </c>
      <c r="I19" s="129">
        <v>1</v>
      </c>
      <c r="J19" s="129">
        <v>1</v>
      </c>
      <c r="K19" s="129">
        <v>1</v>
      </c>
      <c r="L19" s="129">
        <v>1</v>
      </c>
      <c r="M19" s="129">
        <v>1</v>
      </c>
      <c r="N19" s="129">
        <v>1</v>
      </c>
      <c r="O19" s="129">
        <v>1</v>
      </c>
      <c r="P19" s="129">
        <v>1</v>
      </c>
      <c r="Q19" s="129">
        <v>1</v>
      </c>
      <c r="R19" s="129">
        <v>1</v>
      </c>
      <c r="S19" s="129">
        <v>1</v>
      </c>
      <c r="T19" s="129">
        <v>1</v>
      </c>
      <c r="U19" s="129">
        <v>1</v>
      </c>
      <c r="V19" s="129">
        <v>1</v>
      </c>
      <c r="W19" s="129">
        <v>1</v>
      </c>
      <c r="X19" s="129">
        <v>1</v>
      </c>
      <c r="Y19" s="129">
        <v>1</v>
      </c>
      <c r="Z19" s="129">
        <v>1</v>
      </c>
      <c r="AA19" s="129">
        <v>1</v>
      </c>
      <c r="AB19" s="129">
        <v>1</v>
      </c>
      <c r="AC19" s="129">
        <v>1</v>
      </c>
      <c r="AD19" s="129">
        <v>1</v>
      </c>
      <c r="AE19" s="129">
        <v>1</v>
      </c>
      <c r="AF19" s="129">
        <v>1</v>
      </c>
    </row>
    <row r="20" spans="1:32" x14ac:dyDescent="0.25">
      <c r="A20" t="s">
        <v>1217</v>
      </c>
      <c r="B20" s="129">
        <v>1</v>
      </c>
      <c r="C20" s="129">
        <v>1</v>
      </c>
      <c r="D20" s="129">
        <v>1</v>
      </c>
      <c r="E20" s="129">
        <v>1</v>
      </c>
      <c r="F20" s="129">
        <v>1</v>
      </c>
      <c r="G20" s="129">
        <v>1</v>
      </c>
      <c r="H20" s="129">
        <v>1</v>
      </c>
      <c r="I20" s="129">
        <v>1</v>
      </c>
      <c r="J20" s="129">
        <v>1</v>
      </c>
      <c r="K20" s="129">
        <v>1</v>
      </c>
      <c r="L20" s="129">
        <v>1</v>
      </c>
      <c r="M20" s="129">
        <v>1</v>
      </c>
      <c r="N20" s="129">
        <v>1</v>
      </c>
      <c r="O20" s="129">
        <v>1</v>
      </c>
      <c r="P20" s="129">
        <v>1</v>
      </c>
      <c r="Q20" s="129">
        <v>1</v>
      </c>
      <c r="R20" s="129">
        <v>1</v>
      </c>
      <c r="S20" s="129">
        <v>1</v>
      </c>
      <c r="T20" s="129">
        <v>1</v>
      </c>
      <c r="U20" s="129">
        <v>1</v>
      </c>
      <c r="V20" s="129">
        <v>1</v>
      </c>
      <c r="W20" s="129">
        <v>1</v>
      </c>
      <c r="X20" s="129">
        <v>1</v>
      </c>
      <c r="Y20" s="129">
        <v>1</v>
      </c>
      <c r="Z20" s="129">
        <v>1</v>
      </c>
      <c r="AA20" s="129">
        <v>1</v>
      </c>
      <c r="AB20" s="129">
        <v>1</v>
      </c>
      <c r="AC20" s="129">
        <v>1</v>
      </c>
      <c r="AD20" s="129">
        <v>1</v>
      </c>
      <c r="AE20" s="129">
        <v>1</v>
      </c>
      <c r="AF20" s="129">
        <v>1</v>
      </c>
    </row>
    <row r="21" spans="1:32" x14ac:dyDescent="0.25">
      <c r="A21" t="s">
        <v>1218</v>
      </c>
      <c r="B21" s="129">
        <v>1</v>
      </c>
      <c r="C21" s="129">
        <v>1</v>
      </c>
      <c r="D21" s="129">
        <v>1</v>
      </c>
      <c r="E21" s="129">
        <v>1</v>
      </c>
      <c r="F21" s="129">
        <v>1</v>
      </c>
      <c r="G21" s="129">
        <v>1</v>
      </c>
      <c r="H21" s="129">
        <v>1</v>
      </c>
      <c r="I21" s="129">
        <v>1</v>
      </c>
      <c r="J21" s="129">
        <v>1</v>
      </c>
      <c r="K21" s="129">
        <v>1</v>
      </c>
      <c r="L21" s="129">
        <v>1</v>
      </c>
      <c r="M21" s="129">
        <v>1</v>
      </c>
      <c r="N21" s="129">
        <v>1</v>
      </c>
      <c r="O21" s="129">
        <v>1</v>
      </c>
      <c r="P21" s="129">
        <v>1</v>
      </c>
      <c r="Q21" s="129">
        <v>1</v>
      </c>
      <c r="R21" s="129">
        <v>1</v>
      </c>
      <c r="S21" s="129">
        <v>1</v>
      </c>
      <c r="T21" s="129">
        <v>1</v>
      </c>
      <c r="U21" s="129">
        <v>1</v>
      </c>
      <c r="V21" s="129">
        <v>1</v>
      </c>
      <c r="W21" s="129">
        <v>1</v>
      </c>
      <c r="X21" s="129">
        <v>1</v>
      </c>
      <c r="Y21" s="129">
        <v>1</v>
      </c>
      <c r="Z21" s="129">
        <v>1</v>
      </c>
      <c r="AA21" s="129">
        <v>1</v>
      </c>
      <c r="AB21" s="129">
        <v>1</v>
      </c>
      <c r="AC21" s="129">
        <v>1</v>
      </c>
      <c r="AD21" s="129">
        <v>1</v>
      </c>
      <c r="AE21" s="129">
        <v>1</v>
      </c>
      <c r="AF21" s="129">
        <v>1</v>
      </c>
    </row>
    <row r="22" spans="1:32" x14ac:dyDescent="0.25">
      <c r="A22" t="s">
        <v>1219</v>
      </c>
      <c r="B22" s="129">
        <v>1</v>
      </c>
      <c r="C22" s="129">
        <v>1</v>
      </c>
      <c r="D22" s="129">
        <v>1</v>
      </c>
      <c r="E22" s="129">
        <v>1</v>
      </c>
      <c r="F22" s="129">
        <v>1</v>
      </c>
      <c r="G22" s="129">
        <v>1</v>
      </c>
      <c r="H22" s="129">
        <v>1</v>
      </c>
      <c r="I22" s="129">
        <v>1</v>
      </c>
      <c r="J22" s="129">
        <v>1</v>
      </c>
      <c r="K22" s="129">
        <v>1</v>
      </c>
      <c r="L22" s="129">
        <v>1</v>
      </c>
      <c r="M22" s="129">
        <v>1</v>
      </c>
      <c r="N22" s="129">
        <v>1</v>
      </c>
      <c r="O22" s="129">
        <v>1</v>
      </c>
      <c r="P22" s="129">
        <v>1</v>
      </c>
      <c r="Q22" s="129">
        <v>1</v>
      </c>
      <c r="R22" s="129">
        <v>1</v>
      </c>
      <c r="S22" s="129">
        <v>1</v>
      </c>
      <c r="T22" s="129">
        <v>1</v>
      </c>
      <c r="U22" s="129">
        <v>1</v>
      </c>
      <c r="V22" s="129">
        <v>1</v>
      </c>
      <c r="W22" s="129">
        <v>1</v>
      </c>
      <c r="X22" s="129">
        <v>1</v>
      </c>
      <c r="Y22" s="129">
        <v>1</v>
      </c>
      <c r="Z22" s="129">
        <v>1</v>
      </c>
      <c r="AA22" s="129">
        <v>1</v>
      </c>
      <c r="AB22" s="129">
        <v>1</v>
      </c>
      <c r="AC22" s="129">
        <v>1</v>
      </c>
      <c r="AD22" s="129">
        <v>1</v>
      </c>
      <c r="AE22" s="129">
        <v>1</v>
      </c>
      <c r="AF22" s="129">
        <v>1</v>
      </c>
    </row>
    <row r="23" spans="1:32" x14ac:dyDescent="0.25">
      <c r="A23" t="s">
        <v>1220</v>
      </c>
      <c r="B23" s="129">
        <v>1</v>
      </c>
      <c r="C23" s="129">
        <v>1</v>
      </c>
      <c r="D23" s="129">
        <v>1</v>
      </c>
      <c r="E23" s="129">
        <v>1</v>
      </c>
      <c r="F23" s="129">
        <v>1</v>
      </c>
      <c r="G23" s="129">
        <v>1</v>
      </c>
      <c r="H23" s="129">
        <v>1</v>
      </c>
      <c r="I23" s="129">
        <v>1</v>
      </c>
      <c r="J23" s="129">
        <v>1</v>
      </c>
      <c r="K23" s="129">
        <v>1</v>
      </c>
      <c r="L23" s="129">
        <v>1</v>
      </c>
      <c r="M23" s="129">
        <v>1</v>
      </c>
      <c r="N23" s="129">
        <v>1</v>
      </c>
      <c r="O23" s="129">
        <v>1</v>
      </c>
      <c r="P23" s="129">
        <v>1</v>
      </c>
      <c r="Q23" s="129">
        <v>1</v>
      </c>
      <c r="R23" s="129">
        <v>1</v>
      </c>
      <c r="S23" s="129">
        <v>1</v>
      </c>
      <c r="T23" s="129">
        <v>1</v>
      </c>
      <c r="U23" s="129">
        <v>1</v>
      </c>
      <c r="V23" s="129">
        <v>1</v>
      </c>
      <c r="W23" s="129">
        <v>1</v>
      </c>
      <c r="X23" s="129">
        <v>1</v>
      </c>
      <c r="Y23" s="129">
        <v>1</v>
      </c>
      <c r="Z23" s="129">
        <v>1</v>
      </c>
      <c r="AA23" s="129">
        <v>1</v>
      </c>
      <c r="AB23" s="129">
        <v>1</v>
      </c>
      <c r="AC23" s="129">
        <v>1</v>
      </c>
      <c r="AD23" s="129">
        <v>1</v>
      </c>
      <c r="AE23" s="129">
        <v>1</v>
      </c>
      <c r="AF23" s="129">
        <v>1</v>
      </c>
    </row>
    <row r="24" spans="1:32" x14ac:dyDescent="0.25">
      <c r="A24" t="s">
        <v>1221</v>
      </c>
      <c r="B24" s="129">
        <v>1</v>
      </c>
      <c r="C24" s="129">
        <v>1</v>
      </c>
      <c r="D24" s="129">
        <v>1</v>
      </c>
      <c r="E24" s="129">
        <v>1</v>
      </c>
      <c r="F24" s="129">
        <v>1</v>
      </c>
      <c r="G24" s="129">
        <v>1</v>
      </c>
      <c r="H24" s="129">
        <v>1</v>
      </c>
      <c r="I24" s="129">
        <v>1</v>
      </c>
      <c r="J24" s="129">
        <v>1</v>
      </c>
      <c r="K24" s="129">
        <v>1</v>
      </c>
      <c r="L24" s="129">
        <v>1</v>
      </c>
      <c r="M24" s="129">
        <v>1</v>
      </c>
      <c r="N24" s="129">
        <v>1</v>
      </c>
      <c r="O24" s="129">
        <v>1</v>
      </c>
      <c r="P24" s="129">
        <v>1</v>
      </c>
      <c r="Q24" s="129">
        <v>1</v>
      </c>
      <c r="R24" s="129">
        <v>1</v>
      </c>
      <c r="S24" s="129">
        <v>1</v>
      </c>
      <c r="T24" s="129">
        <v>1</v>
      </c>
      <c r="U24" s="129">
        <v>1</v>
      </c>
      <c r="V24" s="129">
        <v>1</v>
      </c>
      <c r="W24" s="129">
        <v>1</v>
      </c>
      <c r="X24" s="129">
        <v>1</v>
      </c>
      <c r="Y24" s="129">
        <v>1</v>
      </c>
      <c r="Z24" s="129">
        <v>1</v>
      </c>
      <c r="AA24" s="129">
        <v>1</v>
      </c>
      <c r="AB24" s="129">
        <v>1</v>
      </c>
      <c r="AC24" s="129">
        <v>1</v>
      </c>
      <c r="AD24" s="129">
        <v>1</v>
      </c>
      <c r="AE24" s="129">
        <v>1</v>
      </c>
      <c r="AF24" s="129">
        <v>1</v>
      </c>
    </row>
    <row r="25" spans="1:32" x14ac:dyDescent="0.25">
      <c r="A25" t="s">
        <v>1222</v>
      </c>
      <c r="B25" s="129">
        <v>1</v>
      </c>
      <c r="C25" s="129">
        <v>1</v>
      </c>
      <c r="D25" s="129">
        <v>1</v>
      </c>
      <c r="E25" s="129">
        <v>1</v>
      </c>
      <c r="F25" s="129">
        <v>1</v>
      </c>
      <c r="G25" s="129">
        <v>1</v>
      </c>
      <c r="H25" s="129">
        <v>1</v>
      </c>
      <c r="I25" s="129">
        <v>1</v>
      </c>
      <c r="J25" s="129">
        <v>1</v>
      </c>
      <c r="K25" s="129">
        <v>1</v>
      </c>
      <c r="L25" s="129">
        <v>1</v>
      </c>
      <c r="M25" s="129">
        <v>1</v>
      </c>
      <c r="N25" s="129">
        <v>1</v>
      </c>
      <c r="O25" s="129">
        <v>1</v>
      </c>
      <c r="P25" s="129">
        <v>1</v>
      </c>
      <c r="Q25" s="129">
        <v>1</v>
      </c>
      <c r="R25" s="129">
        <v>1</v>
      </c>
      <c r="S25" s="129">
        <v>1</v>
      </c>
      <c r="T25" s="129">
        <v>1</v>
      </c>
      <c r="U25" s="129">
        <v>1</v>
      </c>
      <c r="V25" s="129">
        <v>1</v>
      </c>
      <c r="W25" s="129">
        <v>1</v>
      </c>
      <c r="X25" s="129">
        <v>1</v>
      </c>
      <c r="Y25" s="129">
        <v>1</v>
      </c>
      <c r="Z25" s="129">
        <v>1</v>
      </c>
      <c r="AA25" s="129">
        <v>1</v>
      </c>
      <c r="AB25" s="129">
        <v>1</v>
      </c>
      <c r="AC25" s="129">
        <v>1</v>
      </c>
      <c r="AD25" s="129">
        <v>1</v>
      </c>
      <c r="AE25" s="129">
        <v>1</v>
      </c>
      <c r="AF25" s="129">
        <v>1</v>
      </c>
    </row>
    <row r="26" spans="1:32" x14ac:dyDescent="0.25">
      <c r="A26" t="s">
        <v>1223</v>
      </c>
      <c r="B26" s="129">
        <v>1</v>
      </c>
      <c r="C26" s="129">
        <v>1</v>
      </c>
      <c r="D26" s="129">
        <v>1</v>
      </c>
      <c r="E26" s="129">
        <v>1</v>
      </c>
      <c r="F26" s="129">
        <v>1</v>
      </c>
      <c r="G26" s="129">
        <v>1</v>
      </c>
      <c r="H26" s="129">
        <v>1</v>
      </c>
      <c r="I26" s="129">
        <v>1</v>
      </c>
      <c r="J26" s="129">
        <v>1</v>
      </c>
      <c r="K26" s="129">
        <v>1</v>
      </c>
      <c r="L26" s="129">
        <v>1</v>
      </c>
      <c r="M26" s="129">
        <v>1</v>
      </c>
      <c r="N26" s="129">
        <v>1</v>
      </c>
      <c r="O26" s="129">
        <v>1</v>
      </c>
      <c r="P26" s="129">
        <v>1</v>
      </c>
      <c r="Q26" s="129">
        <v>1</v>
      </c>
      <c r="R26" s="129">
        <v>1</v>
      </c>
      <c r="S26" s="129">
        <v>1</v>
      </c>
      <c r="T26" s="129">
        <v>1</v>
      </c>
      <c r="U26" s="129">
        <v>1</v>
      </c>
      <c r="V26" s="129">
        <v>1</v>
      </c>
      <c r="W26" s="129">
        <v>1</v>
      </c>
      <c r="X26" s="129">
        <v>1</v>
      </c>
      <c r="Y26" s="129">
        <v>1</v>
      </c>
      <c r="Z26" s="129">
        <v>1</v>
      </c>
      <c r="AA26" s="129">
        <v>1</v>
      </c>
      <c r="AB26" s="129">
        <v>1</v>
      </c>
      <c r="AC26" s="129">
        <v>1</v>
      </c>
      <c r="AD26" s="129">
        <v>1</v>
      </c>
      <c r="AE26" s="129">
        <v>1</v>
      </c>
      <c r="AF26" s="129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A2" sqref="A2"/>
    </sheetView>
  </sheetViews>
  <sheetFormatPr defaultColWidth="9.140625" defaultRowHeight="15" x14ac:dyDescent="0.25"/>
  <cols>
    <col min="1" max="1" width="39.85546875" style="129" customWidth="1"/>
    <col min="2" max="33" width="10.7109375" style="129" customWidth="1"/>
    <col min="34" max="35" width="9.42578125" style="129" bestFit="1" customWidth="1"/>
    <col min="36" max="38" width="9.140625" style="129" customWidth="1"/>
    <col min="39" max="16384" width="9.140625" style="129"/>
  </cols>
  <sheetData>
    <row r="1" spans="1:35" x14ac:dyDescent="0.25">
      <c r="A1" s="38" t="s">
        <v>1241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1199</v>
      </c>
      <c r="B2">
        <v>1</v>
      </c>
      <c r="C2" s="129">
        <v>1</v>
      </c>
      <c r="D2" s="129">
        <v>1</v>
      </c>
      <c r="E2" s="129">
        <v>1</v>
      </c>
      <c r="F2" s="129">
        <v>1</v>
      </c>
      <c r="G2" s="129">
        <v>1</v>
      </c>
      <c r="H2" s="129">
        <v>1</v>
      </c>
      <c r="I2" s="129">
        <v>1</v>
      </c>
      <c r="J2" s="129">
        <v>1</v>
      </c>
      <c r="K2" s="129">
        <v>1</v>
      </c>
      <c r="L2" s="129">
        <v>1</v>
      </c>
      <c r="M2" s="129">
        <v>1</v>
      </c>
      <c r="N2" s="129">
        <v>1</v>
      </c>
      <c r="O2" s="129">
        <v>1</v>
      </c>
      <c r="P2" s="129">
        <v>1</v>
      </c>
      <c r="Q2" s="129">
        <v>1</v>
      </c>
      <c r="R2" s="129">
        <v>1</v>
      </c>
      <c r="S2" s="129">
        <v>1</v>
      </c>
      <c r="T2" s="129">
        <v>1</v>
      </c>
      <c r="U2" s="129">
        <v>1</v>
      </c>
      <c r="V2" s="129">
        <v>1</v>
      </c>
      <c r="W2" s="129">
        <v>1</v>
      </c>
      <c r="X2" s="129">
        <v>1</v>
      </c>
      <c r="Y2" s="129">
        <v>1</v>
      </c>
      <c r="Z2" s="129">
        <v>1</v>
      </c>
      <c r="AA2" s="129">
        <v>1</v>
      </c>
      <c r="AB2" s="129">
        <v>1</v>
      </c>
      <c r="AC2" s="129">
        <v>1</v>
      </c>
      <c r="AD2" s="129">
        <v>1</v>
      </c>
      <c r="AE2" s="129">
        <v>1</v>
      </c>
      <c r="AF2" s="129">
        <v>1</v>
      </c>
    </row>
    <row r="3" spans="1:35" x14ac:dyDescent="0.25">
      <c r="A3" t="s">
        <v>1200</v>
      </c>
      <c r="B3" s="129">
        <v>1</v>
      </c>
      <c r="C3" s="129">
        <v>1</v>
      </c>
      <c r="D3" s="129">
        <v>1</v>
      </c>
      <c r="E3" s="129">
        <v>1</v>
      </c>
      <c r="F3" s="129">
        <v>1</v>
      </c>
      <c r="G3" s="129">
        <v>1</v>
      </c>
      <c r="H3" s="129">
        <v>1</v>
      </c>
      <c r="I3" s="129">
        <v>1</v>
      </c>
      <c r="J3" s="129">
        <v>1</v>
      </c>
      <c r="K3" s="129">
        <v>1</v>
      </c>
      <c r="L3" s="129">
        <v>1</v>
      </c>
      <c r="M3" s="129">
        <v>1</v>
      </c>
      <c r="N3" s="129">
        <v>1</v>
      </c>
      <c r="O3" s="129">
        <v>1</v>
      </c>
      <c r="P3" s="129">
        <v>1</v>
      </c>
      <c r="Q3" s="129">
        <v>1</v>
      </c>
      <c r="R3" s="129">
        <v>1</v>
      </c>
      <c r="S3" s="129">
        <v>1</v>
      </c>
      <c r="T3" s="129">
        <v>1</v>
      </c>
      <c r="U3" s="129">
        <v>1</v>
      </c>
      <c r="V3" s="129">
        <v>1</v>
      </c>
      <c r="W3" s="129">
        <v>1</v>
      </c>
      <c r="X3" s="129">
        <v>1</v>
      </c>
      <c r="Y3" s="129">
        <v>1</v>
      </c>
      <c r="Z3" s="129">
        <v>1</v>
      </c>
      <c r="AA3" s="129">
        <v>1</v>
      </c>
      <c r="AB3" s="129">
        <v>1</v>
      </c>
      <c r="AC3" s="129">
        <v>1</v>
      </c>
      <c r="AD3" s="129">
        <v>1</v>
      </c>
      <c r="AE3" s="129">
        <v>1</v>
      </c>
      <c r="AF3" s="129">
        <v>1</v>
      </c>
    </row>
    <row r="4" spans="1:35" x14ac:dyDescent="0.25">
      <c r="A4" t="s">
        <v>1201</v>
      </c>
      <c r="B4" s="129">
        <v>1</v>
      </c>
      <c r="C4" s="129">
        <v>1</v>
      </c>
      <c r="D4" s="129">
        <v>1</v>
      </c>
      <c r="E4" s="129">
        <v>1</v>
      </c>
      <c r="F4" s="129">
        <v>1</v>
      </c>
      <c r="G4" s="129">
        <v>1</v>
      </c>
      <c r="H4" s="129">
        <v>1</v>
      </c>
      <c r="I4" s="129">
        <v>1</v>
      </c>
      <c r="J4" s="129">
        <v>1</v>
      </c>
      <c r="K4" s="129">
        <v>1</v>
      </c>
      <c r="L4" s="129">
        <v>1</v>
      </c>
      <c r="M4" s="129">
        <v>1</v>
      </c>
      <c r="N4" s="129">
        <v>1</v>
      </c>
      <c r="O4" s="129">
        <v>1</v>
      </c>
      <c r="P4" s="129">
        <v>1</v>
      </c>
      <c r="Q4" s="129">
        <v>1</v>
      </c>
      <c r="R4" s="129">
        <v>1</v>
      </c>
      <c r="S4" s="129">
        <v>1</v>
      </c>
      <c r="T4" s="129">
        <v>1</v>
      </c>
      <c r="U4" s="129">
        <v>1</v>
      </c>
      <c r="V4" s="129">
        <v>1</v>
      </c>
      <c r="W4" s="129">
        <v>1</v>
      </c>
      <c r="X4" s="129">
        <v>1</v>
      </c>
      <c r="Y4" s="129">
        <v>1</v>
      </c>
      <c r="Z4" s="129">
        <v>1</v>
      </c>
      <c r="AA4" s="129">
        <v>1</v>
      </c>
      <c r="AB4" s="129">
        <v>1</v>
      </c>
      <c r="AC4" s="129">
        <v>1</v>
      </c>
      <c r="AD4" s="129">
        <v>1</v>
      </c>
      <c r="AE4" s="129">
        <v>1</v>
      </c>
      <c r="AF4" s="129">
        <v>1</v>
      </c>
    </row>
    <row r="5" spans="1:35" x14ac:dyDescent="0.25">
      <c r="A5" t="s">
        <v>1202</v>
      </c>
      <c r="B5" s="129">
        <v>1</v>
      </c>
      <c r="C5" s="129">
        <v>1</v>
      </c>
      <c r="D5" s="129">
        <v>1</v>
      </c>
      <c r="E5" s="129">
        <v>1</v>
      </c>
      <c r="F5" s="129">
        <v>1</v>
      </c>
      <c r="G5" s="129">
        <v>1</v>
      </c>
      <c r="H5" s="129">
        <v>1</v>
      </c>
      <c r="I5" s="129">
        <v>1</v>
      </c>
      <c r="J5" s="129">
        <v>1</v>
      </c>
      <c r="K5" s="129">
        <v>1</v>
      </c>
      <c r="L5" s="129">
        <v>1</v>
      </c>
      <c r="M5" s="129">
        <v>1</v>
      </c>
      <c r="N5" s="129">
        <v>1</v>
      </c>
      <c r="O5" s="129">
        <v>1</v>
      </c>
      <c r="P5" s="129">
        <v>1</v>
      </c>
      <c r="Q5" s="129">
        <v>1</v>
      </c>
      <c r="R5" s="129">
        <v>1</v>
      </c>
      <c r="S5" s="129">
        <v>1</v>
      </c>
      <c r="T5" s="129">
        <v>1</v>
      </c>
      <c r="U5" s="129">
        <v>1</v>
      </c>
      <c r="V5" s="129">
        <v>1</v>
      </c>
      <c r="W5" s="129">
        <v>1</v>
      </c>
      <c r="X5" s="129">
        <v>1</v>
      </c>
      <c r="Y5" s="129">
        <v>1</v>
      </c>
      <c r="Z5" s="129">
        <v>1</v>
      </c>
      <c r="AA5" s="129">
        <v>1</v>
      </c>
      <c r="AB5" s="129">
        <v>1</v>
      </c>
      <c r="AC5" s="129">
        <v>1</v>
      </c>
      <c r="AD5" s="129">
        <v>1</v>
      </c>
      <c r="AE5" s="129">
        <v>1</v>
      </c>
      <c r="AF5" s="129">
        <v>1</v>
      </c>
    </row>
    <row r="6" spans="1:35" x14ac:dyDescent="0.25">
      <c r="A6" t="s">
        <v>1203</v>
      </c>
      <c r="B6" s="129">
        <v>1</v>
      </c>
      <c r="C6" s="129">
        <v>1</v>
      </c>
      <c r="D6" s="129">
        <v>1</v>
      </c>
      <c r="E6" s="129">
        <v>1</v>
      </c>
      <c r="F6" s="129">
        <v>1</v>
      </c>
      <c r="G6" s="129">
        <v>1</v>
      </c>
      <c r="H6" s="129">
        <v>1</v>
      </c>
      <c r="I6" s="129">
        <v>1</v>
      </c>
      <c r="J6" s="129">
        <v>1</v>
      </c>
      <c r="K6" s="129">
        <v>1</v>
      </c>
      <c r="L6" s="129">
        <v>1</v>
      </c>
      <c r="M6" s="129">
        <v>1</v>
      </c>
      <c r="N6" s="129">
        <v>1</v>
      </c>
      <c r="O6" s="129">
        <v>1</v>
      </c>
      <c r="P6" s="129">
        <v>1</v>
      </c>
      <c r="Q6" s="129">
        <v>1</v>
      </c>
      <c r="R6" s="129">
        <v>1</v>
      </c>
      <c r="S6" s="129">
        <v>1</v>
      </c>
      <c r="T6" s="129">
        <v>1</v>
      </c>
      <c r="U6" s="129">
        <v>1</v>
      </c>
      <c r="V6" s="129">
        <v>1</v>
      </c>
      <c r="W6" s="129">
        <v>1</v>
      </c>
      <c r="X6" s="129">
        <v>1</v>
      </c>
      <c r="Y6" s="129">
        <v>1</v>
      </c>
      <c r="Z6" s="129">
        <v>1</v>
      </c>
      <c r="AA6" s="129">
        <v>1</v>
      </c>
      <c r="AB6" s="129">
        <v>1</v>
      </c>
      <c r="AC6" s="129">
        <v>1</v>
      </c>
      <c r="AD6" s="129">
        <v>1</v>
      </c>
      <c r="AE6" s="129">
        <v>1</v>
      </c>
      <c r="AF6" s="129">
        <v>1</v>
      </c>
    </row>
    <row r="7" spans="1:35" x14ac:dyDescent="0.25">
      <c r="A7" t="s">
        <v>1204</v>
      </c>
      <c r="B7" s="129">
        <v>1</v>
      </c>
      <c r="C7" s="129">
        <v>1</v>
      </c>
      <c r="D7" s="129">
        <v>1</v>
      </c>
      <c r="E7" s="129">
        <v>1</v>
      </c>
      <c r="F7" s="129">
        <v>1</v>
      </c>
      <c r="G7" s="129">
        <v>1</v>
      </c>
      <c r="H7" s="129">
        <v>1</v>
      </c>
      <c r="I7" s="129">
        <v>1</v>
      </c>
      <c r="J7" s="129">
        <v>1</v>
      </c>
      <c r="K7" s="129">
        <v>1</v>
      </c>
      <c r="L7" s="129">
        <v>1</v>
      </c>
      <c r="M7" s="129">
        <v>1</v>
      </c>
      <c r="N7" s="129">
        <v>1</v>
      </c>
      <c r="O7" s="129">
        <v>1</v>
      </c>
      <c r="P7" s="129">
        <v>1</v>
      </c>
      <c r="Q7" s="129">
        <v>1</v>
      </c>
      <c r="R7" s="129">
        <v>1</v>
      </c>
      <c r="S7" s="129">
        <v>1</v>
      </c>
      <c r="T7" s="129">
        <v>1</v>
      </c>
      <c r="U7" s="129">
        <v>1</v>
      </c>
      <c r="V7" s="129">
        <v>1</v>
      </c>
      <c r="W7" s="129">
        <v>1</v>
      </c>
      <c r="X7" s="129">
        <v>1</v>
      </c>
      <c r="Y7" s="129">
        <v>1</v>
      </c>
      <c r="Z7" s="129">
        <v>1</v>
      </c>
      <c r="AA7" s="129">
        <v>1</v>
      </c>
      <c r="AB7" s="129">
        <v>1</v>
      </c>
      <c r="AC7" s="129">
        <v>1</v>
      </c>
      <c r="AD7" s="129">
        <v>1</v>
      </c>
      <c r="AE7" s="129">
        <v>1</v>
      </c>
      <c r="AF7" s="129">
        <v>1</v>
      </c>
    </row>
    <row r="8" spans="1:35" x14ac:dyDescent="0.25">
      <c r="A8" t="s">
        <v>1205</v>
      </c>
      <c r="B8" s="129">
        <v>1</v>
      </c>
      <c r="C8" s="129">
        <v>1</v>
      </c>
      <c r="D8" s="129">
        <v>1</v>
      </c>
      <c r="E8" s="129">
        <v>1</v>
      </c>
      <c r="F8" s="129">
        <v>1</v>
      </c>
      <c r="G8" s="129">
        <v>1</v>
      </c>
      <c r="H8" s="129">
        <v>1</v>
      </c>
      <c r="I8" s="129">
        <v>1</v>
      </c>
      <c r="J8" s="129">
        <v>1</v>
      </c>
      <c r="K8" s="129">
        <v>1</v>
      </c>
      <c r="L8" s="129">
        <v>1</v>
      </c>
      <c r="M8" s="129">
        <v>1</v>
      </c>
      <c r="N8" s="129">
        <v>1</v>
      </c>
      <c r="O8" s="129">
        <v>1</v>
      </c>
      <c r="P8" s="129">
        <v>1</v>
      </c>
      <c r="Q8" s="129">
        <v>1</v>
      </c>
      <c r="R8" s="129">
        <v>1</v>
      </c>
      <c r="S8" s="129">
        <v>1</v>
      </c>
      <c r="T8" s="129">
        <v>1</v>
      </c>
      <c r="U8" s="129">
        <v>1</v>
      </c>
      <c r="V8" s="129">
        <v>1</v>
      </c>
      <c r="W8" s="129">
        <v>1</v>
      </c>
      <c r="X8" s="129">
        <v>1</v>
      </c>
      <c r="Y8" s="129">
        <v>1</v>
      </c>
      <c r="Z8" s="129">
        <v>1</v>
      </c>
      <c r="AA8" s="129">
        <v>1</v>
      </c>
      <c r="AB8" s="129">
        <v>1</v>
      </c>
      <c r="AC8" s="129">
        <v>1</v>
      </c>
      <c r="AD8" s="129">
        <v>1</v>
      </c>
      <c r="AE8" s="129">
        <v>1</v>
      </c>
      <c r="AF8" s="129">
        <v>1</v>
      </c>
    </row>
    <row r="9" spans="1:35" x14ac:dyDescent="0.25">
      <c r="A9" t="s">
        <v>1206</v>
      </c>
      <c r="B9" s="129">
        <v>1</v>
      </c>
      <c r="C9" s="129">
        <v>1</v>
      </c>
      <c r="D9" s="129">
        <v>1</v>
      </c>
      <c r="E9" s="129">
        <v>1</v>
      </c>
      <c r="F9" s="129">
        <v>1</v>
      </c>
      <c r="G9" s="129">
        <v>1</v>
      </c>
      <c r="H9" s="129">
        <v>1</v>
      </c>
      <c r="I9" s="129">
        <v>1</v>
      </c>
      <c r="J9" s="129">
        <v>1</v>
      </c>
      <c r="K9" s="129">
        <v>1</v>
      </c>
      <c r="L9" s="129">
        <v>1</v>
      </c>
      <c r="M9" s="129">
        <v>1</v>
      </c>
      <c r="N9" s="129">
        <v>1</v>
      </c>
      <c r="O9" s="129">
        <v>1</v>
      </c>
      <c r="P9" s="129">
        <v>1</v>
      </c>
      <c r="Q9" s="129">
        <v>1</v>
      </c>
      <c r="R9" s="129">
        <v>1</v>
      </c>
      <c r="S9" s="129">
        <v>1</v>
      </c>
      <c r="T9" s="129">
        <v>1</v>
      </c>
      <c r="U9" s="129">
        <v>1</v>
      </c>
      <c r="V9" s="129">
        <v>1</v>
      </c>
      <c r="W9" s="129">
        <v>1</v>
      </c>
      <c r="X9" s="129">
        <v>1</v>
      </c>
      <c r="Y9" s="129">
        <v>1</v>
      </c>
      <c r="Z9" s="129">
        <v>1</v>
      </c>
      <c r="AA9" s="129">
        <v>1</v>
      </c>
      <c r="AB9" s="129">
        <v>1</v>
      </c>
      <c r="AC9" s="129">
        <v>1</v>
      </c>
      <c r="AD9" s="129">
        <v>1</v>
      </c>
      <c r="AE9" s="129">
        <v>1</v>
      </c>
      <c r="AF9" s="129">
        <v>1</v>
      </c>
    </row>
    <row r="10" spans="1:35" x14ac:dyDescent="0.25">
      <c r="A10" t="s">
        <v>1207</v>
      </c>
      <c r="B10" s="129">
        <v>1</v>
      </c>
      <c r="C10" s="129">
        <v>1</v>
      </c>
      <c r="D10" s="129">
        <v>1</v>
      </c>
      <c r="E10" s="129">
        <v>1</v>
      </c>
      <c r="F10" s="129">
        <v>1</v>
      </c>
      <c r="G10" s="129">
        <v>1</v>
      </c>
      <c r="H10" s="129">
        <v>1</v>
      </c>
      <c r="I10" s="129">
        <v>1</v>
      </c>
      <c r="J10" s="129">
        <v>1</v>
      </c>
      <c r="K10" s="129">
        <v>1</v>
      </c>
      <c r="L10" s="129">
        <v>1</v>
      </c>
      <c r="M10" s="129">
        <v>1</v>
      </c>
      <c r="N10" s="129">
        <v>1</v>
      </c>
      <c r="O10" s="129">
        <v>1</v>
      </c>
      <c r="P10" s="129">
        <v>1</v>
      </c>
      <c r="Q10" s="129">
        <v>1</v>
      </c>
      <c r="R10" s="129">
        <v>1</v>
      </c>
      <c r="S10" s="129">
        <v>1</v>
      </c>
      <c r="T10" s="129">
        <v>1</v>
      </c>
      <c r="U10" s="129">
        <v>1</v>
      </c>
      <c r="V10" s="129">
        <v>1</v>
      </c>
      <c r="W10" s="129">
        <v>1</v>
      </c>
      <c r="X10" s="129">
        <v>1</v>
      </c>
      <c r="Y10" s="129">
        <v>1</v>
      </c>
      <c r="Z10" s="129">
        <v>1</v>
      </c>
      <c r="AA10" s="129">
        <v>1</v>
      </c>
      <c r="AB10" s="129">
        <v>1</v>
      </c>
      <c r="AC10" s="129">
        <v>1</v>
      </c>
      <c r="AD10" s="129">
        <v>1</v>
      </c>
      <c r="AE10" s="129">
        <v>1</v>
      </c>
      <c r="AF10" s="129">
        <v>1</v>
      </c>
    </row>
    <row r="11" spans="1:35" x14ac:dyDescent="0.25">
      <c r="A11" t="s">
        <v>1208</v>
      </c>
      <c r="B11" s="129">
        <v>1</v>
      </c>
      <c r="C11" s="129">
        <v>1</v>
      </c>
      <c r="D11" s="129">
        <v>1</v>
      </c>
      <c r="E11" s="129">
        <v>1</v>
      </c>
      <c r="F11" s="129">
        <v>1</v>
      </c>
      <c r="G11" s="129">
        <v>1</v>
      </c>
      <c r="H11" s="129">
        <v>1</v>
      </c>
      <c r="I11" s="129">
        <v>1</v>
      </c>
      <c r="J11" s="129">
        <v>1</v>
      </c>
      <c r="K11" s="129">
        <v>1</v>
      </c>
      <c r="L11" s="129">
        <v>1</v>
      </c>
      <c r="M11" s="129">
        <v>1</v>
      </c>
      <c r="N11" s="129">
        <v>1</v>
      </c>
      <c r="O11" s="129">
        <v>1</v>
      </c>
      <c r="P11" s="129">
        <v>1</v>
      </c>
      <c r="Q11" s="129">
        <v>1</v>
      </c>
      <c r="R11" s="129">
        <v>1</v>
      </c>
      <c r="S11" s="129">
        <v>1</v>
      </c>
      <c r="T11" s="129">
        <v>1</v>
      </c>
      <c r="U11" s="129">
        <v>1</v>
      </c>
      <c r="V11" s="129">
        <v>1</v>
      </c>
      <c r="W11" s="129">
        <v>1</v>
      </c>
      <c r="X11" s="129">
        <v>1</v>
      </c>
      <c r="Y11" s="129">
        <v>1</v>
      </c>
      <c r="Z11" s="129">
        <v>1</v>
      </c>
      <c r="AA11" s="129">
        <v>1</v>
      </c>
      <c r="AB11" s="129">
        <v>1</v>
      </c>
      <c r="AC11" s="129">
        <v>1</v>
      </c>
      <c r="AD11" s="129">
        <v>1</v>
      </c>
      <c r="AE11" s="129">
        <v>1</v>
      </c>
      <c r="AF11" s="129">
        <v>1</v>
      </c>
    </row>
    <row r="12" spans="1:35" x14ac:dyDescent="0.25">
      <c r="A12" t="s">
        <v>1209</v>
      </c>
      <c r="B12" s="129">
        <v>1</v>
      </c>
      <c r="C12" s="129">
        <v>1</v>
      </c>
      <c r="D12" s="129">
        <v>1</v>
      </c>
      <c r="E12" s="129">
        <v>1</v>
      </c>
      <c r="F12" s="129">
        <v>1</v>
      </c>
      <c r="G12" s="129">
        <v>1</v>
      </c>
      <c r="H12" s="129">
        <v>1</v>
      </c>
      <c r="I12" s="129">
        <v>1</v>
      </c>
      <c r="J12" s="129">
        <v>1</v>
      </c>
      <c r="K12" s="129">
        <v>1</v>
      </c>
      <c r="L12" s="129">
        <v>1</v>
      </c>
      <c r="M12" s="129">
        <v>1</v>
      </c>
      <c r="N12" s="129">
        <v>1</v>
      </c>
      <c r="O12" s="129">
        <v>1</v>
      </c>
      <c r="P12" s="129">
        <v>1</v>
      </c>
      <c r="Q12" s="129">
        <v>1</v>
      </c>
      <c r="R12" s="129">
        <v>1</v>
      </c>
      <c r="S12" s="129">
        <v>1</v>
      </c>
      <c r="T12" s="129">
        <v>1</v>
      </c>
      <c r="U12" s="129">
        <v>1</v>
      </c>
      <c r="V12" s="129">
        <v>1</v>
      </c>
      <c r="W12" s="129">
        <v>1</v>
      </c>
      <c r="X12" s="129">
        <v>1</v>
      </c>
      <c r="Y12" s="129">
        <v>1</v>
      </c>
      <c r="Z12" s="129">
        <v>1</v>
      </c>
      <c r="AA12" s="129">
        <v>1</v>
      </c>
      <c r="AB12" s="129">
        <v>1</v>
      </c>
      <c r="AC12" s="129">
        <v>1</v>
      </c>
      <c r="AD12" s="129">
        <v>1</v>
      </c>
      <c r="AE12" s="129">
        <v>1</v>
      </c>
      <c r="AF12" s="129">
        <v>1</v>
      </c>
    </row>
    <row r="13" spans="1:35" x14ac:dyDescent="0.25">
      <c r="A13" t="s">
        <v>1210</v>
      </c>
      <c r="B13" s="129">
        <v>1</v>
      </c>
      <c r="C13" s="129">
        <v>1</v>
      </c>
      <c r="D13" s="129">
        <v>1</v>
      </c>
      <c r="E13" s="129">
        <v>1</v>
      </c>
      <c r="F13" s="129">
        <v>1</v>
      </c>
      <c r="G13" s="129">
        <v>1</v>
      </c>
      <c r="H13" s="129">
        <v>1</v>
      </c>
      <c r="I13" s="129">
        <v>1</v>
      </c>
      <c r="J13" s="129">
        <v>1</v>
      </c>
      <c r="K13" s="129">
        <v>1</v>
      </c>
      <c r="L13" s="129">
        <v>1</v>
      </c>
      <c r="M13" s="129">
        <v>1</v>
      </c>
      <c r="N13" s="129">
        <v>1</v>
      </c>
      <c r="O13" s="129">
        <v>1</v>
      </c>
      <c r="P13" s="129">
        <v>1</v>
      </c>
      <c r="Q13" s="129">
        <v>1</v>
      </c>
      <c r="R13" s="129">
        <v>1</v>
      </c>
      <c r="S13" s="129">
        <v>1</v>
      </c>
      <c r="T13" s="129">
        <v>1</v>
      </c>
      <c r="U13" s="129">
        <v>1</v>
      </c>
      <c r="V13" s="129">
        <v>1</v>
      </c>
      <c r="W13" s="129">
        <v>1</v>
      </c>
      <c r="X13" s="129">
        <v>1</v>
      </c>
      <c r="Y13" s="129">
        <v>1</v>
      </c>
      <c r="Z13" s="129">
        <v>1</v>
      </c>
      <c r="AA13" s="129">
        <v>1</v>
      </c>
      <c r="AB13" s="129">
        <v>1</v>
      </c>
      <c r="AC13" s="129">
        <v>1</v>
      </c>
      <c r="AD13" s="129">
        <v>1</v>
      </c>
      <c r="AE13" s="129">
        <v>1</v>
      </c>
      <c r="AF13" s="129">
        <v>1</v>
      </c>
    </row>
    <row r="14" spans="1:35" x14ac:dyDescent="0.25">
      <c r="A14" t="s">
        <v>1211</v>
      </c>
      <c r="B14" s="129">
        <v>1</v>
      </c>
      <c r="C14" s="129">
        <v>1</v>
      </c>
      <c r="D14" s="129">
        <v>1</v>
      </c>
      <c r="E14" s="129">
        <v>1</v>
      </c>
      <c r="F14" s="129">
        <v>1</v>
      </c>
      <c r="G14" s="129">
        <v>1</v>
      </c>
      <c r="H14" s="129">
        <v>1</v>
      </c>
      <c r="I14" s="129">
        <v>1</v>
      </c>
      <c r="J14" s="129">
        <v>1</v>
      </c>
      <c r="K14" s="129">
        <v>1</v>
      </c>
      <c r="L14" s="129">
        <v>1</v>
      </c>
      <c r="M14" s="129">
        <v>1</v>
      </c>
      <c r="N14" s="129">
        <v>1</v>
      </c>
      <c r="O14" s="129">
        <v>1</v>
      </c>
      <c r="P14" s="129">
        <v>1</v>
      </c>
      <c r="Q14" s="129">
        <v>1</v>
      </c>
      <c r="R14" s="129">
        <v>1</v>
      </c>
      <c r="S14" s="129">
        <v>1</v>
      </c>
      <c r="T14" s="129">
        <v>1</v>
      </c>
      <c r="U14" s="129">
        <v>1</v>
      </c>
      <c r="V14" s="129">
        <v>1</v>
      </c>
      <c r="W14" s="129">
        <v>1</v>
      </c>
      <c r="X14" s="129">
        <v>1</v>
      </c>
      <c r="Y14" s="129">
        <v>1</v>
      </c>
      <c r="Z14" s="129">
        <v>1</v>
      </c>
      <c r="AA14" s="129">
        <v>1</v>
      </c>
      <c r="AB14" s="129">
        <v>1</v>
      </c>
      <c r="AC14" s="129">
        <v>1</v>
      </c>
      <c r="AD14" s="129">
        <v>1</v>
      </c>
      <c r="AE14" s="129">
        <v>1</v>
      </c>
      <c r="AF14" s="129">
        <v>1</v>
      </c>
    </row>
    <row r="15" spans="1:35" x14ac:dyDescent="0.25">
      <c r="A15" t="s">
        <v>1212</v>
      </c>
      <c r="B15" s="129">
        <v>1</v>
      </c>
      <c r="C15" s="129">
        <v>1</v>
      </c>
      <c r="D15" s="129">
        <v>1</v>
      </c>
      <c r="E15" s="129">
        <v>1</v>
      </c>
      <c r="F15" s="129">
        <v>1</v>
      </c>
      <c r="G15" s="129">
        <v>1</v>
      </c>
      <c r="H15" s="129">
        <v>1</v>
      </c>
      <c r="I15" s="129">
        <v>1</v>
      </c>
      <c r="J15" s="129">
        <v>1</v>
      </c>
      <c r="K15" s="129">
        <v>1</v>
      </c>
      <c r="L15" s="129">
        <v>1</v>
      </c>
      <c r="M15" s="129">
        <v>1</v>
      </c>
      <c r="N15" s="129">
        <v>1</v>
      </c>
      <c r="O15" s="129">
        <v>1</v>
      </c>
      <c r="P15" s="129">
        <v>1</v>
      </c>
      <c r="Q15" s="129">
        <v>1</v>
      </c>
      <c r="R15" s="129">
        <v>1</v>
      </c>
      <c r="S15" s="129">
        <v>1</v>
      </c>
      <c r="T15" s="129">
        <v>1</v>
      </c>
      <c r="U15" s="129">
        <v>1</v>
      </c>
      <c r="V15" s="129">
        <v>1</v>
      </c>
      <c r="W15" s="129">
        <v>1</v>
      </c>
      <c r="X15" s="129">
        <v>1</v>
      </c>
      <c r="Y15" s="129">
        <v>1</v>
      </c>
      <c r="Z15" s="129">
        <v>1</v>
      </c>
      <c r="AA15" s="129">
        <v>1</v>
      </c>
      <c r="AB15" s="129">
        <v>1</v>
      </c>
      <c r="AC15" s="129">
        <v>1</v>
      </c>
      <c r="AD15" s="129">
        <v>1</v>
      </c>
      <c r="AE15" s="129">
        <v>1</v>
      </c>
      <c r="AF15" s="129">
        <v>1</v>
      </c>
    </row>
    <row r="16" spans="1:35" x14ac:dyDescent="0.25">
      <c r="A16" t="s">
        <v>1213</v>
      </c>
      <c r="B16" s="129">
        <v>1</v>
      </c>
      <c r="C16" s="129">
        <v>1</v>
      </c>
      <c r="D16" s="129">
        <v>1</v>
      </c>
      <c r="E16" s="129">
        <v>1</v>
      </c>
      <c r="F16" s="129">
        <v>1</v>
      </c>
      <c r="G16" s="129">
        <v>1</v>
      </c>
      <c r="H16" s="129">
        <v>1</v>
      </c>
      <c r="I16" s="129">
        <v>1</v>
      </c>
      <c r="J16" s="129">
        <v>1</v>
      </c>
      <c r="K16" s="129">
        <v>1</v>
      </c>
      <c r="L16" s="129">
        <v>1</v>
      </c>
      <c r="M16" s="129">
        <v>1</v>
      </c>
      <c r="N16" s="129">
        <v>1</v>
      </c>
      <c r="O16" s="129">
        <v>1</v>
      </c>
      <c r="P16" s="129">
        <v>1</v>
      </c>
      <c r="Q16" s="129">
        <v>1</v>
      </c>
      <c r="R16" s="129">
        <v>1</v>
      </c>
      <c r="S16" s="129">
        <v>1</v>
      </c>
      <c r="T16" s="129">
        <v>1</v>
      </c>
      <c r="U16" s="129">
        <v>1</v>
      </c>
      <c r="V16" s="129">
        <v>1</v>
      </c>
      <c r="W16" s="129">
        <v>1</v>
      </c>
      <c r="X16" s="129">
        <v>1</v>
      </c>
      <c r="Y16" s="129">
        <v>1</v>
      </c>
      <c r="Z16" s="129">
        <v>1</v>
      </c>
      <c r="AA16" s="129">
        <v>1</v>
      </c>
      <c r="AB16" s="129">
        <v>1</v>
      </c>
      <c r="AC16" s="129">
        <v>1</v>
      </c>
      <c r="AD16" s="129">
        <v>1</v>
      </c>
      <c r="AE16" s="129">
        <v>1</v>
      </c>
      <c r="AF16" s="129">
        <v>1</v>
      </c>
    </row>
    <row r="17" spans="1:32" x14ac:dyDescent="0.25">
      <c r="A17" t="s">
        <v>1214</v>
      </c>
      <c r="B17" s="129">
        <v>1</v>
      </c>
      <c r="C17" s="129">
        <v>1</v>
      </c>
      <c r="D17" s="129">
        <v>1</v>
      </c>
      <c r="E17" s="129">
        <v>1</v>
      </c>
      <c r="F17" s="129">
        <v>1</v>
      </c>
      <c r="G17" s="129">
        <v>1</v>
      </c>
      <c r="H17" s="129">
        <v>1</v>
      </c>
      <c r="I17" s="129">
        <v>1</v>
      </c>
      <c r="J17" s="129">
        <v>1</v>
      </c>
      <c r="K17" s="129">
        <v>1</v>
      </c>
      <c r="L17" s="129">
        <v>1</v>
      </c>
      <c r="M17" s="129">
        <v>1</v>
      </c>
      <c r="N17" s="129">
        <v>1</v>
      </c>
      <c r="O17" s="129">
        <v>1</v>
      </c>
      <c r="P17" s="129">
        <v>1</v>
      </c>
      <c r="Q17" s="129">
        <v>1</v>
      </c>
      <c r="R17" s="129">
        <v>1</v>
      </c>
      <c r="S17" s="129">
        <v>1</v>
      </c>
      <c r="T17" s="129">
        <v>1</v>
      </c>
      <c r="U17" s="129">
        <v>1</v>
      </c>
      <c r="V17" s="129">
        <v>1</v>
      </c>
      <c r="W17" s="129">
        <v>1</v>
      </c>
      <c r="X17" s="129">
        <v>1</v>
      </c>
      <c r="Y17" s="129">
        <v>1</v>
      </c>
      <c r="Z17" s="129">
        <v>1</v>
      </c>
      <c r="AA17" s="129">
        <v>1</v>
      </c>
      <c r="AB17" s="129">
        <v>1</v>
      </c>
      <c r="AC17" s="129">
        <v>1</v>
      </c>
      <c r="AD17" s="129">
        <v>1</v>
      </c>
      <c r="AE17" s="129">
        <v>1</v>
      </c>
      <c r="AF17" s="129">
        <v>1</v>
      </c>
    </row>
    <row r="18" spans="1:32" x14ac:dyDescent="0.25">
      <c r="A18" t="s">
        <v>1215</v>
      </c>
      <c r="B18" s="129">
        <v>1</v>
      </c>
      <c r="C18" s="129">
        <v>1</v>
      </c>
      <c r="D18" s="129">
        <v>1</v>
      </c>
      <c r="E18" s="129">
        <v>1</v>
      </c>
      <c r="F18" s="129">
        <v>1</v>
      </c>
      <c r="G18" s="129">
        <v>1</v>
      </c>
      <c r="H18" s="129">
        <v>1</v>
      </c>
      <c r="I18" s="129">
        <v>1</v>
      </c>
      <c r="J18" s="129">
        <v>1</v>
      </c>
      <c r="K18" s="129">
        <v>1</v>
      </c>
      <c r="L18" s="129">
        <v>1</v>
      </c>
      <c r="M18" s="129">
        <v>1</v>
      </c>
      <c r="N18" s="129">
        <v>1</v>
      </c>
      <c r="O18" s="129">
        <v>1</v>
      </c>
      <c r="P18" s="129">
        <v>1</v>
      </c>
      <c r="Q18" s="129">
        <v>1</v>
      </c>
      <c r="R18" s="129">
        <v>1</v>
      </c>
      <c r="S18" s="129">
        <v>1</v>
      </c>
      <c r="T18" s="129">
        <v>1</v>
      </c>
      <c r="U18" s="129">
        <v>1</v>
      </c>
      <c r="V18" s="129">
        <v>1</v>
      </c>
      <c r="W18" s="129">
        <v>1</v>
      </c>
      <c r="X18" s="129">
        <v>1</v>
      </c>
      <c r="Y18" s="129">
        <v>1</v>
      </c>
      <c r="Z18" s="129">
        <v>1</v>
      </c>
      <c r="AA18" s="129">
        <v>1</v>
      </c>
      <c r="AB18" s="129">
        <v>1</v>
      </c>
      <c r="AC18" s="129">
        <v>1</v>
      </c>
      <c r="AD18" s="129">
        <v>1</v>
      </c>
      <c r="AE18" s="129">
        <v>1</v>
      </c>
      <c r="AF18" s="129">
        <v>1</v>
      </c>
    </row>
    <row r="19" spans="1:32" x14ac:dyDescent="0.25">
      <c r="A19" t="s">
        <v>1216</v>
      </c>
      <c r="B19" s="129">
        <v>1</v>
      </c>
      <c r="C19" s="129">
        <v>1</v>
      </c>
      <c r="D19" s="129">
        <v>1</v>
      </c>
      <c r="E19" s="129">
        <v>1</v>
      </c>
      <c r="F19" s="129">
        <v>1</v>
      </c>
      <c r="G19" s="129">
        <v>1</v>
      </c>
      <c r="H19" s="129">
        <v>1</v>
      </c>
      <c r="I19" s="129">
        <v>1</v>
      </c>
      <c r="J19" s="129">
        <v>1</v>
      </c>
      <c r="K19" s="129">
        <v>1</v>
      </c>
      <c r="L19" s="129">
        <v>1</v>
      </c>
      <c r="M19" s="129">
        <v>1</v>
      </c>
      <c r="N19" s="129">
        <v>1</v>
      </c>
      <c r="O19" s="129">
        <v>1</v>
      </c>
      <c r="P19" s="129">
        <v>1</v>
      </c>
      <c r="Q19" s="129">
        <v>1</v>
      </c>
      <c r="R19" s="129">
        <v>1</v>
      </c>
      <c r="S19" s="129">
        <v>1</v>
      </c>
      <c r="T19" s="129">
        <v>1</v>
      </c>
      <c r="U19" s="129">
        <v>1</v>
      </c>
      <c r="V19" s="129">
        <v>1</v>
      </c>
      <c r="W19" s="129">
        <v>1</v>
      </c>
      <c r="X19" s="129">
        <v>1</v>
      </c>
      <c r="Y19" s="129">
        <v>1</v>
      </c>
      <c r="Z19" s="129">
        <v>1</v>
      </c>
      <c r="AA19" s="129">
        <v>1</v>
      </c>
      <c r="AB19" s="129">
        <v>1</v>
      </c>
      <c r="AC19" s="129">
        <v>1</v>
      </c>
      <c r="AD19" s="129">
        <v>1</v>
      </c>
      <c r="AE19" s="129">
        <v>1</v>
      </c>
      <c r="AF19" s="129">
        <v>1</v>
      </c>
    </row>
    <row r="20" spans="1:32" x14ac:dyDescent="0.25">
      <c r="A20" t="s">
        <v>1217</v>
      </c>
      <c r="B20" s="129">
        <v>1</v>
      </c>
      <c r="C20" s="129">
        <v>1</v>
      </c>
      <c r="D20" s="129">
        <v>1</v>
      </c>
      <c r="E20" s="129">
        <v>1</v>
      </c>
      <c r="F20" s="129">
        <v>1</v>
      </c>
      <c r="G20" s="129">
        <v>1</v>
      </c>
      <c r="H20" s="129">
        <v>1</v>
      </c>
      <c r="I20" s="129">
        <v>1</v>
      </c>
      <c r="J20" s="129">
        <v>1</v>
      </c>
      <c r="K20" s="129">
        <v>1</v>
      </c>
      <c r="L20" s="129">
        <v>1</v>
      </c>
      <c r="M20" s="129">
        <v>1</v>
      </c>
      <c r="N20" s="129">
        <v>1</v>
      </c>
      <c r="O20" s="129">
        <v>1</v>
      </c>
      <c r="P20" s="129">
        <v>1</v>
      </c>
      <c r="Q20" s="129">
        <v>1</v>
      </c>
      <c r="R20" s="129">
        <v>1</v>
      </c>
      <c r="S20" s="129">
        <v>1</v>
      </c>
      <c r="T20" s="129">
        <v>1</v>
      </c>
      <c r="U20" s="129">
        <v>1</v>
      </c>
      <c r="V20" s="129">
        <v>1</v>
      </c>
      <c r="W20" s="129">
        <v>1</v>
      </c>
      <c r="X20" s="129">
        <v>1</v>
      </c>
      <c r="Y20" s="129">
        <v>1</v>
      </c>
      <c r="Z20" s="129">
        <v>1</v>
      </c>
      <c r="AA20" s="129">
        <v>1</v>
      </c>
      <c r="AB20" s="129">
        <v>1</v>
      </c>
      <c r="AC20" s="129">
        <v>1</v>
      </c>
      <c r="AD20" s="129">
        <v>1</v>
      </c>
      <c r="AE20" s="129">
        <v>1</v>
      </c>
      <c r="AF20" s="129">
        <v>1</v>
      </c>
    </row>
    <row r="21" spans="1:32" x14ac:dyDescent="0.25">
      <c r="A21" t="s">
        <v>1218</v>
      </c>
      <c r="B21" s="129">
        <v>1</v>
      </c>
      <c r="C21" s="129">
        <v>1</v>
      </c>
      <c r="D21" s="129">
        <v>1</v>
      </c>
      <c r="E21" s="129">
        <v>1</v>
      </c>
      <c r="F21" s="129">
        <v>1</v>
      </c>
      <c r="G21" s="129">
        <v>1</v>
      </c>
      <c r="H21" s="129">
        <v>1</v>
      </c>
      <c r="I21" s="129">
        <v>1</v>
      </c>
      <c r="J21" s="129">
        <v>1</v>
      </c>
      <c r="K21" s="129">
        <v>1</v>
      </c>
      <c r="L21" s="129">
        <v>1</v>
      </c>
      <c r="M21" s="129">
        <v>1</v>
      </c>
      <c r="N21" s="129">
        <v>1</v>
      </c>
      <c r="O21" s="129">
        <v>1</v>
      </c>
      <c r="P21" s="129">
        <v>1</v>
      </c>
      <c r="Q21" s="129">
        <v>1</v>
      </c>
      <c r="R21" s="129">
        <v>1</v>
      </c>
      <c r="S21" s="129">
        <v>1</v>
      </c>
      <c r="T21" s="129">
        <v>1</v>
      </c>
      <c r="U21" s="129">
        <v>1</v>
      </c>
      <c r="V21" s="129">
        <v>1</v>
      </c>
      <c r="W21" s="129">
        <v>1</v>
      </c>
      <c r="X21" s="129">
        <v>1</v>
      </c>
      <c r="Y21" s="129">
        <v>1</v>
      </c>
      <c r="Z21" s="129">
        <v>1</v>
      </c>
      <c r="AA21" s="129">
        <v>1</v>
      </c>
      <c r="AB21" s="129">
        <v>1</v>
      </c>
      <c r="AC21" s="129">
        <v>1</v>
      </c>
      <c r="AD21" s="129">
        <v>1</v>
      </c>
      <c r="AE21" s="129">
        <v>1</v>
      </c>
      <c r="AF21" s="129">
        <v>1</v>
      </c>
    </row>
    <row r="22" spans="1:32" x14ac:dyDescent="0.25">
      <c r="A22" t="s">
        <v>1219</v>
      </c>
      <c r="B22" s="129">
        <v>1</v>
      </c>
      <c r="C22" s="129">
        <v>1</v>
      </c>
      <c r="D22" s="129">
        <v>1</v>
      </c>
      <c r="E22" s="129">
        <v>1</v>
      </c>
      <c r="F22" s="129">
        <v>1</v>
      </c>
      <c r="G22" s="129">
        <v>1</v>
      </c>
      <c r="H22" s="129">
        <v>1</v>
      </c>
      <c r="I22" s="129">
        <v>1</v>
      </c>
      <c r="J22" s="129">
        <v>1</v>
      </c>
      <c r="K22" s="129">
        <v>1</v>
      </c>
      <c r="L22" s="129">
        <v>1</v>
      </c>
      <c r="M22" s="129">
        <v>1</v>
      </c>
      <c r="N22" s="129">
        <v>1</v>
      </c>
      <c r="O22" s="129">
        <v>1</v>
      </c>
      <c r="P22" s="129">
        <v>1</v>
      </c>
      <c r="Q22" s="129">
        <v>1</v>
      </c>
      <c r="R22" s="129">
        <v>1</v>
      </c>
      <c r="S22" s="129">
        <v>1</v>
      </c>
      <c r="T22" s="129">
        <v>1</v>
      </c>
      <c r="U22" s="129">
        <v>1</v>
      </c>
      <c r="V22" s="129">
        <v>1</v>
      </c>
      <c r="W22" s="129">
        <v>1</v>
      </c>
      <c r="X22" s="129">
        <v>1</v>
      </c>
      <c r="Y22" s="129">
        <v>1</v>
      </c>
      <c r="Z22" s="129">
        <v>1</v>
      </c>
      <c r="AA22" s="129">
        <v>1</v>
      </c>
      <c r="AB22" s="129">
        <v>1</v>
      </c>
      <c r="AC22" s="129">
        <v>1</v>
      </c>
      <c r="AD22" s="129">
        <v>1</v>
      </c>
      <c r="AE22" s="129">
        <v>1</v>
      </c>
      <c r="AF22" s="129">
        <v>1</v>
      </c>
    </row>
    <row r="23" spans="1:32" x14ac:dyDescent="0.25">
      <c r="A23" t="s">
        <v>1220</v>
      </c>
      <c r="B23" s="129">
        <v>1</v>
      </c>
      <c r="C23" s="129">
        <v>1</v>
      </c>
      <c r="D23" s="129">
        <v>1</v>
      </c>
      <c r="E23" s="129">
        <v>1</v>
      </c>
      <c r="F23" s="129">
        <v>1</v>
      </c>
      <c r="G23" s="129">
        <v>1</v>
      </c>
      <c r="H23" s="129">
        <v>1</v>
      </c>
      <c r="I23" s="129">
        <v>1</v>
      </c>
      <c r="J23" s="129">
        <v>1</v>
      </c>
      <c r="K23" s="129">
        <v>1</v>
      </c>
      <c r="L23" s="129">
        <v>1</v>
      </c>
      <c r="M23" s="129">
        <v>1</v>
      </c>
      <c r="N23" s="129">
        <v>1</v>
      </c>
      <c r="O23" s="129">
        <v>1</v>
      </c>
      <c r="P23" s="129">
        <v>1</v>
      </c>
      <c r="Q23" s="129">
        <v>1</v>
      </c>
      <c r="R23" s="129">
        <v>1</v>
      </c>
      <c r="S23" s="129">
        <v>1</v>
      </c>
      <c r="T23" s="129">
        <v>1</v>
      </c>
      <c r="U23" s="129">
        <v>1</v>
      </c>
      <c r="V23" s="129">
        <v>1</v>
      </c>
      <c r="W23" s="129">
        <v>1</v>
      </c>
      <c r="X23" s="129">
        <v>1</v>
      </c>
      <c r="Y23" s="129">
        <v>1</v>
      </c>
      <c r="Z23" s="129">
        <v>1</v>
      </c>
      <c r="AA23" s="129">
        <v>1</v>
      </c>
      <c r="AB23" s="129">
        <v>1</v>
      </c>
      <c r="AC23" s="129">
        <v>1</v>
      </c>
      <c r="AD23" s="129">
        <v>1</v>
      </c>
      <c r="AE23" s="129">
        <v>1</v>
      </c>
      <c r="AF23" s="129">
        <v>1</v>
      </c>
    </row>
    <row r="24" spans="1:32" x14ac:dyDescent="0.25">
      <c r="A24" t="s">
        <v>1221</v>
      </c>
      <c r="B24" s="129">
        <v>1</v>
      </c>
      <c r="C24" s="129">
        <v>1</v>
      </c>
      <c r="D24" s="129">
        <v>1</v>
      </c>
      <c r="E24" s="129">
        <v>1</v>
      </c>
      <c r="F24" s="129">
        <v>1</v>
      </c>
      <c r="G24" s="129">
        <v>1</v>
      </c>
      <c r="H24" s="129">
        <v>1</v>
      </c>
      <c r="I24" s="129">
        <v>1</v>
      </c>
      <c r="J24" s="129">
        <v>1</v>
      </c>
      <c r="K24" s="129">
        <v>1</v>
      </c>
      <c r="L24" s="129">
        <v>1</v>
      </c>
      <c r="M24" s="129">
        <v>1</v>
      </c>
      <c r="N24" s="129">
        <v>1</v>
      </c>
      <c r="O24" s="129">
        <v>1</v>
      </c>
      <c r="P24" s="129">
        <v>1</v>
      </c>
      <c r="Q24" s="129">
        <v>1</v>
      </c>
      <c r="R24" s="129">
        <v>1</v>
      </c>
      <c r="S24" s="129">
        <v>1</v>
      </c>
      <c r="T24" s="129">
        <v>1</v>
      </c>
      <c r="U24" s="129">
        <v>1</v>
      </c>
      <c r="V24" s="129">
        <v>1</v>
      </c>
      <c r="W24" s="129">
        <v>1</v>
      </c>
      <c r="X24" s="129">
        <v>1</v>
      </c>
      <c r="Y24" s="129">
        <v>1</v>
      </c>
      <c r="Z24" s="129">
        <v>1</v>
      </c>
      <c r="AA24" s="129">
        <v>1</v>
      </c>
      <c r="AB24" s="129">
        <v>1</v>
      </c>
      <c r="AC24" s="129">
        <v>1</v>
      </c>
      <c r="AD24" s="129">
        <v>1</v>
      </c>
      <c r="AE24" s="129">
        <v>1</v>
      </c>
      <c r="AF24" s="129">
        <v>1</v>
      </c>
    </row>
    <row r="25" spans="1:32" x14ac:dyDescent="0.25">
      <c r="A25" t="s">
        <v>1222</v>
      </c>
      <c r="B25" s="129">
        <v>1</v>
      </c>
      <c r="C25" s="129">
        <v>1</v>
      </c>
      <c r="D25" s="129">
        <v>1</v>
      </c>
      <c r="E25" s="129">
        <v>1</v>
      </c>
      <c r="F25" s="129">
        <v>1</v>
      </c>
      <c r="G25" s="129">
        <v>1</v>
      </c>
      <c r="H25" s="129">
        <v>1</v>
      </c>
      <c r="I25" s="129">
        <v>1</v>
      </c>
      <c r="J25" s="129">
        <v>1</v>
      </c>
      <c r="K25" s="129">
        <v>1</v>
      </c>
      <c r="L25" s="129">
        <v>1</v>
      </c>
      <c r="M25" s="129">
        <v>1</v>
      </c>
      <c r="N25" s="129">
        <v>1</v>
      </c>
      <c r="O25" s="129">
        <v>1</v>
      </c>
      <c r="P25" s="129">
        <v>1</v>
      </c>
      <c r="Q25" s="129">
        <v>1</v>
      </c>
      <c r="R25" s="129">
        <v>1</v>
      </c>
      <c r="S25" s="129">
        <v>1</v>
      </c>
      <c r="T25" s="129">
        <v>1</v>
      </c>
      <c r="U25" s="129">
        <v>1</v>
      </c>
      <c r="V25" s="129">
        <v>1</v>
      </c>
      <c r="W25" s="129">
        <v>1</v>
      </c>
      <c r="X25" s="129">
        <v>1</v>
      </c>
      <c r="Y25" s="129">
        <v>1</v>
      </c>
      <c r="Z25" s="129">
        <v>1</v>
      </c>
      <c r="AA25" s="129">
        <v>1</v>
      </c>
      <c r="AB25" s="129">
        <v>1</v>
      </c>
      <c r="AC25" s="129">
        <v>1</v>
      </c>
      <c r="AD25" s="129">
        <v>1</v>
      </c>
      <c r="AE25" s="129">
        <v>1</v>
      </c>
      <c r="AF25" s="129">
        <v>1</v>
      </c>
    </row>
    <row r="26" spans="1:32" x14ac:dyDescent="0.25">
      <c r="A26" t="s">
        <v>1223</v>
      </c>
      <c r="B26" s="129">
        <v>1</v>
      </c>
      <c r="C26" s="129">
        <v>1</v>
      </c>
      <c r="D26" s="129">
        <v>1</v>
      </c>
      <c r="E26" s="129">
        <v>1</v>
      </c>
      <c r="F26" s="129">
        <v>1</v>
      </c>
      <c r="G26" s="129">
        <v>1</v>
      </c>
      <c r="H26" s="129">
        <v>1</v>
      </c>
      <c r="I26" s="129">
        <v>1</v>
      </c>
      <c r="J26" s="129">
        <v>1</v>
      </c>
      <c r="K26" s="129">
        <v>1</v>
      </c>
      <c r="L26" s="129">
        <v>1</v>
      </c>
      <c r="M26" s="129">
        <v>1</v>
      </c>
      <c r="N26" s="129">
        <v>1</v>
      </c>
      <c r="O26" s="129">
        <v>1</v>
      </c>
      <c r="P26" s="129">
        <v>1</v>
      </c>
      <c r="Q26" s="129">
        <v>1</v>
      </c>
      <c r="R26" s="129">
        <v>1</v>
      </c>
      <c r="S26" s="129">
        <v>1</v>
      </c>
      <c r="T26" s="129">
        <v>1</v>
      </c>
      <c r="U26" s="129">
        <v>1</v>
      </c>
      <c r="V26" s="129">
        <v>1</v>
      </c>
      <c r="W26" s="129">
        <v>1</v>
      </c>
      <c r="X26" s="129">
        <v>1</v>
      </c>
      <c r="Y26" s="129">
        <v>1</v>
      </c>
      <c r="Z26" s="129">
        <v>1</v>
      </c>
      <c r="AA26" s="129">
        <v>1</v>
      </c>
      <c r="AB26" s="129">
        <v>1</v>
      </c>
      <c r="AC26" s="129">
        <v>1</v>
      </c>
      <c r="AD26" s="129">
        <v>1</v>
      </c>
      <c r="AE26" s="129">
        <v>1</v>
      </c>
      <c r="AF26" s="129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>
      <selection activeCell="B1" sqref="B1"/>
    </sheetView>
  </sheetViews>
  <sheetFormatPr defaultColWidth="9.140625" defaultRowHeight="15" x14ac:dyDescent="0.25"/>
  <cols>
    <col min="1" max="1" width="39.85546875" style="129" customWidth="1"/>
    <col min="2" max="33" width="11.42578125" style="129" customWidth="1"/>
    <col min="34" max="35" width="9.42578125" style="129" bestFit="1" customWidth="1"/>
    <col min="36" max="38" width="9.140625" style="129" customWidth="1"/>
    <col min="39" max="16384" width="9.140625" style="129"/>
  </cols>
  <sheetData>
    <row r="1" spans="1:35" x14ac:dyDescent="0.25">
      <c r="A1" s="38" t="s">
        <v>1241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 x14ac:dyDescent="0.25">
      <c r="A2" t="s">
        <v>1199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 x14ac:dyDescent="0.25">
      <c r="A3" t="s">
        <v>1200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x14ac:dyDescent="0.25">
      <c r="A4" t="s">
        <v>1201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x14ac:dyDescent="0.25">
      <c r="A5" t="s">
        <v>1202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x14ac:dyDescent="0.25">
      <c r="A6" t="s">
        <v>1203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x14ac:dyDescent="0.25">
      <c r="A7" t="s">
        <v>1204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x14ac:dyDescent="0.25">
      <c r="A8" t="s">
        <v>1205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x14ac:dyDescent="0.25">
      <c r="A9" t="s">
        <v>1206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 x14ac:dyDescent="0.25">
      <c r="A10" t="s">
        <v>1207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x14ac:dyDescent="0.25">
      <c r="A11" t="s">
        <v>1208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x14ac:dyDescent="0.25">
      <c r="A12" t="s">
        <v>1209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x14ac:dyDescent="0.25">
      <c r="A13" t="s">
        <v>1210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x14ac:dyDescent="0.25">
      <c r="A14" t="s">
        <v>1211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x14ac:dyDescent="0.25">
      <c r="A15" t="s">
        <v>1212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 x14ac:dyDescent="0.25">
      <c r="A16" t="s">
        <v>1213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1214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1215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1216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1217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1218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1219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1220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1221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1222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1223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129" customWidth="1"/>
    <col min="2" max="33" width="11.85546875" style="129" customWidth="1"/>
    <col min="34" max="35" width="9.42578125" style="129" bestFit="1" customWidth="1"/>
    <col min="36" max="38" width="9.140625" style="129" customWidth="1"/>
    <col min="39" max="16384" width="9.140625" style="129"/>
  </cols>
  <sheetData>
    <row r="1" spans="1:35" x14ac:dyDescent="0.25">
      <c r="A1" s="38" t="s">
        <v>1241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1199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 x14ac:dyDescent="0.25">
      <c r="A3" t="s">
        <v>1200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x14ac:dyDescent="0.25">
      <c r="A4" t="s">
        <v>1201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x14ac:dyDescent="0.25">
      <c r="A5" t="s">
        <v>1202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x14ac:dyDescent="0.25">
      <c r="A6" t="s">
        <v>1203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x14ac:dyDescent="0.25">
      <c r="A7" t="s">
        <v>1204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x14ac:dyDescent="0.25">
      <c r="A8" t="s">
        <v>1205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x14ac:dyDescent="0.25">
      <c r="A9" t="s">
        <v>1206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 x14ac:dyDescent="0.25">
      <c r="A10" s="12" t="s">
        <v>1207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x14ac:dyDescent="0.25">
      <c r="A11" t="s">
        <v>1208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x14ac:dyDescent="0.25">
      <c r="A12" t="s">
        <v>1209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x14ac:dyDescent="0.25">
      <c r="A13" t="s">
        <v>1210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x14ac:dyDescent="0.25">
      <c r="A14" t="s">
        <v>1211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x14ac:dyDescent="0.25">
      <c r="A15" t="s">
        <v>1212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 x14ac:dyDescent="0.25">
      <c r="A16" t="s">
        <v>1213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1214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1215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1216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1217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1218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1219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1220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1221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1222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1223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129" customWidth="1"/>
    <col min="2" max="4" width="9.140625" style="129" customWidth="1"/>
    <col min="5" max="16384" width="9.140625" style="129"/>
  </cols>
  <sheetData>
    <row r="1" spans="1:35" x14ac:dyDescent="0.25">
      <c r="A1" s="38" t="s">
        <v>1241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1199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 x14ac:dyDescent="0.25">
      <c r="A3" t="s">
        <v>1200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x14ac:dyDescent="0.25">
      <c r="A4" t="s">
        <v>1201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x14ac:dyDescent="0.25">
      <c r="A5" t="s">
        <v>1202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x14ac:dyDescent="0.25">
      <c r="A6" t="s">
        <v>1203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x14ac:dyDescent="0.25">
      <c r="A7" t="s">
        <v>1204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x14ac:dyDescent="0.25">
      <c r="A8" t="s">
        <v>1205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x14ac:dyDescent="0.25">
      <c r="A9" t="s">
        <v>1206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 x14ac:dyDescent="0.25">
      <c r="A10" t="s">
        <v>1207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x14ac:dyDescent="0.25">
      <c r="A11" t="s">
        <v>1208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x14ac:dyDescent="0.25">
      <c r="A12" t="s">
        <v>1209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x14ac:dyDescent="0.25">
      <c r="A13" t="s">
        <v>1210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x14ac:dyDescent="0.25">
      <c r="A14" t="s">
        <v>1211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x14ac:dyDescent="0.25">
      <c r="A15" t="s">
        <v>1212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 x14ac:dyDescent="0.25">
      <c r="A16" t="s">
        <v>1213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1214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1215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1216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1217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1218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1219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1220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1221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1222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1223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2" sqref="A2"/>
    </sheetView>
  </sheetViews>
  <sheetFormatPr defaultColWidth="9.140625" defaultRowHeight="15" x14ac:dyDescent="0.25"/>
  <cols>
    <col min="1" max="1" width="39.85546875" style="129" customWidth="1"/>
    <col min="2" max="33" width="11.28515625" style="129" customWidth="1"/>
    <col min="34" max="36" width="9.140625" style="129" customWidth="1"/>
    <col min="37" max="16384" width="9.140625" style="129"/>
  </cols>
  <sheetData>
    <row r="1" spans="1:35" x14ac:dyDescent="0.25">
      <c r="A1" s="38" t="s">
        <v>1241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1199</v>
      </c>
      <c r="B2">
        <v>1</v>
      </c>
      <c r="C2" s="129">
        <v>1</v>
      </c>
      <c r="D2" s="129">
        <v>1</v>
      </c>
      <c r="E2" s="129">
        <v>1</v>
      </c>
      <c r="F2" s="129">
        <v>1</v>
      </c>
      <c r="G2" s="129">
        <v>1</v>
      </c>
      <c r="H2" s="129">
        <v>1</v>
      </c>
      <c r="I2" s="129">
        <v>1</v>
      </c>
      <c r="J2" s="129">
        <v>1</v>
      </c>
      <c r="K2" s="129">
        <v>1</v>
      </c>
      <c r="L2" s="129">
        <v>1</v>
      </c>
      <c r="M2" s="129">
        <v>1</v>
      </c>
      <c r="N2" s="129">
        <v>1</v>
      </c>
      <c r="O2" s="129">
        <v>1</v>
      </c>
      <c r="P2" s="129">
        <v>1</v>
      </c>
      <c r="Q2" s="129">
        <v>1</v>
      </c>
      <c r="R2" s="129">
        <v>1</v>
      </c>
      <c r="S2" s="129">
        <v>1</v>
      </c>
      <c r="T2" s="129">
        <v>1</v>
      </c>
      <c r="U2" s="129">
        <v>1</v>
      </c>
      <c r="V2" s="129">
        <v>1</v>
      </c>
      <c r="W2" s="129">
        <v>1</v>
      </c>
      <c r="X2" s="129">
        <v>1</v>
      </c>
      <c r="Y2" s="129">
        <v>1</v>
      </c>
      <c r="Z2" s="129">
        <v>1</v>
      </c>
      <c r="AA2" s="129">
        <v>1</v>
      </c>
      <c r="AB2" s="129">
        <v>1</v>
      </c>
      <c r="AC2" s="129">
        <v>1</v>
      </c>
      <c r="AD2" s="129">
        <v>1</v>
      </c>
      <c r="AE2" s="129">
        <v>1</v>
      </c>
      <c r="AF2" s="129">
        <v>1</v>
      </c>
    </row>
    <row r="3" spans="1:35" x14ac:dyDescent="0.25">
      <c r="A3" t="s">
        <v>1200</v>
      </c>
      <c r="B3" s="129">
        <v>1</v>
      </c>
      <c r="C3" s="129">
        <v>1</v>
      </c>
      <c r="D3" s="129">
        <v>1</v>
      </c>
      <c r="E3" s="129">
        <v>1</v>
      </c>
      <c r="F3" s="129">
        <v>1</v>
      </c>
      <c r="G3" s="129">
        <v>1</v>
      </c>
      <c r="H3" s="129">
        <v>1</v>
      </c>
      <c r="I3" s="129">
        <v>1</v>
      </c>
      <c r="J3" s="129">
        <v>1</v>
      </c>
      <c r="K3" s="129">
        <v>1</v>
      </c>
      <c r="L3" s="129">
        <v>1</v>
      </c>
      <c r="M3" s="129">
        <v>1</v>
      </c>
      <c r="N3" s="129">
        <v>1</v>
      </c>
      <c r="O3" s="129">
        <v>1</v>
      </c>
      <c r="P3" s="129">
        <v>1</v>
      </c>
      <c r="Q3" s="129">
        <v>1</v>
      </c>
      <c r="R3" s="129">
        <v>1</v>
      </c>
      <c r="S3" s="129">
        <v>1</v>
      </c>
      <c r="T3" s="129">
        <v>1</v>
      </c>
      <c r="U3" s="129">
        <v>1</v>
      </c>
      <c r="V3" s="129">
        <v>1</v>
      </c>
      <c r="W3" s="129">
        <v>1</v>
      </c>
      <c r="X3" s="129">
        <v>1</v>
      </c>
      <c r="Y3" s="129">
        <v>1</v>
      </c>
      <c r="Z3" s="129">
        <v>1</v>
      </c>
      <c r="AA3" s="129">
        <v>1</v>
      </c>
      <c r="AB3" s="129">
        <v>1</v>
      </c>
      <c r="AC3" s="129">
        <v>1</v>
      </c>
      <c r="AD3" s="129">
        <v>1</v>
      </c>
      <c r="AE3" s="129">
        <v>1</v>
      </c>
      <c r="AF3" s="129">
        <v>1</v>
      </c>
    </row>
    <row r="4" spans="1:35" x14ac:dyDescent="0.25">
      <c r="A4" t="s">
        <v>1201</v>
      </c>
      <c r="B4" s="129">
        <v>1</v>
      </c>
      <c r="C4" s="129">
        <v>1</v>
      </c>
      <c r="D4" s="129">
        <v>1</v>
      </c>
      <c r="E4" s="129">
        <v>1</v>
      </c>
      <c r="F4" s="129">
        <v>1</v>
      </c>
      <c r="G4" s="129">
        <v>1</v>
      </c>
      <c r="H4" s="129">
        <v>1</v>
      </c>
      <c r="I4" s="129">
        <v>1</v>
      </c>
      <c r="J4" s="129">
        <v>1</v>
      </c>
      <c r="K4" s="129">
        <v>1</v>
      </c>
      <c r="L4" s="129">
        <v>1</v>
      </c>
      <c r="M4" s="129">
        <v>1</v>
      </c>
      <c r="N4" s="129">
        <v>1</v>
      </c>
      <c r="O4" s="129">
        <v>1</v>
      </c>
      <c r="P4" s="129">
        <v>1</v>
      </c>
      <c r="Q4" s="129">
        <v>1</v>
      </c>
      <c r="R4" s="129">
        <v>1</v>
      </c>
      <c r="S4" s="129">
        <v>1</v>
      </c>
      <c r="T4" s="129">
        <v>1</v>
      </c>
      <c r="U4" s="129">
        <v>1</v>
      </c>
      <c r="V4" s="129">
        <v>1</v>
      </c>
      <c r="W4" s="129">
        <v>1</v>
      </c>
      <c r="X4" s="129">
        <v>1</v>
      </c>
      <c r="Y4" s="129">
        <v>1</v>
      </c>
      <c r="Z4" s="129">
        <v>1</v>
      </c>
      <c r="AA4" s="129">
        <v>1</v>
      </c>
      <c r="AB4" s="129">
        <v>1</v>
      </c>
      <c r="AC4" s="129">
        <v>1</v>
      </c>
      <c r="AD4" s="129">
        <v>1</v>
      </c>
      <c r="AE4" s="129">
        <v>1</v>
      </c>
      <c r="AF4" s="129">
        <v>1</v>
      </c>
    </row>
    <row r="5" spans="1:35" x14ac:dyDescent="0.25">
      <c r="A5" t="s">
        <v>1202</v>
      </c>
      <c r="B5" s="129">
        <v>1</v>
      </c>
      <c r="C5" s="129">
        <v>1</v>
      </c>
      <c r="D5" s="129">
        <v>1</v>
      </c>
      <c r="E5" s="129">
        <v>1</v>
      </c>
      <c r="F5" s="129">
        <v>1</v>
      </c>
      <c r="G5" s="129">
        <v>1</v>
      </c>
      <c r="H5" s="129">
        <v>1</v>
      </c>
      <c r="I5" s="129">
        <v>1</v>
      </c>
      <c r="J5" s="129">
        <v>1</v>
      </c>
      <c r="K5" s="129">
        <v>1</v>
      </c>
      <c r="L5" s="129">
        <v>1</v>
      </c>
      <c r="M5" s="129">
        <v>1</v>
      </c>
      <c r="N5" s="129">
        <v>1</v>
      </c>
      <c r="O5" s="129">
        <v>1</v>
      </c>
      <c r="P5" s="129">
        <v>1</v>
      </c>
      <c r="Q5" s="129">
        <v>1</v>
      </c>
      <c r="R5" s="129">
        <v>1</v>
      </c>
      <c r="S5" s="129">
        <v>1</v>
      </c>
      <c r="T5" s="129">
        <v>1</v>
      </c>
      <c r="U5" s="129">
        <v>1</v>
      </c>
      <c r="V5" s="129">
        <v>1</v>
      </c>
      <c r="W5" s="129">
        <v>1</v>
      </c>
      <c r="X5" s="129">
        <v>1</v>
      </c>
      <c r="Y5" s="129">
        <v>1</v>
      </c>
      <c r="Z5" s="129">
        <v>1</v>
      </c>
      <c r="AA5" s="129">
        <v>1</v>
      </c>
      <c r="AB5" s="129">
        <v>1</v>
      </c>
      <c r="AC5" s="129">
        <v>1</v>
      </c>
      <c r="AD5" s="129">
        <v>1</v>
      </c>
      <c r="AE5" s="129">
        <v>1</v>
      </c>
      <c r="AF5" s="129">
        <v>1</v>
      </c>
    </row>
    <row r="6" spans="1:35" x14ac:dyDescent="0.25">
      <c r="A6" t="s">
        <v>1203</v>
      </c>
      <c r="B6" s="129">
        <v>1</v>
      </c>
      <c r="C6" s="129">
        <v>1</v>
      </c>
      <c r="D6" s="129">
        <v>1</v>
      </c>
      <c r="E6" s="129">
        <v>1</v>
      </c>
      <c r="F6" s="129">
        <v>1</v>
      </c>
      <c r="G6" s="129">
        <v>1</v>
      </c>
      <c r="H6" s="129">
        <v>1</v>
      </c>
      <c r="I6" s="129">
        <v>1</v>
      </c>
      <c r="J6" s="129">
        <v>1</v>
      </c>
      <c r="K6" s="129">
        <v>1</v>
      </c>
      <c r="L6" s="129">
        <v>1</v>
      </c>
      <c r="M6" s="129">
        <v>1</v>
      </c>
      <c r="N6" s="129">
        <v>1</v>
      </c>
      <c r="O6" s="129">
        <v>1</v>
      </c>
      <c r="P6" s="129">
        <v>1</v>
      </c>
      <c r="Q6" s="129">
        <v>1</v>
      </c>
      <c r="R6" s="129">
        <v>1</v>
      </c>
      <c r="S6" s="129">
        <v>1</v>
      </c>
      <c r="T6" s="129">
        <v>1</v>
      </c>
      <c r="U6" s="129">
        <v>1</v>
      </c>
      <c r="V6" s="129">
        <v>1</v>
      </c>
      <c r="W6" s="129">
        <v>1</v>
      </c>
      <c r="X6" s="129">
        <v>1</v>
      </c>
      <c r="Y6" s="129">
        <v>1</v>
      </c>
      <c r="Z6" s="129">
        <v>1</v>
      </c>
      <c r="AA6" s="129">
        <v>1</v>
      </c>
      <c r="AB6" s="129">
        <v>1</v>
      </c>
      <c r="AC6" s="129">
        <v>1</v>
      </c>
      <c r="AD6" s="129">
        <v>1</v>
      </c>
      <c r="AE6" s="129">
        <v>1</v>
      </c>
      <c r="AF6" s="129">
        <v>1</v>
      </c>
    </row>
    <row r="7" spans="1:35" x14ac:dyDescent="0.25">
      <c r="A7" t="s">
        <v>1204</v>
      </c>
      <c r="B7" s="129">
        <v>1</v>
      </c>
      <c r="C7" s="129">
        <v>1</v>
      </c>
      <c r="D7" s="129">
        <v>1</v>
      </c>
      <c r="E7" s="129">
        <v>1</v>
      </c>
      <c r="F7" s="129">
        <v>1</v>
      </c>
      <c r="G7" s="129">
        <v>1</v>
      </c>
      <c r="H7" s="129">
        <v>1</v>
      </c>
      <c r="I7" s="129">
        <v>1</v>
      </c>
      <c r="J7" s="129">
        <v>1</v>
      </c>
      <c r="K7" s="129">
        <v>1</v>
      </c>
      <c r="L7" s="129">
        <v>1</v>
      </c>
      <c r="M7" s="129">
        <v>1</v>
      </c>
      <c r="N7" s="129">
        <v>1</v>
      </c>
      <c r="O7" s="129">
        <v>1</v>
      </c>
      <c r="P7" s="129">
        <v>1</v>
      </c>
      <c r="Q7" s="129">
        <v>1</v>
      </c>
      <c r="R7" s="129">
        <v>1</v>
      </c>
      <c r="S7" s="129">
        <v>1</v>
      </c>
      <c r="T7" s="129">
        <v>1</v>
      </c>
      <c r="U7" s="129">
        <v>1</v>
      </c>
      <c r="V7" s="129">
        <v>1</v>
      </c>
      <c r="W7" s="129">
        <v>1</v>
      </c>
      <c r="X7" s="129">
        <v>1</v>
      </c>
      <c r="Y7" s="129">
        <v>1</v>
      </c>
      <c r="Z7" s="129">
        <v>1</v>
      </c>
      <c r="AA7" s="129">
        <v>1</v>
      </c>
      <c r="AB7" s="129">
        <v>1</v>
      </c>
      <c r="AC7" s="129">
        <v>1</v>
      </c>
      <c r="AD7" s="129">
        <v>1</v>
      </c>
      <c r="AE7" s="129">
        <v>1</v>
      </c>
      <c r="AF7" s="129">
        <v>1</v>
      </c>
    </row>
    <row r="8" spans="1:35" x14ac:dyDescent="0.25">
      <c r="A8" t="s">
        <v>1205</v>
      </c>
      <c r="B8" s="129">
        <v>1</v>
      </c>
      <c r="C8" s="129">
        <v>1</v>
      </c>
      <c r="D8" s="129">
        <v>1</v>
      </c>
      <c r="E8" s="129">
        <v>1</v>
      </c>
      <c r="F8" s="129">
        <v>1</v>
      </c>
      <c r="G8" s="129">
        <v>1</v>
      </c>
      <c r="H8" s="129">
        <v>1</v>
      </c>
      <c r="I8" s="129">
        <v>1</v>
      </c>
      <c r="J8" s="129">
        <v>1</v>
      </c>
      <c r="K8" s="129">
        <v>1</v>
      </c>
      <c r="L8" s="129">
        <v>1</v>
      </c>
      <c r="M8" s="129">
        <v>1</v>
      </c>
      <c r="N8" s="129">
        <v>1</v>
      </c>
      <c r="O8" s="129">
        <v>1</v>
      </c>
      <c r="P8" s="129">
        <v>1</v>
      </c>
      <c r="Q8" s="129">
        <v>1</v>
      </c>
      <c r="R8" s="129">
        <v>1</v>
      </c>
      <c r="S8" s="129">
        <v>1</v>
      </c>
      <c r="T8" s="129">
        <v>1</v>
      </c>
      <c r="U8" s="129">
        <v>1</v>
      </c>
      <c r="V8" s="129">
        <v>1</v>
      </c>
      <c r="W8" s="129">
        <v>1</v>
      </c>
      <c r="X8" s="129">
        <v>1</v>
      </c>
      <c r="Y8" s="129">
        <v>1</v>
      </c>
      <c r="Z8" s="129">
        <v>1</v>
      </c>
      <c r="AA8" s="129">
        <v>1</v>
      </c>
      <c r="AB8" s="129">
        <v>1</v>
      </c>
      <c r="AC8" s="129">
        <v>1</v>
      </c>
      <c r="AD8" s="129">
        <v>1</v>
      </c>
      <c r="AE8" s="129">
        <v>1</v>
      </c>
      <c r="AF8" s="129">
        <v>1</v>
      </c>
    </row>
    <row r="9" spans="1:35" x14ac:dyDescent="0.25">
      <c r="A9" t="s">
        <v>1206</v>
      </c>
      <c r="B9" s="129">
        <v>1</v>
      </c>
      <c r="C9" s="129">
        <v>1</v>
      </c>
      <c r="D9" s="129">
        <v>1</v>
      </c>
      <c r="E9" s="129">
        <v>1</v>
      </c>
      <c r="F9" s="129">
        <v>1</v>
      </c>
      <c r="G9" s="129">
        <v>1</v>
      </c>
      <c r="H9" s="129">
        <v>1</v>
      </c>
      <c r="I9" s="129">
        <v>1</v>
      </c>
      <c r="J9" s="129">
        <v>1</v>
      </c>
      <c r="K9" s="129">
        <v>1</v>
      </c>
      <c r="L9" s="129">
        <v>1</v>
      </c>
      <c r="M9" s="129">
        <v>1</v>
      </c>
      <c r="N9" s="129">
        <v>1</v>
      </c>
      <c r="O9" s="129">
        <v>1</v>
      </c>
      <c r="P9" s="129">
        <v>1</v>
      </c>
      <c r="Q9" s="129">
        <v>1</v>
      </c>
      <c r="R9" s="129">
        <v>1</v>
      </c>
      <c r="S9" s="129">
        <v>1</v>
      </c>
      <c r="T9" s="129">
        <v>1</v>
      </c>
      <c r="U9" s="129">
        <v>1</v>
      </c>
      <c r="V9" s="129">
        <v>1</v>
      </c>
      <c r="W9" s="129">
        <v>1</v>
      </c>
      <c r="X9" s="129">
        <v>1</v>
      </c>
      <c r="Y9" s="129">
        <v>1</v>
      </c>
      <c r="Z9" s="129">
        <v>1</v>
      </c>
      <c r="AA9" s="129">
        <v>1</v>
      </c>
      <c r="AB9" s="129">
        <v>1</v>
      </c>
      <c r="AC9" s="129">
        <v>1</v>
      </c>
      <c r="AD9" s="129">
        <v>1</v>
      </c>
      <c r="AE9" s="129">
        <v>1</v>
      </c>
      <c r="AF9" s="129">
        <v>1</v>
      </c>
    </row>
    <row r="10" spans="1:35" x14ac:dyDescent="0.25">
      <c r="A10" t="s">
        <v>1207</v>
      </c>
      <c r="B10" s="129">
        <v>1</v>
      </c>
      <c r="C10" s="129">
        <v>1</v>
      </c>
      <c r="D10" s="129">
        <v>1</v>
      </c>
      <c r="E10" s="129">
        <v>1</v>
      </c>
      <c r="F10" s="129">
        <v>1</v>
      </c>
      <c r="G10" s="129">
        <v>1</v>
      </c>
      <c r="H10" s="129">
        <v>1</v>
      </c>
      <c r="I10" s="129">
        <v>1</v>
      </c>
      <c r="J10" s="129">
        <v>1</v>
      </c>
      <c r="K10" s="129">
        <v>1</v>
      </c>
      <c r="L10" s="129">
        <v>1</v>
      </c>
      <c r="M10" s="129">
        <v>1</v>
      </c>
      <c r="N10" s="129">
        <v>1</v>
      </c>
      <c r="O10" s="129">
        <v>1</v>
      </c>
      <c r="P10" s="129">
        <v>1</v>
      </c>
      <c r="Q10" s="129">
        <v>1</v>
      </c>
      <c r="R10" s="129">
        <v>1</v>
      </c>
      <c r="S10" s="129">
        <v>1</v>
      </c>
      <c r="T10" s="129">
        <v>1</v>
      </c>
      <c r="U10" s="129">
        <v>1</v>
      </c>
      <c r="V10" s="129">
        <v>1</v>
      </c>
      <c r="W10" s="129">
        <v>1</v>
      </c>
      <c r="X10" s="129">
        <v>1</v>
      </c>
      <c r="Y10" s="129">
        <v>1</v>
      </c>
      <c r="Z10" s="129">
        <v>1</v>
      </c>
      <c r="AA10" s="129">
        <v>1</v>
      </c>
      <c r="AB10" s="129">
        <v>1</v>
      </c>
      <c r="AC10" s="129">
        <v>1</v>
      </c>
      <c r="AD10" s="129">
        <v>1</v>
      </c>
      <c r="AE10" s="129">
        <v>1</v>
      </c>
      <c r="AF10" s="129">
        <v>1</v>
      </c>
    </row>
    <row r="11" spans="1:35" x14ac:dyDescent="0.25">
      <c r="A11" t="s">
        <v>1208</v>
      </c>
      <c r="B11" s="129">
        <v>1</v>
      </c>
      <c r="C11" s="129">
        <v>1</v>
      </c>
      <c r="D11" s="129">
        <v>1</v>
      </c>
      <c r="E11" s="129">
        <v>1</v>
      </c>
      <c r="F11" s="129">
        <v>1</v>
      </c>
      <c r="G11" s="129">
        <v>1</v>
      </c>
      <c r="H11" s="129">
        <v>1</v>
      </c>
      <c r="I11" s="129">
        <v>1</v>
      </c>
      <c r="J11" s="129">
        <v>1</v>
      </c>
      <c r="K11" s="129">
        <v>1</v>
      </c>
      <c r="L11" s="129">
        <v>1</v>
      </c>
      <c r="M11" s="129">
        <v>1</v>
      </c>
      <c r="N11" s="129">
        <v>1</v>
      </c>
      <c r="O11" s="129">
        <v>1</v>
      </c>
      <c r="P11" s="129">
        <v>1</v>
      </c>
      <c r="Q11" s="129">
        <v>1</v>
      </c>
      <c r="R11" s="129">
        <v>1</v>
      </c>
      <c r="S11" s="129">
        <v>1</v>
      </c>
      <c r="T11" s="129">
        <v>1</v>
      </c>
      <c r="U11" s="129">
        <v>1</v>
      </c>
      <c r="V11" s="129">
        <v>1</v>
      </c>
      <c r="W11" s="129">
        <v>1</v>
      </c>
      <c r="X11" s="129">
        <v>1</v>
      </c>
      <c r="Y11" s="129">
        <v>1</v>
      </c>
      <c r="Z11" s="129">
        <v>1</v>
      </c>
      <c r="AA11" s="129">
        <v>1</v>
      </c>
      <c r="AB11" s="129">
        <v>1</v>
      </c>
      <c r="AC11" s="129">
        <v>1</v>
      </c>
      <c r="AD11" s="129">
        <v>1</v>
      </c>
      <c r="AE11" s="129">
        <v>1</v>
      </c>
      <c r="AF11" s="129">
        <v>1</v>
      </c>
    </row>
    <row r="12" spans="1:35" x14ac:dyDescent="0.25">
      <c r="A12" t="s">
        <v>1209</v>
      </c>
      <c r="B12" s="129">
        <v>1</v>
      </c>
      <c r="C12" s="129">
        <v>1</v>
      </c>
      <c r="D12" s="129">
        <v>1</v>
      </c>
      <c r="E12" s="129">
        <v>1</v>
      </c>
      <c r="F12" s="129">
        <v>1</v>
      </c>
      <c r="G12" s="129">
        <v>1</v>
      </c>
      <c r="H12" s="129">
        <v>1</v>
      </c>
      <c r="I12" s="129">
        <v>1</v>
      </c>
      <c r="J12" s="129">
        <v>1</v>
      </c>
      <c r="K12" s="129">
        <v>1</v>
      </c>
      <c r="L12" s="129">
        <v>1</v>
      </c>
      <c r="M12" s="129">
        <v>1</v>
      </c>
      <c r="N12" s="129">
        <v>1</v>
      </c>
      <c r="O12" s="129">
        <v>1</v>
      </c>
      <c r="P12" s="129">
        <v>1</v>
      </c>
      <c r="Q12" s="129">
        <v>1</v>
      </c>
      <c r="R12" s="129">
        <v>1</v>
      </c>
      <c r="S12" s="129">
        <v>1</v>
      </c>
      <c r="T12" s="129">
        <v>1</v>
      </c>
      <c r="U12" s="129">
        <v>1</v>
      </c>
      <c r="V12" s="129">
        <v>1</v>
      </c>
      <c r="W12" s="129">
        <v>1</v>
      </c>
      <c r="X12" s="129">
        <v>1</v>
      </c>
      <c r="Y12" s="129">
        <v>1</v>
      </c>
      <c r="Z12" s="129">
        <v>1</v>
      </c>
      <c r="AA12" s="129">
        <v>1</v>
      </c>
      <c r="AB12" s="129">
        <v>1</v>
      </c>
      <c r="AC12" s="129">
        <v>1</v>
      </c>
      <c r="AD12" s="129">
        <v>1</v>
      </c>
      <c r="AE12" s="129">
        <v>1</v>
      </c>
      <c r="AF12" s="129">
        <v>1</v>
      </c>
    </row>
    <row r="13" spans="1:35" x14ac:dyDescent="0.25">
      <c r="A13" t="s">
        <v>1210</v>
      </c>
      <c r="B13" s="129">
        <v>1</v>
      </c>
      <c r="C13" s="129">
        <v>1</v>
      </c>
      <c r="D13" s="129">
        <v>1</v>
      </c>
      <c r="E13" s="129">
        <v>1</v>
      </c>
      <c r="F13" s="129">
        <v>1</v>
      </c>
      <c r="G13" s="129">
        <v>1</v>
      </c>
      <c r="H13" s="129">
        <v>1</v>
      </c>
      <c r="I13" s="129">
        <v>1</v>
      </c>
      <c r="J13" s="129">
        <v>1</v>
      </c>
      <c r="K13" s="129">
        <v>1</v>
      </c>
      <c r="L13" s="129">
        <v>1</v>
      </c>
      <c r="M13" s="129">
        <v>1</v>
      </c>
      <c r="N13" s="129">
        <v>1</v>
      </c>
      <c r="O13" s="129">
        <v>1</v>
      </c>
      <c r="P13" s="129">
        <v>1</v>
      </c>
      <c r="Q13" s="129">
        <v>1</v>
      </c>
      <c r="R13" s="129">
        <v>1</v>
      </c>
      <c r="S13" s="129">
        <v>1</v>
      </c>
      <c r="T13" s="129">
        <v>1</v>
      </c>
      <c r="U13" s="129">
        <v>1</v>
      </c>
      <c r="V13" s="129">
        <v>1</v>
      </c>
      <c r="W13" s="129">
        <v>1</v>
      </c>
      <c r="X13" s="129">
        <v>1</v>
      </c>
      <c r="Y13" s="129">
        <v>1</v>
      </c>
      <c r="Z13" s="129">
        <v>1</v>
      </c>
      <c r="AA13" s="129">
        <v>1</v>
      </c>
      <c r="AB13" s="129">
        <v>1</v>
      </c>
      <c r="AC13" s="129">
        <v>1</v>
      </c>
      <c r="AD13" s="129">
        <v>1</v>
      </c>
      <c r="AE13" s="129">
        <v>1</v>
      </c>
      <c r="AF13" s="129">
        <v>1</v>
      </c>
    </row>
    <row r="14" spans="1:35" x14ac:dyDescent="0.25">
      <c r="A14" t="s">
        <v>1211</v>
      </c>
      <c r="B14" s="129">
        <v>1</v>
      </c>
      <c r="C14" s="129">
        <v>1</v>
      </c>
      <c r="D14" s="129">
        <v>1</v>
      </c>
      <c r="E14" s="129">
        <v>1</v>
      </c>
      <c r="F14" s="129">
        <v>1</v>
      </c>
      <c r="G14" s="129">
        <v>1</v>
      </c>
      <c r="H14" s="129">
        <v>1</v>
      </c>
      <c r="I14" s="129">
        <v>1</v>
      </c>
      <c r="J14" s="129">
        <v>1</v>
      </c>
      <c r="K14" s="129">
        <v>1</v>
      </c>
      <c r="L14" s="129">
        <v>1</v>
      </c>
      <c r="M14" s="129">
        <v>1</v>
      </c>
      <c r="N14" s="129">
        <v>1</v>
      </c>
      <c r="O14" s="129">
        <v>1</v>
      </c>
      <c r="P14" s="129">
        <v>1</v>
      </c>
      <c r="Q14" s="129">
        <v>1</v>
      </c>
      <c r="R14" s="129">
        <v>1</v>
      </c>
      <c r="S14" s="129">
        <v>1</v>
      </c>
      <c r="T14" s="129">
        <v>1</v>
      </c>
      <c r="U14" s="129">
        <v>1</v>
      </c>
      <c r="V14" s="129">
        <v>1</v>
      </c>
      <c r="W14" s="129">
        <v>1</v>
      </c>
      <c r="X14" s="129">
        <v>1</v>
      </c>
      <c r="Y14" s="129">
        <v>1</v>
      </c>
      <c r="Z14" s="129">
        <v>1</v>
      </c>
      <c r="AA14" s="129">
        <v>1</v>
      </c>
      <c r="AB14" s="129">
        <v>1</v>
      </c>
      <c r="AC14" s="129">
        <v>1</v>
      </c>
      <c r="AD14" s="129">
        <v>1</v>
      </c>
      <c r="AE14" s="129">
        <v>1</v>
      </c>
      <c r="AF14" s="129">
        <v>1</v>
      </c>
    </row>
    <row r="15" spans="1:35" x14ac:dyDescent="0.25">
      <c r="A15" t="s">
        <v>1212</v>
      </c>
      <c r="B15" s="129">
        <v>1</v>
      </c>
      <c r="C15" s="129">
        <v>1</v>
      </c>
      <c r="D15" s="129">
        <v>1</v>
      </c>
      <c r="E15" s="129">
        <v>1</v>
      </c>
      <c r="F15" s="129">
        <v>1</v>
      </c>
      <c r="G15" s="129">
        <v>1</v>
      </c>
      <c r="H15" s="129">
        <v>1</v>
      </c>
      <c r="I15" s="129">
        <v>1</v>
      </c>
      <c r="J15" s="129">
        <v>1</v>
      </c>
      <c r="K15" s="129">
        <v>1</v>
      </c>
      <c r="L15" s="129">
        <v>1</v>
      </c>
      <c r="M15" s="129">
        <v>1</v>
      </c>
      <c r="N15" s="129">
        <v>1</v>
      </c>
      <c r="O15" s="129">
        <v>1</v>
      </c>
      <c r="P15" s="129">
        <v>1</v>
      </c>
      <c r="Q15" s="129">
        <v>1</v>
      </c>
      <c r="R15" s="129">
        <v>1</v>
      </c>
      <c r="S15" s="129">
        <v>1</v>
      </c>
      <c r="T15" s="129">
        <v>1</v>
      </c>
      <c r="U15" s="129">
        <v>1</v>
      </c>
      <c r="V15" s="129">
        <v>1</v>
      </c>
      <c r="W15" s="129">
        <v>1</v>
      </c>
      <c r="X15" s="129">
        <v>1</v>
      </c>
      <c r="Y15" s="129">
        <v>1</v>
      </c>
      <c r="Z15" s="129">
        <v>1</v>
      </c>
      <c r="AA15" s="129">
        <v>1</v>
      </c>
      <c r="AB15" s="129">
        <v>1</v>
      </c>
      <c r="AC15" s="129">
        <v>1</v>
      </c>
      <c r="AD15" s="129">
        <v>1</v>
      </c>
      <c r="AE15" s="129">
        <v>1</v>
      </c>
      <c r="AF15" s="129">
        <v>1</v>
      </c>
    </row>
    <row r="16" spans="1:35" x14ac:dyDescent="0.25">
      <c r="A16" t="s">
        <v>1213</v>
      </c>
      <c r="B16" s="129">
        <v>1</v>
      </c>
      <c r="C16" s="129">
        <v>1</v>
      </c>
      <c r="D16" s="129">
        <v>1</v>
      </c>
      <c r="E16" s="129">
        <v>1</v>
      </c>
      <c r="F16" s="129">
        <v>1</v>
      </c>
      <c r="G16" s="129">
        <v>1</v>
      </c>
      <c r="H16" s="129">
        <v>1</v>
      </c>
      <c r="I16" s="129">
        <v>1</v>
      </c>
      <c r="J16" s="129">
        <v>1</v>
      </c>
      <c r="K16" s="129">
        <v>1</v>
      </c>
      <c r="L16" s="129">
        <v>1</v>
      </c>
      <c r="M16" s="129">
        <v>1</v>
      </c>
      <c r="N16" s="129">
        <v>1</v>
      </c>
      <c r="O16" s="129">
        <v>1</v>
      </c>
      <c r="P16" s="129">
        <v>1</v>
      </c>
      <c r="Q16" s="129">
        <v>1</v>
      </c>
      <c r="R16" s="129">
        <v>1</v>
      </c>
      <c r="S16" s="129">
        <v>1</v>
      </c>
      <c r="T16" s="129">
        <v>1</v>
      </c>
      <c r="U16" s="129">
        <v>1</v>
      </c>
      <c r="V16" s="129">
        <v>1</v>
      </c>
      <c r="W16" s="129">
        <v>1</v>
      </c>
      <c r="X16" s="129">
        <v>1</v>
      </c>
      <c r="Y16" s="129">
        <v>1</v>
      </c>
      <c r="Z16" s="129">
        <v>1</v>
      </c>
      <c r="AA16" s="129">
        <v>1</v>
      </c>
      <c r="AB16" s="129">
        <v>1</v>
      </c>
      <c r="AC16" s="129">
        <v>1</v>
      </c>
      <c r="AD16" s="129">
        <v>1</v>
      </c>
      <c r="AE16" s="129">
        <v>1</v>
      </c>
      <c r="AF16" s="129">
        <v>1</v>
      </c>
    </row>
    <row r="17" spans="1:32" x14ac:dyDescent="0.25">
      <c r="A17" t="s">
        <v>1214</v>
      </c>
      <c r="B17" s="129">
        <v>1</v>
      </c>
      <c r="C17" s="129">
        <v>1</v>
      </c>
      <c r="D17" s="129">
        <v>1</v>
      </c>
      <c r="E17" s="129">
        <v>1</v>
      </c>
      <c r="F17" s="129">
        <v>1</v>
      </c>
      <c r="G17" s="129">
        <v>1</v>
      </c>
      <c r="H17" s="129">
        <v>1</v>
      </c>
      <c r="I17" s="129">
        <v>1</v>
      </c>
      <c r="J17" s="129">
        <v>1</v>
      </c>
      <c r="K17" s="129">
        <v>1</v>
      </c>
      <c r="L17" s="129">
        <v>1</v>
      </c>
      <c r="M17" s="129">
        <v>1</v>
      </c>
      <c r="N17" s="129">
        <v>1</v>
      </c>
      <c r="O17" s="129">
        <v>1</v>
      </c>
      <c r="P17" s="129">
        <v>1</v>
      </c>
      <c r="Q17" s="129">
        <v>1</v>
      </c>
      <c r="R17" s="129">
        <v>1</v>
      </c>
      <c r="S17" s="129">
        <v>1</v>
      </c>
      <c r="T17" s="129">
        <v>1</v>
      </c>
      <c r="U17" s="129">
        <v>1</v>
      </c>
      <c r="V17" s="129">
        <v>1</v>
      </c>
      <c r="W17" s="129">
        <v>1</v>
      </c>
      <c r="X17" s="129">
        <v>1</v>
      </c>
      <c r="Y17" s="129">
        <v>1</v>
      </c>
      <c r="Z17" s="129">
        <v>1</v>
      </c>
      <c r="AA17" s="129">
        <v>1</v>
      </c>
      <c r="AB17" s="129">
        <v>1</v>
      </c>
      <c r="AC17" s="129">
        <v>1</v>
      </c>
      <c r="AD17" s="129">
        <v>1</v>
      </c>
      <c r="AE17" s="129">
        <v>1</v>
      </c>
      <c r="AF17" s="129">
        <v>1</v>
      </c>
    </row>
    <row r="18" spans="1:32" x14ac:dyDescent="0.25">
      <c r="A18" t="s">
        <v>1215</v>
      </c>
      <c r="B18" s="129">
        <v>1</v>
      </c>
      <c r="C18" s="129">
        <v>1</v>
      </c>
      <c r="D18" s="129">
        <v>1</v>
      </c>
      <c r="E18" s="129">
        <v>1</v>
      </c>
      <c r="F18" s="129">
        <v>1</v>
      </c>
      <c r="G18" s="129">
        <v>1</v>
      </c>
      <c r="H18" s="129">
        <v>1</v>
      </c>
      <c r="I18" s="129">
        <v>1</v>
      </c>
      <c r="J18" s="129">
        <v>1</v>
      </c>
      <c r="K18" s="129">
        <v>1</v>
      </c>
      <c r="L18" s="129">
        <v>1</v>
      </c>
      <c r="M18" s="129">
        <v>1</v>
      </c>
      <c r="N18" s="129">
        <v>1</v>
      </c>
      <c r="O18" s="129">
        <v>1</v>
      </c>
      <c r="P18" s="129">
        <v>1</v>
      </c>
      <c r="Q18" s="129">
        <v>1</v>
      </c>
      <c r="R18" s="129">
        <v>1</v>
      </c>
      <c r="S18" s="129">
        <v>1</v>
      </c>
      <c r="T18" s="129">
        <v>1</v>
      </c>
      <c r="U18" s="129">
        <v>1</v>
      </c>
      <c r="V18" s="129">
        <v>1</v>
      </c>
      <c r="W18" s="129">
        <v>1</v>
      </c>
      <c r="X18" s="129">
        <v>1</v>
      </c>
      <c r="Y18" s="129">
        <v>1</v>
      </c>
      <c r="Z18" s="129">
        <v>1</v>
      </c>
      <c r="AA18" s="129">
        <v>1</v>
      </c>
      <c r="AB18" s="129">
        <v>1</v>
      </c>
      <c r="AC18" s="129">
        <v>1</v>
      </c>
      <c r="AD18" s="129">
        <v>1</v>
      </c>
      <c r="AE18" s="129">
        <v>1</v>
      </c>
      <c r="AF18" s="129">
        <v>1</v>
      </c>
    </row>
    <row r="19" spans="1:32" x14ac:dyDescent="0.25">
      <c r="A19" t="s">
        <v>1216</v>
      </c>
      <c r="B19" s="129">
        <v>1</v>
      </c>
      <c r="C19" s="129">
        <v>1</v>
      </c>
      <c r="D19" s="129">
        <v>1</v>
      </c>
      <c r="E19" s="129">
        <v>1</v>
      </c>
      <c r="F19" s="129">
        <v>1</v>
      </c>
      <c r="G19" s="129">
        <v>1</v>
      </c>
      <c r="H19" s="129">
        <v>1</v>
      </c>
      <c r="I19" s="129">
        <v>1</v>
      </c>
      <c r="J19" s="129">
        <v>1</v>
      </c>
      <c r="K19" s="129">
        <v>1</v>
      </c>
      <c r="L19" s="129">
        <v>1</v>
      </c>
      <c r="M19" s="129">
        <v>1</v>
      </c>
      <c r="N19" s="129">
        <v>1</v>
      </c>
      <c r="O19" s="129">
        <v>1</v>
      </c>
      <c r="P19" s="129">
        <v>1</v>
      </c>
      <c r="Q19" s="129">
        <v>1</v>
      </c>
      <c r="R19" s="129">
        <v>1</v>
      </c>
      <c r="S19" s="129">
        <v>1</v>
      </c>
      <c r="T19" s="129">
        <v>1</v>
      </c>
      <c r="U19" s="129">
        <v>1</v>
      </c>
      <c r="V19" s="129">
        <v>1</v>
      </c>
      <c r="W19" s="129">
        <v>1</v>
      </c>
      <c r="X19" s="129">
        <v>1</v>
      </c>
      <c r="Y19" s="129">
        <v>1</v>
      </c>
      <c r="Z19" s="129">
        <v>1</v>
      </c>
      <c r="AA19" s="129">
        <v>1</v>
      </c>
      <c r="AB19" s="129">
        <v>1</v>
      </c>
      <c r="AC19" s="129">
        <v>1</v>
      </c>
      <c r="AD19" s="129">
        <v>1</v>
      </c>
      <c r="AE19" s="129">
        <v>1</v>
      </c>
      <c r="AF19" s="129">
        <v>1</v>
      </c>
    </row>
    <row r="20" spans="1:32" x14ac:dyDescent="0.25">
      <c r="A20" t="s">
        <v>1217</v>
      </c>
      <c r="B20" s="129">
        <v>1</v>
      </c>
      <c r="C20" s="129">
        <v>1</v>
      </c>
      <c r="D20" s="129">
        <v>1</v>
      </c>
      <c r="E20" s="129">
        <v>1</v>
      </c>
      <c r="F20" s="129">
        <v>1</v>
      </c>
      <c r="G20" s="129">
        <v>1</v>
      </c>
      <c r="H20" s="129">
        <v>1</v>
      </c>
      <c r="I20" s="129">
        <v>1</v>
      </c>
      <c r="J20" s="129">
        <v>1</v>
      </c>
      <c r="K20" s="129">
        <v>1</v>
      </c>
      <c r="L20" s="129">
        <v>1</v>
      </c>
      <c r="M20" s="129">
        <v>1</v>
      </c>
      <c r="N20" s="129">
        <v>1</v>
      </c>
      <c r="O20" s="129">
        <v>1</v>
      </c>
      <c r="P20" s="129">
        <v>1</v>
      </c>
      <c r="Q20" s="129">
        <v>1</v>
      </c>
      <c r="R20" s="129">
        <v>1</v>
      </c>
      <c r="S20" s="129">
        <v>1</v>
      </c>
      <c r="T20" s="129">
        <v>1</v>
      </c>
      <c r="U20" s="129">
        <v>1</v>
      </c>
      <c r="V20" s="129">
        <v>1</v>
      </c>
      <c r="W20" s="129">
        <v>1</v>
      </c>
      <c r="X20" s="129">
        <v>1</v>
      </c>
      <c r="Y20" s="129">
        <v>1</v>
      </c>
      <c r="Z20" s="129">
        <v>1</v>
      </c>
      <c r="AA20" s="129">
        <v>1</v>
      </c>
      <c r="AB20" s="129">
        <v>1</v>
      </c>
      <c r="AC20" s="129">
        <v>1</v>
      </c>
      <c r="AD20" s="129">
        <v>1</v>
      </c>
      <c r="AE20" s="129">
        <v>1</v>
      </c>
      <c r="AF20" s="129">
        <v>1</v>
      </c>
    </row>
    <row r="21" spans="1:32" x14ac:dyDescent="0.25">
      <c r="A21" t="s">
        <v>1218</v>
      </c>
      <c r="B21" s="129">
        <v>1</v>
      </c>
      <c r="C21" s="129">
        <v>1</v>
      </c>
      <c r="D21" s="129">
        <v>1</v>
      </c>
      <c r="E21" s="129">
        <v>1</v>
      </c>
      <c r="F21" s="129">
        <v>1</v>
      </c>
      <c r="G21" s="129">
        <v>1</v>
      </c>
      <c r="H21" s="129">
        <v>1</v>
      </c>
      <c r="I21" s="129">
        <v>1</v>
      </c>
      <c r="J21" s="129">
        <v>1</v>
      </c>
      <c r="K21" s="129">
        <v>1</v>
      </c>
      <c r="L21" s="129">
        <v>1</v>
      </c>
      <c r="M21" s="129">
        <v>1</v>
      </c>
      <c r="N21" s="129">
        <v>1</v>
      </c>
      <c r="O21" s="129">
        <v>1</v>
      </c>
      <c r="P21" s="129">
        <v>1</v>
      </c>
      <c r="Q21" s="129">
        <v>1</v>
      </c>
      <c r="R21" s="129">
        <v>1</v>
      </c>
      <c r="S21" s="129">
        <v>1</v>
      </c>
      <c r="T21" s="129">
        <v>1</v>
      </c>
      <c r="U21" s="129">
        <v>1</v>
      </c>
      <c r="V21" s="129">
        <v>1</v>
      </c>
      <c r="W21" s="129">
        <v>1</v>
      </c>
      <c r="X21" s="129">
        <v>1</v>
      </c>
      <c r="Y21" s="129">
        <v>1</v>
      </c>
      <c r="Z21" s="129">
        <v>1</v>
      </c>
      <c r="AA21" s="129">
        <v>1</v>
      </c>
      <c r="AB21" s="129">
        <v>1</v>
      </c>
      <c r="AC21" s="129">
        <v>1</v>
      </c>
      <c r="AD21" s="129">
        <v>1</v>
      </c>
      <c r="AE21" s="129">
        <v>1</v>
      </c>
      <c r="AF21" s="129">
        <v>1</v>
      </c>
    </row>
    <row r="22" spans="1:32" x14ac:dyDescent="0.25">
      <c r="A22" t="s">
        <v>1219</v>
      </c>
      <c r="B22" s="129">
        <v>1</v>
      </c>
      <c r="C22" s="129">
        <v>1</v>
      </c>
      <c r="D22" s="129">
        <v>1</v>
      </c>
      <c r="E22" s="129">
        <v>1</v>
      </c>
      <c r="F22" s="129">
        <v>1</v>
      </c>
      <c r="G22" s="129">
        <v>1</v>
      </c>
      <c r="H22" s="129">
        <v>1</v>
      </c>
      <c r="I22" s="129">
        <v>1</v>
      </c>
      <c r="J22" s="129">
        <v>1</v>
      </c>
      <c r="K22" s="129">
        <v>1</v>
      </c>
      <c r="L22" s="129">
        <v>1</v>
      </c>
      <c r="M22" s="129">
        <v>1</v>
      </c>
      <c r="N22" s="129">
        <v>1</v>
      </c>
      <c r="O22" s="129">
        <v>1</v>
      </c>
      <c r="P22" s="129">
        <v>1</v>
      </c>
      <c r="Q22" s="129">
        <v>1</v>
      </c>
      <c r="R22" s="129">
        <v>1</v>
      </c>
      <c r="S22" s="129">
        <v>1</v>
      </c>
      <c r="T22" s="129">
        <v>1</v>
      </c>
      <c r="U22" s="129">
        <v>1</v>
      </c>
      <c r="V22" s="129">
        <v>1</v>
      </c>
      <c r="W22" s="129">
        <v>1</v>
      </c>
      <c r="X22" s="129">
        <v>1</v>
      </c>
      <c r="Y22" s="129">
        <v>1</v>
      </c>
      <c r="Z22" s="129">
        <v>1</v>
      </c>
      <c r="AA22" s="129">
        <v>1</v>
      </c>
      <c r="AB22" s="129">
        <v>1</v>
      </c>
      <c r="AC22" s="129">
        <v>1</v>
      </c>
      <c r="AD22" s="129">
        <v>1</v>
      </c>
      <c r="AE22" s="129">
        <v>1</v>
      </c>
      <c r="AF22" s="129">
        <v>1</v>
      </c>
    </row>
    <row r="23" spans="1:32" x14ac:dyDescent="0.25">
      <c r="A23" t="s">
        <v>1220</v>
      </c>
      <c r="B23" s="129">
        <v>1</v>
      </c>
      <c r="C23" s="129">
        <v>1</v>
      </c>
      <c r="D23" s="129">
        <v>1</v>
      </c>
      <c r="E23" s="129">
        <v>1</v>
      </c>
      <c r="F23" s="129">
        <v>1</v>
      </c>
      <c r="G23" s="129">
        <v>1</v>
      </c>
      <c r="H23" s="129">
        <v>1</v>
      </c>
      <c r="I23" s="129">
        <v>1</v>
      </c>
      <c r="J23" s="129">
        <v>1</v>
      </c>
      <c r="K23" s="129">
        <v>1</v>
      </c>
      <c r="L23" s="129">
        <v>1</v>
      </c>
      <c r="M23" s="129">
        <v>1</v>
      </c>
      <c r="N23" s="129">
        <v>1</v>
      </c>
      <c r="O23" s="129">
        <v>1</v>
      </c>
      <c r="P23" s="129">
        <v>1</v>
      </c>
      <c r="Q23" s="129">
        <v>1</v>
      </c>
      <c r="R23" s="129">
        <v>1</v>
      </c>
      <c r="S23" s="129">
        <v>1</v>
      </c>
      <c r="T23" s="129">
        <v>1</v>
      </c>
      <c r="U23" s="129">
        <v>1</v>
      </c>
      <c r="V23" s="129">
        <v>1</v>
      </c>
      <c r="W23" s="129">
        <v>1</v>
      </c>
      <c r="X23" s="129">
        <v>1</v>
      </c>
      <c r="Y23" s="129">
        <v>1</v>
      </c>
      <c r="Z23" s="129">
        <v>1</v>
      </c>
      <c r="AA23" s="129">
        <v>1</v>
      </c>
      <c r="AB23" s="129">
        <v>1</v>
      </c>
      <c r="AC23" s="129">
        <v>1</v>
      </c>
      <c r="AD23" s="129">
        <v>1</v>
      </c>
      <c r="AE23" s="129">
        <v>1</v>
      </c>
      <c r="AF23" s="129">
        <v>1</v>
      </c>
    </row>
    <row r="24" spans="1:32" x14ac:dyDescent="0.25">
      <c r="A24" t="s">
        <v>1221</v>
      </c>
      <c r="B24" s="129">
        <v>1</v>
      </c>
      <c r="C24" s="129">
        <v>1</v>
      </c>
      <c r="D24" s="129">
        <v>1</v>
      </c>
      <c r="E24" s="129">
        <v>1</v>
      </c>
      <c r="F24" s="129">
        <v>1</v>
      </c>
      <c r="G24" s="129">
        <v>1</v>
      </c>
      <c r="H24" s="129">
        <v>1</v>
      </c>
      <c r="I24" s="129">
        <v>1</v>
      </c>
      <c r="J24" s="129">
        <v>1</v>
      </c>
      <c r="K24" s="129">
        <v>1</v>
      </c>
      <c r="L24" s="129">
        <v>1</v>
      </c>
      <c r="M24" s="129">
        <v>1</v>
      </c>
      <c r="N24" s="129">
        <v>1</v>
      </c>
      <c r="O24" s="129">
        <v>1</v>
      </c>
      <c r="P24" s="129">
        <v>1</v>
      </c>
      <c r="Q24" s="129">
        <v>1</v>
      </c>
      <c r="R24" s="129">
        <v>1</v>
      </c>
      <c r="S24" s="129">
        <v>1</v>
      </c>
      <c r="T24" s="129">
        <v>1</v>
      </c>
      <c r="U24" s="129">
        <v>1</v>
      </c>
      <c r="V24" s="129">
        <v>1</v>
      </c>
      <c r="W24" s="129">
        <v>1</v>
      </c>
      <c r="X24" s="129">
        <v>1</v>
      </c>
      <c r="Y24" s="129">
        <v>1</v>
      </c>
      <c r="Z24" s="129">
        <v>1</v>
      </c>
      <c r="AA24" s="129">
        <v>1</v>
      </c>
      <c r="AB24" s="129">
        <v>1</v>
      </c>
      <c r="AC24" s="129">
        <v>1</v>
      </c>
      <c r="AD24" s="129">
        <v>1</v>
      </c>
      <c r="AE24" s="129">
        <v>1</v>
      </c>
      <c r="AF24" s="129">
        <v>1</v>
      </c>
    </row>
    <row r="25" spans="1:32" x14ac:dyDescent="0.25">
      <c r="A25" t="s">
        <v>1222</v>
      </c>
      <c r="B25" s="129">
        <v>1</v>
      </c>
      <c r="C25" s="129">
        <v>1</v>
      </c>
      <c r="D25" s="129">
        <v>1</v>
      </c>
      <c r="E25" s="129">
        <v>1</v>
      </c>
      <c r="F25" s="129">
        <v>1</v>
      </c>
      <c r="G25" s="129">
        <v>1</v>
      </c>
      <c r="H25" s="129">
        <v>1</v>
      </c>
      <c r="I25" s="129">
        <v>1</v>
      </c>
      <c r="J25" s="129">
        <v>1</v>
      </c>
      <c r="K25" s="129">
        <v>1</v>
      </c>
      <c r="L25" s="129">
        <v>1</v>
      </c>
      <c r="M25" s="129">
        <v>1</v>
      </c>
      <c r="N25" s="129">
        <v>1</v>
      </c>
      <c r="O25" s="129">
        <v>1</v>
      </c>
      <c r="P25" s="129">
        <v>1</v>
      </c>
      <c r="Q25" s="129">
        <v>1</v>
      </c>
      <c r="R25" s="129">
        <v>1</v>
      </c>
      <c r="S25" s="129">
        <v>1</v>
      </c>
      <c r="T25" s="129">
        <v>1</v>
      </c>
      <c r="U25" s="129">
        <v>1</v>
      </c>
      <c r="V25" s="129">
        <v>1</v>
      </c>
      <c r="W25" s="129">
        <v>1</v>
      </c>
      <c r="X25" s="129">
        <v>1</v>
      </c>
      <c r="Y25" s="129">
        <v>1</v>
      </c>
      <c r="Z25" s="129">
        <v>1</v>
      </c>
      <c r="AA25" s="129">
        <v>1</v>
      </c>
      <c r="AB25" s="129">
        <v>1</v>
      </c>
      <c r="AC25" s="129">
        <v>1</v>
      </c>
      <c r="AD25" s="129">
        <v>1</v>
      </c>
      <c r="AE25" s="129">
        <v>1</v>
      </c>
      <c r="AF25" s="129">
        <v>1</v>
      </c>
    </row>
    <row r="26" spans="1:32" x14ac:dyDescent="0.25">
      <c r="A26" t="s">
        <v>1223</v>
      </c>
      <c r="B26" s="129">
        <v>1</v>
      </c>
      <c r="C26" s="129">
        <v>1</v>
      </c>
      <c r="D26" s="129">
        <v>1</v>
      </c>
      <c r="E26" s="129">
        <v>1</v>
      </c>
      <c r="F26" s="129">
        <v>1</v>
      </c>
      <c r="G26" s="129">
        <v>1</v>
      </c>
      <c r="H26" s="129">
        <v>1</v>
      </c>
      <c r="I26" s="129">
        <v>1</v>
      </c>
      <c r="J26" s="129">
        <v>1</v>
      </c>
      <c r="K26" s="129">
        <v>1</v>
      </c>
      <c r="L26" s="129">
        <v>1</v>
      </c>
      <c r="M26" s="129">
        <v>1</v>
      </c>
      <c r="N26" s="129">
        <v>1</v>
      </c>
      <c r="O26" s="129">
        <v>1</v>
      </c>
      <c r="P26" s="129">
        <v>1</v>
      </c>
      <c r="Q26" s="129">
        <v>1</v>
      </c>
      <c r="R26" s="129">
        <v>1</v>
      </c>
      <c r="S26" s="129">
        <v>1</v>
      </c>
      <c r="T26" s="129">
        <v>1</v>
      </c>
      <c r="U26" s="129">
        <v>1</v>
      </c>
      <c r="V26" s="129">
        <v>1</v>
      </c>
      <c r="W26" s="129">
        <v>1</v>
      </c>
      <c r="X26" s="129">
        <v>1</v>
      </c>
      <c r="Y26" s="129">
        <v>1</v>
      </c>
      <c r="Z26" s="129">
        <v>1</v>
      </c>
      <c r="AA26" s="129">
        <v>1</v>
      </c>
      <c r="AB26" s="129">
        <v>1</v>
      </c>
      <c r="AC26" s="129">
        <v>1</v>
      </c>
      <c r="AD26" s="129">
        <v>1</v>
      </c>
      <c r="AE26" s="129">
        <v>1</v>
      </c>
      <c r="AF26" s="12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129" customWidth="1"/>
    <col min="2" max="33" width="11" style="129" customWidth="1"/>
    <col min="34" max="36" width="9.140625" style="129" customWidth="1"/>
    <col min="37" max="16384" width="9.140625" style="129"/>
  </cols>
  <sheetData>
    <row r="1" spans="1:35" x14ac:dyDescent="0.25">
      <c r="A1" s="38" t="s">
        <v>1241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1199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 x14ac:dyDescent="0.25">
      <c r="A3" t="s">
        <v>1200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x14ac:dyDescent="0.25">
      <c r="A4" t="s">
        <v>1201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x14ac:dyDescent="0.25">
      <c r="A5" t="s">
        <v>1202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x14ac:dyDescent="0.25">
      <c r="A6" t="s">
        <v>1203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x14ac:dyDescent="0.25">
      <c r="A7" t="s">
        <v>1204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x14ac:dyDescent="0.25">
      <c r="A8" t="s">
        <v>1205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x14ac:dyDescent="0.25">
      <c r="A9" t="s">
        <v>1206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 x14ac:dyDescent="0.25">
      <c r="A10" s="12" t="s">
        <v>1207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x14ac:dyDescent="0.25">
      <c r="A11" t="s">
        <v>1208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x14ac:dyDescent="0.25">
      <c r="A12" t="s">
        <v>1209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x14ac:dyDescent="0.25">
      <c r="A13" t="s">
        <v>1210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x14ac:dyDescent="0.25">
      <c r="A14" t="s">
        <v>1211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x14ac:dyDescent="0.25">
      <c r="A15" t="s">
        <v>1212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 x14ac:dyDescent="0.25">
      <c r="A16" t="s">
        <v>1213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1214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1215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1216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1217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1218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1219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1220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1221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1222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1223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A2" sqref="A2"/>
    </sheetView>
  </sheetViews>
  <sheetFormatPr defaultColWidth="9.140625" defaultRowHeight="15" x14ac:dyDescent="0.25"/>
  <cols>
    <col min="1" max="1" width="39.85546875" style="129" customWidth="1"/>
    <col min="2" max="33" width="12.42578125" style="129" customWidth="1"/>
    <col min="34" max="36" width="9.140625" style="129" customWidth="1"/>
    <col min="37" max="16384" width="9.140625" style="129"/>
  </cols>
  <sheetData>
    <row r="1" spans="1:35" x14ac:dyDescent="0.25">
      <c r="A1" s="38" t="s">
        <v>1241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1199</v>
      </c>
      <c r="B2">
        <v>1</v>
      </c>
      <c r="C2" s="129">
        <v>1</v>
      </c>
      <c r="D2" s="129">
        <v>1</v>
      </c>
      <c r="E2" s="129">
        <v>1</v>
      </c>
      <c r="F2" s="129">
        <v>1</v>
      </c>
      <c r="G2" s="129">
        <v>1</v>
      </c>
      <c r="H2" s="129">
        <v>1</v>
      </c>
      <c r="I2" s="129">
        <v>1</v>
      </c>
      <c r="J2" s="129">
        <v>1</v>
      </c>
      <c r="K2" s="129">
        <v>1</v>
      </c>
      <c r="L2" s="129">
        <v>1</v>
      </c>
      <c r="M2" s="129">
        <v>1</v>
      </c>
      <c r="N2" s="129">
        <v>1</v>
      </c>
      <c r="O2" s="129">
        <v>1</v>
      </c>
      <c r="P2" s="129">
        <v>1</v>
      </c>
      <c r="Q2" s="129">
        <v>1</v>
      </c>
      <c r="R2" s="129">
        <v>1</v>
      </c>
      <c r="S2" s="129">
        <v>1</v>
      </c>
      <c r="T2" s="129">
        <v>1</v>
      </c>
      <c r="U2" s="129">
        <v>1</v>
      </c>
      <c r="V2" s="129">
        <v>1</v>
      </c>
      <c r="W2" s="129">
        <v>1</v>
      </c>
      <c r="X2" s="129">
        <v>1</v>
      </c>
      <c r="Y2" s="129">
        <v>1</v>
      </c>
      <c r="Z2" s="129">
        <v>1</v>
      </c>
      <c r="AA2" s="129">
        <v>1</v>
      </c>
      <c r="AB2" s="129">
        <v>1</v>
      </c>
      <c r="AC2" s="129">
        <v>1</v>
      </c>
      <c r="AD2" s="129">
        <v>1</v>
      </c>
      <c r="AE2" s="129">
        <v>1</v>
      </c>
      <c r="AF2" s="129">
        <v>1</v>
      </c>
    </row>
    <row r="3" spans="1:35" x14ac:dyDescent="0.25">
      <c r="A3" t="s">
        <v>1200</v>
      </c>
      <c r="B3" s="129">
        <v>1</v>
      </c>
      <c r="C3" s="129">
        <v>1</v>
      </c>
      <c r="D3" s="129">
        <v>1</v>
      </c>
      <c r="E3" s="129">
        <v>1</v>
      </c>
      <c r="F3" s="129">
        <v>1</v>
      </c>
      <c r="G3" s="129">
        <v>1</v>
      </c>
      <c r="H3" s="129">
        <v>1</v>
      </c>
      <c r="I3" s="129">
        <v>1</v>
      </c>
      <c r="J3" s="129">
        <v>1</v>
      </c>
      <c r="K3" s="129">
        <v>1</v>
      </c>
      <c r="L3" s="129">
        <v>1</v>
      </c>
      <c r="M3" s="129">
        <v>1</v>
      </c>
      <c r="N3" s="129">
        <v>1</v>
      </c>
      <c r="O3" s="129">
        <v>1</v>
      </c>
      <c r="P3" s="129">
        <v>1</v>
      </c>
      <c r="Q3" s="129">
        <v>1</v>
      </c>
      <c r="R3" s="129">
        <v>1</v>
      </c>
      <c r="S3" s="129">
        <v>1</v>
      </c>
      <c r="T3" s="129">
        <v>1</v>
      </c>
      <c r="U3" s="129">
        <v>1</v>
      </c>
      <c r="V3" s="129">
        <v>1</v>
      </c>
      <c r="W3" s="129">
        <v>1</v>
      </c>
      <c r="X3" s="129">
        <v>1</v>
      </c>
      <c r="Y3" s="129">
        <v>1</v>
      </c>
      <c r="Z3" s="129">
        <v>1</v>
      </c>
      <c r="AA3" s="129">
        <v>1</v>
      </c>
      <c r="AB3" s="129">
        <v>1</v>
      </c>
      <c r="AC3" s="129">
        <v>1</v>
      </c>
      <c r="AD3" s="129">
        <v>1</v>
      </c>
      <c r="AE3" s="129">
        <v>1</v>
      </c>
      <c r="AF3" s="129">
        <v>1</v>
      </c>
    </row>
    <row r="4" spans="1:35" x14ac:dyDescent="0.25">
      <c r="A4" t="s">
        <v>1201</v>
      </c>
      <c r="B4" s="129">
        <v>1</v>
      </c>
      <c r="C4" s="129">
        <v>1</v>
      </c>
      <c r="D4" s="129">
        <v>1</v>
      </c>
      <c r="E4" s="129">
        <v>1</v>
      </c>
      <c r="F4" s="129">
        <v>1</v>
      </c>
      <c r="G4" s="129">
        <v>1</v>
      </c>
      <c r="H4" s="129">
        <v>1</v>
      </c>
      <c r="I4" s="129">
        <v>1</v>
      </c>
      <c r="J4" s="129">
        <v>1</v>
      </c>
      <c r="K4" s="129">
        <v>1</v>
      </c>
      <c r="L4" s="129">
        <v>1</v>
      </c>
      <c r="M4" s="129">
        <v>1</v>
      </c>
      <c r="N4" s="129">
        <v>1</v>
      </c>
      <c r="O4" s="129">
        <v>1</v>
      </c>
      <c r="P4" s="129">
        <v>1</v>
      </c>
      <c r="Q4" s="129">
        <v>1</v>
      </c>
      <c r="R4" s="129">
        <v>1</v>
      </c>
      <c r="S4" s="129">
        <v>1</v>
      </c>
      <c r="T4" s="129">
        <v>1</v>
      </c>
      <c r="U4" s="129">
        <v>1</v>
      </c>
      <c r="V4" s="129">
        <v>1</v>
      </c>
      <c r="W4" s="129">
        <v>1</v>
      </c>
      <c r="X4" s="129">
        <v>1</v>
      </c>
      <c r="Y4" s="129">
        <v>1</v>
      </c>
      <c r="Z4" s="129">
        <v>1</v>
      </c>
      <c r="AA4" s="129">
        <v>1</v>
      </c>
      <c r="AB4" s="129">
        <v>1</v>
      </c>
      <c r="AC4" s="129">
        <v>1</v>
      </c>
      <c r="AD4" s="129">
        <v>1</v>
      </c>
      <c r="AE4" s="129">
        <v>1</v>
      </c>
      <c r="AF4" s="129">
        <v>1</v>
      </c>
    </row>
    <row r="5" spans="1:35" x14ac:dyDescent="0.25">
      <c r="A5" t="s">
        <v>1202</v>
      </c>
      <c r="B5" s="129">
        <v>1</v>
      </c>
      <c r="C5" s="129">
        <v>1</v>
      </c>
      <c r="D5" s="129">
        <v>1</v>
      </c>
      <c r="E5" s="129">
        <v>1</v>
      </c>
      <c r="F5" s="129">
        <v>1</v>
      </c>
      <c r="G5" s="129">
        <v>1</v>
      </c>
      <c r="H5" s="129">
        <v>1</v>
      </c>
      <c r="I5" s="129">
        <v>1</v>
      </c>
      <c r="J5" s="129">
        <v>1</v>
      </c>
      <c r="K5" s="129">
        <v>1</v>
      </c>
      <c r="L5" s="129">
        <v>1</v>
      </c>
      <c r="M5" s="129">
        <v>1</v>
      </c>
      <c r="N5" s="129">
        <v>1</v>
      </c>
      <c r="O5" s="129">
        <v>1</v>
      </c>
      <c r="P5" s="129">
        <v>1</v>
      </c>
      <c r="Q5" s="129">
        <v>1</v>
      </c>
      <c r="R5" s="129">
        <v>1</v>
      </c>
      <c r="S5" s="129">
        <v>1</v>
      </c>
      <c r="T5" s="129">
        <v>1</v>
      </c>
      <c r="U5" s="129">
        <v>1</v>
      </c>
      <c r="V5" s="129">
        <v>1</v>
      </c>
      <c r="W5" s="129">
        <v>1</v>
      </c>
      <c r="X5" s="129">
        <v>1</v>
      </c>
      <c r="Y5" s="129">
        <v>1</v>
      </c>
      <c r="Z5" s="129">
        <v>1</v>
      </c>
      <c r="AA5" s="129">
        <v>1</v>
      </c>
      <c r="AB5" s="129">
        <v>1</v>
      </c>
      <c r="AC5" s="129">
        <v>1</v>
      </c>
      <c r="AD5" s="129">
        <v>1</v>
      </c>
      <c r="AE5" s="129">
        <v>1</v>
      </c>
      <c r="AF5" s="129">
        <v>1</v>
      </c>
    </row>
    <row r="6" spans="1:35" x14ac:dyDescent="0.25">
      <c r="A6" t="s">
        <v>1203</v>
      </c>
      <c r="B6" s="129">
        <v>1</v>
      </c>
      <c r="C6" s="129">
        <v>1</v>
      </c>
      <c r="D6" s="129">
        <v>1</v>
      </c>
      <c r="E6" s="129">
        <v>1</v>
      </c>
      <c r="F6" s="129">
        <v>1</v>
      </c>
      <c r="G6" s="129">
        <v>1</v>
      </c>
      <c r="H6" s="129">
        <v>1</v>
      </c>
      <c r="I6" s="129">
        <v>1</v>
      </c>
      <c r="J6" s="129">
        <v>1</v>
      </c>
      <c r="K6" s="129">
        <v>1</v>
      </c>
      <c r="L6" s="129">
        <v>1</v>
      </c>
      <c r="M6" s="129">
        <v>1</v>
      </c>
      <c r="N6" s="129">
        <v>1</v>
      </c>
      <c r="O6" s="129">
        <v>1</v>
      </c>
      <c r="P6" s="129">
        <v>1</v>
      </c>
      <c r="Q6" s="129">
        <v>1</v>
      </c>
      <c r="R6" s="129">
        <v>1</v>
      </c>
      <c r="S6" s="129">
        <v>1</v>
      </c>
      <c r="T6" s="129">
        <v>1</v>
      </c>
      <c r="U6" s="129">
        <v>1</v>
      </c>
      <c r="V6" s="129">
        <v>1</v>
      </c>
      <c r="W6" s="129">
        <v>1</v>
      </c>
      <c r="X6" s="129">
        <v>1</v>
      </c>
      <c r="Y6" s="129">
        <v>1</v>
      </c>
      <c r="Z6" s="129">
        <v>1</v>
      </c>
      <c r="AA6" s="129">
        <v>1</v>
      </c>
      <c r="AB6" s="129">
        <v>1</v>
      </c>
      <c r="AC6" s="129">
        <v>1</v>
      </c>
      <c r="AD6" s="129">
        <v>1</v>
      </c>
      <c r="AE6" s="129">
        <v>1</v>
      </c>
      <c r="AF6" s="129">
        <v>1</v>
      </c>
    </row>
    <row r="7" spans="1:35" x14ac:dyDescent="0.25">
      <c r="A7" t="s">
        <v>1204</v>
      </c>
      <c r="B7" s="129">
        <v>1</v>
      </c>
      <c r="C7" s="129">
        <v>1</v>
      </c>
      <c r="D7" s="129">
        <v>1</v>
      </c>
      <c r="E7" s="129">
        <v>1</v>
      </c>
      <c r="F7" s="129">
        <v>1</v>
      </c>
      <c r="G7" s="129">
        <v>1</v>
      </c>
      <c r="H7" s="129">
        <v>1</v>
      </c>
      <c r="I7" s="129">
        <v>1</v>
      </c>
      <c r="J7" s="129">
        <v>1</v>
      </c>
      <c r="K7" s="129">
        <v>1</v>
      </c>
      <c r="L7" s="129">
        <v>1</v>
      </c>
      <c r="M7" s="129">
        <v>1</v>
      </c>
      <c r="N7" s="129">
        <v>1</v>
      </c>
      <c r="O7" s="129">
        <v>1</v>
      </c>
      <c r="P7" s="129">
        <v>1</v>
      </c>
      <c r="Q7" s="129">
        <v>1</v>
      </c>
      <c r="R7" s="129">
        <v>1</v>
      </c>
      <c r="S7" s="129">
        <v>1</v>
      </c>
      <c r="T7" s="129">
        <v>1</v>
      </c>
      <c r="U7" s="129">
        <v>1</v>
      </c>
      <c r="V7" s="129">
        <v>1</v>
      </c>
      <c r="W7" s="129">
        <v>1</v>
      </c>
      <c r="X7" s="129">
        <v>1</v>
      </c>
      <c r="Y7" s="129">
        <v>1</v>
      </c>
      <c r="Z7" s="129">
        <v>1</v>
      </c>
      <c r="AA7" s="129">
        <v>1</v>
      </c>
      <c r="AB7" s="129">
        <v>1</v>
      </c>
      <c r="AC7" s="129">
        <v>1</v>
      </c>
      <c r="AD7" s="129">
        <v>1</v>
      </c>
      <c r="AE7" s="129">
        <v>1</v>
      </c>
      <c r="AF7" s="129">
        <v>1</v>
      </c>
    </row>
    <row r="8" spans="1:35" x14ac:dyDescent="0.25">
      <c r="A8" t="s">
        <v>1205</v>
      </c>
      <c r="B8" s="129">
        <v>1</v>
      </c>
      <c r="C8" s="129">
        <v>1</v>
      </c>
      <c r="D8" s="129">
        <v>1</v>
      </c>
      <c r="E8" s="129">
        <v>1</v>
      </c>
      <c r="F8" s="129">
        <v>1</v>
      </c>
      <c r="G8" s="129">
        <v>1</v>
      </c>
      <c r="H8" s="129">
        <v>1</v>
      </c>
      <c r="I8" s="129">
        <v>1</v>
      </c>
      <c r="J8" s="129">
        <v>1</v>
      </c>
      <c r="K8" s="129">
        <v>1</v>
      </c>
      <c r="L8" s="129">
        <v>1</v>
      </c>
      <c r="M8" s="129">
        <v>1</v>
      </c>
      <c r="N8" s="129">
        <v>1</v>
      </c>
      <c r="O8" s="129">
        <v>1</v>
      </c>
      <c r="P8" s="129">
        <v>1</v>
      </c>
      <c r="Q8" s="129">
        <v>1</v>
      </c>
      <c r="R8" s="129">
        <v>1</v>
      </c>
      <c r="S8" s="129">
        <v>1</v>
      </c>
      <c r="T8" s="129">
        <v>1</v>
      </c>
      <c r="U8" s="129">
        <v>1</v>
      </c>
      <c r="V8" s="129">
        <v>1</v>
      </c>
      <c r="W8" s="129">
        <v>1</v>
      </c>
      <c r="X8" s="129">
        <v>1</v>
      </c>
      <c r="Y8" s="129">
        <v>1</v>
      </c>
      <c r="Z8" s="129">
        <v>1</v>
      </c>
      <c r="AA8" s="129">
        <v>1</v>
      </c>
      <c r="AB8" s="129">
        <v>1</v>
      </c>
      <c r="AC8" s="129">
        <v>1</v>
      </c>
      <c r="AD8" s="129">
        <v>1</v>
      </c>
      <c r="AE8" s="129">
        <v>1</v>
      </c>
      <c r="AF8" s="129">
        <v>1</v>
      </c>
    </row>
    <row r="9" spans="1:35" x14ac:dyDescent="0.25">
      <c r="A9" t="s">
        <v>1206</v>
      </c>
      <c r="B9" s="129">
        <v>1</v>
      </c>
      <c r="C9" s="129">
        <v>1</v>
      </c>
      <c r="D9" s="129">
        <v>1</v>
      </c>
      <c r="E9" s="129">
        <v>1</v>
      </c>
      <c r="F9" s="129">
        <v>1</v>
      </c>
      <c r="G9" s="129">
        <v>1</v>
      </c>
      <c r="H9" s="129">
        <v>1</v>
      </c>
      <c r="I9" s="129">
        <v>1</v>
      </c>
      <c r="J9" s="129">
        <v>1</v>
      </c>
      <c r="K9" s="129">
        <v>1</v>
      </c>
      <c r="L9" s="129">
        <v>1</v>
      </c>
      <c r="M9" s="129">
        <v>1</v>
      </c>
      <c r="N9" s="129">
        <v>1</v>
      </c>
      <c r="O9" s="129">
        <v>1</v>
      </c>
      <c r="P9" s="129">
        <v>1</v>
      </c>
      <c r="Q9" s="129">
        <v>1</v>
      </c>
      <c r="R9" s="129">
        <v>1</v>
      </c>
      <c r="S9" s="129">
        <v>1</v>
      </c>
      <c r="T9" s="129">
        <v>1</v>
      </c>
      <c r="U9" s="129">
        <v>1</v>
      </c>
      <c r="V9" s="129">
        <v>1</v>
      </c>
      <c r="W9" s="129">
        <v>1</v>
      </c>
      <c r="X9" s="129">
        <v>1</v>
      </c>
      <c r="Y9" s="129">
        <v>1</v>
      </c>
      <c r="Z9" s="129">
        <v>1</v>
      </c>
      <c r="AA9" s="129">
        <v>1</v>
      </c>
      <c r="AB9" s="129">
        <v>1</v>
      </c>
      <c r="AC9" s="129">
        <v>1</v>
      </c>
      <c r="AD9" s="129">
        <v>1</v>
      </c>
      <c r="AE9" s="129">
        <v>1</v>
      </c>
      <c r="AF9" s="129">
        <v>1</v>
      </c>
    </row>
    <row r="10" spans="1:35" x14ac:dyDescent="0.25">
      <c r="A10" s="12" t="s">
        <v>1207</v>
      </c>
      <c r="B10" s="129">
        <v>1</v>
      </c>
      <c r="C10" s="129">
        <v>1</v>
      </c>
      <c r="D10" s="129">
        <v>1</v>
      </c>
      <c r="E10" s="129">
        <v>1</v>
      </c>
      <c r="F10" s="129">
        <v>1</v>
      </c>
      <c r="G10" s="129">
        <v>1</v>
      </c>
      <c r="H10" s="129">
        <v>1</v>
      </c>
      <c r="I10" s="129">
        <v>1</v>
      </c>
      <c r="J10" s="129">
        <v>1</v>
      </c>
      <c r="K10" s="129">
        <v>1</v>
      </c>
      <c r="L10" s="129">
        <v>1</v>
      </c>
      <c r="M10" s="129">
        <v>1</v>
      </c>
      <c r="N10" s="129">
        <v>1</v>
      </c>
      <c r="O10" s="129">
        <v>1</v>
      </c>
      <c r="P10" s="129">
        <v>1</v>
      </c>
      <c r="Q10" s="129">
        <v>1</v>
      </c>
      <c r="R10" s="129">
        <v>1</v>
      </c>
      <c r="S10" s="129">
        <v>1</v>
      </c>
      <c r="T10" s="129">
        <v>1</v>
      </c>
      <c r="U10" s="129">
        <v>1</v>
      </c>
      <c r="V10" s="129">
        <v>1</v>
      </c>
      <c r="W10" s="129">
        <v>1</v>
      </c>
      <c r="X10" s="129">
        <v>1</v>
      </c>
      <c r="Y10" s="129">
        <v>1</v>
      </c>
      <c r="Z10" s="129">
        <v>1</v>
      </c>
      <c r="AA10" s="129">
        <v>1</v>
      </c>
      <c r="AB10" s="129">
        <v>1</v>
      </c>
      <c r="AC10" s="129">
        <v>1</v>
      </c>
      <c r="AD10" s="129">
        <v>1</v>
      </c>
      <c r="AE10" s="129">
        <v>1</v>
      </c>
      <c r="AF10" s="129">
        <v>1</v>
      </c>
    </row>
    <row r="11" spans="1:35" x14ac:dyDescent="0.25">
      <c r="A11" t="s">
        <v>1208</v>
      </c>
      <c r="B11" s="129">
        <v>1</v>
      </c>
      <c r="C11" s="129">
        <v>1</v>
      </c>
      <c r="D11" s="129">
        <v>1</v>
      </c>
      <c r="E11" s="129">
        <v>1</v>
      </c>
      <c r="F11" s="129">
        <v>1</v>
      </c>
      <c r="G11" s="129">
        <v>1</v>
      </c>
      <c r="H11" s="129">
        <v>1</v>
      </c>
      <c r="I11" s="129">
        <v>1</v>
      </c>
      <c r="J11" s="129">
        <v>1</v>
      </c>
      <c r="K11" s="129">
        <v>1</v>
      </c>
      <c r="L11" s="129">
        <v>1</v>
      </c>
      <c r="M11" s="129">
        <v>1</v>
      </c>
      <c r="N11" s="129">
        <v>1</v>
      </c>
      <c r="O11" s="129">
        <v>1</v>
      </c>
      <c r="P11" s="129">
        <v>1</v>
      </c>
      <c r="Q11" s="129">
        <v>1</v>
      </c>
      <c r="R11" s="129">
        <v>1</v>
      </c>
      <c r="S11" s="129">
        <v>1</v>
      </c>
      <c r="T11" s="129">
        <v>1</v>
      </c>
      <c r="U11" s="129">
        <v>1</v>
      </c>
      <c r="V11" s="129">
        <v>1</v>
      </c>
      <c r="W11" s="129">
        <v>1</v>
      </c>
      <c r="X11" s="129">
        <v>1</v>
      </c>
      <c r="Y11" s="129">
        <v>1</v>
      </c>
      <c r="Z11" s="129">
        <v>1</v>
      </c>
      <c r="AA11" s="129">
        <v>1</v>
      </c>
      <c r="AB11" s="129">
        <v>1</v>
      </c>
      <c r="AC11" s="129">
        <v>1</v>
      </c>
      <c r="AD11" s="129">
        <v>1</v>
      </c>
      <c r="AE11" s="129">
        <v>1</v>
      </c>
      <c r="AF11" s="129">
        <v>1</v>
      </c>
    </row>
    <row r="12" spans="1:35" x14ac:dyDescent="0.25">
      <c r="A12" t="s">
        <v>1209</v>
      </c>
      <c r="B12" s="129">
        <v>1</v>
      </c>
      <c r="C12" s="129">
        <v>1</v>
      </c>
      <c r="D12" s="129">
        <v>1</v>
      </c>
      <c r="E12" s="129">
        <v>1</v>
      </c>
      <c r="F12" s="129">
        <v>1</v>
      </c>
      <c r="G12" s="129">
        <v>1</v>
      </c>
      <c r="H12" s="129">
        <v>1</v>
      </c>
      <c r="I12" s="129">
        <v>1</v>
      </c>
      <c r="J12" s="129">
        <v>1</v>
      </c>
      <c r="K12" s="129">
        <v>1</v>
      </c>
      <c r="L12" s="129">
        <v>1</v>
      </c>
      <c r="M12" s="129">
        <v>1</v>
      </c>
      <c r="N12" s="129">
        <v>1</v>
      </c>
      <c r="O12" s="129">
        <v>1</v>
      </c>
      <c r="P12" s="129">
        <v>1</v>
      </c>
      <c r="Q12" s="129">
        <v>1</v>
      </c>
      <c r="R12" s="129">
        <v>1</v>
      </c>
      <c r="S12" s="129">
        <v>1</v>
      </c>
      <c r="T12" s="129">
        <v>1</v>
      </c>
      <c r="U12" s="129">
        <v>1</v>
      </c>
      <c r="V12" s="129">
        <v>1</v>
      </c>
      <c r="W12" s="129">
        <v>1</v>
      </c>
      <c r="X12" s="129">
        <v>1</v>
      </c>
      <c r="Y12" s="129">
        <v>1</v>
      </c>
      <c r="Z12" s="129">
        <v>1</v>
      </c>
      <c r="AA12" s="129">
        <v>1</v>
      </c>
      <c r="AB12" s="129">
        <v>1</v>
      </c>
      <c r="AC12" s="129">
        <v>1</v>
      </c>
      <c r="AD12" s="129">
        <v>1</v>
      </c>
      <c r="AE12" s="129">
        <v>1</v>
      </c>
      <c r="AF12" s="129">
        <v>1</v>
      </c>
    </row>
    <row r="13" spans="1:35" x14ac:dyDescent="0.25">
      <c r="A13" t="s">
        <v>1210</v>
      </c>
      <c r="B13" s="129">
        <v>1</v>
      </c>
      <c r="C13" s="129">
        <v>1</v>
      </c>
      <c r="D13" s="129">
        <v>1</v>
      </c>
      <c r="E13" s="129">
        <v>1</v>
      </c>
      <c r="F13" s="129">
        <v>1</v>
      </c>
      <c r="G13" s="129">
        <v>1</v>
      </c>
      <c r="H13" s="129">
        <v>1</v>
      </c>
      <c r="I13" s="129">
        <v>1</v>
      </c>
      <c r="J13" s="129">
        <v>1</v>
      </c>
      <c r="K13" s="129">
        <v>1</v>
      </c>
      <c r="L13" s="129">
        <v>1</v>
      </c>
      <c r="M13" s="129">
        <v>1</v>
      </c>
      <c r="N13" s="129">
        <v>1</v>
      </c>
      <c r="O13" s="129">
        <v>1</v>
      </c>
      <c r="P13" s="129">
        <v>1</v>
      </c>
      <c r="Q13" s="129">
        <v>1</v>
      </c>
      <c r="R13" s="129">
        <v>1</v>
      </c>
      <c r="S13" s="129">
        <v>1</v>
      </c>
      <c r="T13" s="129">
        <v>1</v>
      </c>
      <c r="U13" s="129">
        <v>1</v>
      </c>
      <c r="V13" s="129">
        <v>1</v>
      </c>
      <c r="W13" s="129">
        <v>1</v>
      </c>
      <c r="X13" s="129">
        <v>1</v>
      </c>
      <c r="Y13" s="129">
        <v>1</v>
      </c>
      <c r="Z13" s="129">
        <v>1</v>
      </c>
      <c r="AA13" s="129">
        <v>1</v>
      </c>
      <c r="AB13" s="129">
        <v>1</v>
      </c>
      <c r="AC13" s="129">
        <v>1</v>
      </c>
      <c r="AD13" s="129">
        <v>1</v>
      </c>
      <c r="AE13" s="129">
        <v>1</v>
      </c>
      <c r="AF13" s="129">
        <v>1</v>
      </c>
    </row>
    <row r="14" spans="1:35" x14ac:dyDescent="0.25">
      <c r="A14" t="s">
        <v>1211</v>
      </c>
      <c r="B14" s="129">
        <v>1</v>
      </c>
      <c r="C14" s="129">
        <v>1</v>
      </c>
      <c r="D14" s="129">
        <v>1</v>
      </c>
      <c r="E14" s="129">
        <v>1</v>
      </c>
      <c r="F14" s="129">
        <v>1</v>
      </c>
      <c r="G14" s="129">
        <v>1</v>
      </c>
      <c r="H14" s="129">
        <v>1</v>
      </c>
      <c r="I14" s="129">
        <v>1</v>
      </c>
      <c r="J14" s="129">
        <v>1</v>
      </c>
      <c r="K14" s="129">
        <v>1</v>
      </c>
      <c r="L14" s="129">
        <v>1</v>
      </c>
      <c r="M14" s="129">
        <v>1</v>
      </c>
      <c r="N14" s="129">
        <v>1</v>
      </c>
      <c r="O14" s="129">
        <v>1</v>
      </c>
      <c r="P14" s="129">
        <v>1</v>
      </c>
      <c r="Q14" s="129">
        <v>1</v>
      </c>
      <c r="R14" s="129">
        <v>1</v>
      </c>
      <c r="S14" s="129">
        <v>1</v>
      </c>
      <c r="T14" s="129">
        <v>1</v>
      </c>
      <c r="U14" s="129">
        <v>1</v>
      </c>
      <c r="V14" s="129">
        <v>1</v>
      </c>
      <c r="W14" s="129">
        <v>1</v>
      </c>
      <c r="X14" s="129">
        <v>1</v>
      </c>
      <c r="Y14" s="129">
        <v>1</v>
      </c>
      <c r="Z14" s="129">
        <v>1</v>
      </c>
      <c r="AA14" s="129">
        <v>1</v>
      </c>
      <c r="AB14" s="129">
        <v>1</v>
      </c>
      <c r="AC14" s="129">
        <v>1</v>
      </c>
      <c r="AD14" s="129">
        <v>1</v>
      </c>
      <c r="AE14" s="129">
        <v>1</v>
      </c>
      <c r="AF14" s="129">
        <v>1</v>
      </c>
    </row>
    <row r="15" spans="1:35" x14ac:dyDescent="0.25">
      <c r="A15" t="s">
        <v>1212</v>
      </c>
      <c r="B15" s="129">
        <v>1</v>
      </c>
      <c r="C15" s="129">
        <v>1</v>
      </c>
      <c r="D15" s="129">
        <v>1</v>
      </c>
      <c r="E15" s="129">
        <v>1</v>
      </c>
      <c r="F15" s="129">
        <v>1</v>
      </c>
      <c r="G15" s="129">
        <v>1</v>
      </c>
      <c r="H15" s="129">
        <v>1</v>
      </c>
      <c r="I15" s="129">
        <v>1</v>
      </c>
      <c r="J15" s="129">
        <v>1</v>
      </c>
      <c r="K15" s="129">
        <v>1</v>
      </c>
      <c r="L15" s="129">
        <v>1</v>
      </c>
      <c r="M15" s="129">
        <v>1</v>
      </c>
      <c r="N15" s="129">
        <v>1</v>
      </c>
      <c r="O15" s="129">
        <v>1</v>
      </c>
      <c r="P15" s="129">
        <v>1</v>
      </c>
      <c r="Q15" s="129">
        <v>1</v>
      </c>
      <c r="R15" s="129">
        <v>1</v>
      </c>
      <c r="S15" s="129">
        <v>1</v>
      </c>
      <c r="T15" s="129">
        <v>1</v>
      </c>
      <c r="U15" s="129">
        <v>1</v>
      </c>
      <c r="V15" s="129">
        <v>1</v>
      </c>
      <c r="W15" s="129">
        <v>1</v>
      </c>
      <c r="X15" s="129">
        <v>1</v>
      </c>
      <c r="Y15" s="129">
        <v>1</v>
      </c>
      <c r="Z15" s="129">
        <v>1</v>
      </c>
      <c r="AA15" s="129">
        <v>1</v>
      </c>
      <c r="AB15" s="129">
        <v>1</v>
      </c>
      <c r="AC15" s="129">
        <v>1</v>
      </c>
      <c r="AD15" s="129">
        <v>1</v>
      </c>
      <c r="AE15" s="129">
        <v>1</v>
      </c>
      <c r="AF15" s="129">
        <v>1</v>
      </c>
    </row>
    <row r="16" spans="1:35" x14ac:dyDescent="0.25">
      <c r="A16" t="s">
        <v>1213</v>
      </c>
      <c r="B16" s="129">
        <v>1</v>
      </c>
      <c r="C16" s="129">
        <v>1</v>
      </c>
      <c r="D16" s="129">
        <v>1</v>
      </c>
      <c r="E16" s="129">
        <v>1</v>
      </c>
      <c r="F16" s="129">
        <v>1</v>
      </c>
      <c r="G16" s="129">
        <v>1</v>
      </c>
      <c r="H16" s="129">
        <v>1</v>
      </c>
      <c r="I16" s="129">
        <v>1</v>
      </c>
      <c r="J16" s="129">
        <v>1</v>
      </c>
      <c r="K16" s="129">
        <v>1</v>
      </c>
      <c r="L16" s="129">
        <v>1</v>
      </c>
      <c r="M16" s="129">
        <v>1</v>
      </c>
      <c r="N16" s="129">
        <v>1</v>
      </c>
      <c r="O16" s="129">
        <v>1</v>
      </c>
      <c r="P16" s="129">
        <v>1</v>
      </c>
      <c r="Q16" s="129">
        <v>1</v>
      </c>
      <c r="R16" s="129">
        <v>1</v>
      </c>
      <c r="S16" s="129">
        <v>1</v>
      </c>
      <c r="T16" s="129">
        <v>1</v>
      </c>
      <c r="U16" s="129">
        <v>1</v>
      </c>
      <c r="V16" s="129">
        <v>1</v>
      </c>
      <c r="W16" s="129">
        <v>1</v>
      </c>
      <c r="X16" s="129">
        <v>1</v>
      </c>
      <c r="Y16" s="129">
        <v>1</v>
      </c>
      <c r="Z16" s="129">
        <v>1</v>
      </c>
      <c r="AA16" s="129">
        <v>1</v>
      </c>
      <c r="AB16" s="129">
        <v>1</v>
      </c>
      <c r="AC16" s="129">
        <v>1</v>
      </c>
      <c r="AD16" s="129">
        <v>1</v>
      </c>
      <c r="AE16" s="129">
        <v>1</v>
      </c>
      <c r="AF16" s="129">
        <v>1</v>
      </c>
    </row>
    <row r="17" spans="1:32" x14ac:dyDescent="0.25">
      <c r="A17" t="s">
        <v>1214</v>
      </c>
      <c r="B17" s="129">
        <v>1</v>
      </c>
      <c r="C17" s="129">
        <v>1</v>
      </c>
      <c r="D17" s="129">
        <v>1</v>
      </c>
      <c r="E17" s="129">
        <v>1</v>
      </c>
      <c r="F17" s="129">
        <v>1</v>
      </c>
      <c r="G17" s="129">
        <v>1</v>
      </c>
      <c r="H17" s="129">
        <v>1</v>
      </c>
      <c r="I17" s="129">
        <v>1</v>
      </c>
      <c r="J17" s="129">
        <v>1</v>
      </c>
      <c r="K17" s="129">
        <v>1</v>
      </c>
      <c r="L17" s="129">
        <v>1</v>
      </c>
      <c r="M17" s="129">
        <v>1</v>
      </c>
      <c r="N17" s="129">
        <v>1</v>
      </c>
      <c r="O17" s="129">
        <v>1</v>
      </c>
      <c r="P17" s="129">
        <v>1</v>
      </c>
      <c r="Q17" s="129">
        <v>1</v>
      </c>
      <c r="R17" s="129">
        <v>1</v>
      </c>
      <c r="S17" s="129">
        <v>1</v>
      </c>
      <c r="T17" s="129">
        <v>1</v>
      </c>
      <c r="U17" s="129">
        <v>1</v>
      </c>
      <c r="V17" s="129">
        <v>1</v>
      </c>
      <c r="W17" s="129">
        <v>1</v>
      </c>
      <c r="X17" s="129">
        <v>1</v>
      </c>
      <c r="Y17" s="129">
        <v>1</v>
      </c>
      <c r="Z17" s="129">
        <v>1</v>
      </c>
      <c r="AA17" s="129">
        <v>1</v>
      </c>
      <c r="AB17" s="129">
        <v>1</v>
      </c>
      <c r="AC17" s="129">
        <v>1</v>
      </c>
      <c r="AD17" s="129">
        <v>1</v>
      </c>
      <c r="AE17" s="129">
        <v>1</v>
      </c>
      <c r="AF17" s="129">
        <v>1</v>
      </c>
    </row>
    <row r="18" spans="1:32" x14ac:dyDescent="0.25">
      <c r="A18" t="s">
        <v>1215</v>
      </c>
      <c r="B18" s="129">
        <v>1</v>
      </c>
      <c r="C18" s="129">
        <v>1</v>
      </c>
      <c r="D18" s="129">
        <v>1</v>
      </c>
      <c r="E18" s="129">
        <v>1</v>
      </c>
      <c r="F18" s="129">
        <v>1</v>
      </c>
      <c r="G18" s="129">
        <v>1</v>
      </c>
      <c r="H18" s="129">
        <v>1</v>
      </c>
      <c r="I18" s="129">
        <v>1</v>
      </c>
      <c r="J18" s="129">
        <v>1</v>
      </c>
      <c r="K18" s="129">
        <v>1</v>
      </c>
      <c r="L18" s="129">
        <v>1</v>
      </c>
      <c r="M18" s="129">
        <v>1</v>
      </c>
      <c r="N18" s="129">
        <v>1</v>
      </c>
      <c r="O18" s="129">
        <v>1</v>
      </c>
      <c r="P18" s="129">
        <v>1</v>
      </c>
      <c r="Q18" s="129">
        <v>1</v>
      </c>
      <c r="R18" s="129">
        <v>1</v>
      </c>
      <c r="S18" s="129">
        <v>1</v>
      </c>
      <c r="T18" s="129">
        <v>1</v>
      </c>
      <c r="U18" s="129">
        <v>1</v>
      </c>
      <c r="V18" s="129">
        <v>1</v>
      </c>
      <c r="W18" s="129">
        <v>1</v>
      </c>
      <c r="X18" s="129">
        <v>1</v>
      </c>
      <c r="Y18" s="129">
        <v>1</v>
      </c>
      <c r="Z18" s="129">
        <v>1</v>
      </c>
      <c r="AA18" s="129">
        <v>1</v>
      </c>
      <c r="AB18" s="129">
        <v>1</v>
      </c>
      <c r="AC18" s="129">
        <v>1</v>
      </c>
      <c r="AD18" s="129">
        <v>1</v>
      </c>
      <c r="AE18" s="129">
        <v>1</v>
      </c>
      <c r="AF18" s="129">
        <v>1</v>
      </c>
    </row>
    <row r="19" spans="1:32" x14ac:dyDescent="0.25">
      <c r="A19" t="s">
        <v>1216</v>
      </c>
      <c r="B19" s="129">
        <v>1</v>
      </c>
      <c r="C19" s="129">
        <v>1</v>
      </c>
      <c r="D19" s="129">
        <v>1</v>
      </c>
      <c r="E19" s="129">
        <v>1</v>
      </c>
      <c r="F19" s="129">
        <v>1</v>
      </c>
      <c r="G19" s="129">
        <v>1</v>
      </c>
      <c r="H19" s="129">
        <v>1</v>
      </c>
      <c r="I19" s="129">
        <v>1</v>
      </c>
      <c r="J19" s="129">
        <v>1</v>
      </c>
      <c r="K19" s="129">
        <v>1</v>
      </c>
      <c r="L19" s="129">
        <v>1</v>
      </c>
      <c r="M19" s="129">
        <v>1</v>
      </c>
      <c r="N19" s="129">
        <v>1</v>
      </c>
      <c r="O19" s="129">
        <v>1</v>
      </c>
      <c r="P19" s="129">
        <v>1</v>
      </c>
      <c r="Q19" s="129">
        <v>1</v>
      </c>
      <c r="R19" s="129">
        <v>1</v>
      </c>
      <c r="S19" s="129">
        <v>1</v>
      </c>
      <c r="T19" s="129">
        <v>1</v>
      </c>
      <c r="U19" s="129">
        <v>1</v>
      </c>
      <c r="V19" s="129">
        <v>1</v>
      </c>
      <c r="W19" s="129">
        <v>1</v>
      </c>
      <c r="X19" s="129">
        <v>1</v>
      </c>
      <c r="Y19" s="129">
        <v>1</v>
      </c>
      <c r="Z19" s="129">
        <v>1</v>
      </c>
      <c r="AA19" s="129">
        <v>1</v>
      </c>
      <c r="AB19" s="129">
        <v>1</v>
      </c>
      <c r="AC19" s="129">
        <v>1</v>
      </c>
      <c r="AD19" s="129">
        <v>1</v>
      </c>
      <c r="AE19" s="129">
        <v>1</v>
      </c>
      <c r="AF19" s="129">
        <v>1</v>
      </c>
    </row>
    <row r="20" spans="1:32" x14ac:dyDescent="0.25">
      <c r="A20" t="s">
        <v>1217</v>
      </c>
      <c r="B20" s="129">
        <v>1</v>
      </c>
      <c r="C20" s="129">
        <v>1</v>
      </c>
      <c r="D20" s="129">
        <v>1</v>
      </c>
      <c r="E20" s="129">
        <v>1</v>
      </c>
      <c r="F20" s="129">
        <v>1</v>
      </c>
      <c r="G20" s="129">
        <v>1</v>
      </c>
      <c r="H20" s="129">
        <v>1</v>
      </c>
      <c r="I20" s="129">
        <v>1</v>
      </c>
      <c r="J20" s="129">
        <v>1</v>
      </c>
      <c r="K20" s="129">
        <v>1</v>
      </c>
      <c r="L20" s="129">
        <v>1</v>
      </c>
      <c r="M20" s="129">
        <v>1</v>
      </c>
      <c r="N20" s="129">
        <v>1</v>
      </c>
      <c r="O20" s="129">
        <v>1</v>
      </c>
      <c r="P20" s="129">
        <v>1</v>
      </c>
      <c r="Q20" s="129">
        <v>1</v>
      </c>
      <c r="R20" s="129">
        <v>1</v>
      </c>
      <c r="S20" s="129">
        <v>1</v>
      </c>
      <c r="T20" s="129">
        <v>1</v>
      </c>
      <c r="U20" s="129">
        <v>1</v>
      </c>
      <c r="V20" s="129">
        <v>1</v>
      </c>
      <c r="W20" s="129">
        <v>1</v>
      </c>
      <c r="X20" s="129">
        <v>1</v>
      </c>
      <c r="Y20" s="129">
        <v>1</v>
      </c>
      <c r="Z20" s="129">
        <v>1</v>
      </c>
      <c r="AA20" s="129">
        <v>1</v>
      </c>
      <c r="AB20" s="129">
        <v>1</v>
      </c>
      <c r="AC20" s="129">
        <v>1</v>
      </c>
      <c r="AD20" s="129">
        <v>1</v>
      </c>
      <c r="AE20" s="129">
        <v>1</v>
      </c>
      <c r="AF20" s="129">
        <v>1</v>
      </c>
    </row>
    <row r="21" spans="1:32" x14ac:dyDescent="0.25">
      <c r="A21" t="s">
        <v>1218</v>
      </c>
      <c r="B21" s="129">
        <v>1</v>
      </c>
      <c r="C21" s="129">
        <v>1</v>
      </c>
      <c r="D21" s="129">
        <v>1</v>
      </c>
      <c r="E21" s="129">
        <v>1</v>
      </c>
      <c r="F21" s="129">
        <v>1</v>
      </c>
      <c r="G21" s="129">
        <v>1</v>
      </c>
      <c r="H21" s="129">
        <v>1</v>
      </c>
      <c r="I21" s="129">
        <v>1</v>
      </c>
      <c r="J21" s="129">
        <v>1</v>
      </c>
      <c r="K21" s="129">
        <v>1</v>
      </c>
      <c r="L21" s="129">
        <v>1</v>
      </c>
      <c r="M21" s="129">
        <v>1</v>
      </c>
      <c r="N21" s="129">
        <v>1</v>
      </c>
      <c r="O21" s="129">
        <v>1</v>
      </c>
      <c r="P21" s="129">
        <v>1</v>
      </c>
      <c r="Q21" s="129">
        <v>1</v>
      </c>
      <c r="R21" s="129">
        <v>1</v>
      </c>
      <c r="S21" s="129">
        <v>1</v>
      </c>
      <c r="T21" s="129">
        <v>1</v>
      </c>
      <c r="U21" s="129">
        <v>1</v>
      </c>
      <c r="V21" s="129">
        <v>1</v>
      </c>
      <c r="W21" s="129">
        <v>1</v>
      </c>
      <c r="X21" s="129">
        <v>1</v>
      </c>
      <c r="Y21" s="129">
        <v>1</v>
      </c>
      <c r="Z21" s="129">
        <v>1</v>
      </c>
      <c r="AA21" s="129">
        <v>1</v>
      </c>
      <c r="AB21" s="129">
        <v>1</v>
      </c>
      <c r="AC21" s="129">
        <v>1</v>
      </c>
      <c r="AD21" s="129">
        <v>1</v>
      </c>
      <c r="AE21" s="129">
        <v>1</v>
      </c>
      <c r="AF21" s="129">
        <v>1</v>
      </c>
    </row>
    <row r="22" spans="1:32" x14ac:dyDescent="0.25">
      <c r="A22" t="s">
        <v>1219</v>
      </c>
      <c r="B22" s="129">
        <v>1</v>
      </c>
      <c r="C22" s="129">
        <v>1</v>
      </c>
      <c r="D22" s="129">
        <v>1</v>
      </c>
      <c r="E22" s="129">
        <v>1</v>
      </c>
      <c r="F22" s="129">
        <v>1</v>
      </c>
      <c r="G22" s="129">
        <v>1</v>
      </c>
      <c r="H22" s="129">
        <v>1</v>
      </c>
      <c r="I22" s="129">
        <v>1</v>
      </c>
      <c r="J22" s="129">
        <v>1</v>
      </c>
      <c r="K22" s="129">
        <v>1</v>
      </c>
      <c r="L22" s="129">
        <v>1</v>
      </c>
      <c r="M22" s="129">
        <v>1</v>
      </c>
      <c r="N22" s="129">
        <v>1</v>
      </c>
      <c r="O22" s="129">
        <v>1</v>
      </c>
      <c r="P22" s="129">
        <v>1</v>
      </c>
      <c r="Q22" s="129">
        <v>1</v>
      </c>
      <c r="R22" s="129">
        <v>1</v>
      </c>
      <c r="S22" s="129">
        <v>1</v>
      </c>
      <c r="T22" s="129">
        <v>1</v>
      </c>
      <c r="U22" s="129">
        <v>1</v>
      </c>
      <c r="V22" s="129">
        <v>1</v>
      </c>
      <c r="W22" s="129">
        <v>1</v>
      </c>
      <c r="X22" s="129">
        <v>1</v>
      </c>
      <c r="Y22" s="129">
        <v>1</v>
      </c>
      <c r="Z22" s="129">
        <v>1</v>
      </c>
      <c r="AA22" s="129">
        <v>1</v>
      </c>
      <c r="AB22" s="129">
        <v>1</v>
      </c>
      <c r="AC22" s="129">
        <v>1</v>
      </c>
      <c r="AD22" s="129">
        <v>1</v>
      </c>
      <c r="AE22" s="129">
        <v>1</v>
      </c>
      <c r="AF22" s="129">
        <v>1</v>
      </c>
    </row>
    <row r="23" spans="1:32" x14ac:dyDescent="0.25">
      <c r="A23" t="s">
        <v>1220</v>
      </c>
      <c r="B23" s="129">
        <v>1</v>
      </c>
      <c r="C23" s="129">
        <v>1</v>
      </c>
      <c r="D23" s="129">
        <v>1</v>
      </c>
      <c r="E23" s="129">
        <v>1</v>
      </c>
      <c r="F23" s="129">
        <v>1</v>
      </c>
      <c r="G23" s="129">
        <v>1</v>
      </c>
      <c r="H23" s="129">
        <v>1</v>
      </c>
      <c r="I23" s="129">
        <v>1</v>
      </c>
      <c r="J23" s="129">
        <v>1</v>
      </c>
      <c r="K23" s="129">
        <v>1</v>
      </c>
      <c r="L23" s="129">
        <v>1</v>
      </c>
      <c r="M23" s="129">
        <v>1</v>
      </c>
      <c r="N23" s="129">
        <v>1</v>
      </c>
      <c r="O23" s="129">
        <v>1</v>
      </c>
      <c r="P23" s="129">
        <v>1</v>
      </c>
      <c r="Q23" s="129">
        <v>1</v>
      </c>
      <c r="R23" s="129">
        <v>1</v>
      </c>
      <c r="S23" s="129">
        <v>1</v>
      </c>
      <c r="T23" s="129">
        <v>1</v>
      </c>
      <c r="U23" s="129">
        <v>1</v>
      </c>
      <c r="V23" s="129">
        <v>1</v>
      </c>
      <c r="W23" s="129">
        <v>1</v>
      </c>
      <c r="X23" s="129">
        <v>1</v>
      </c>
      <c r="Y23" s="129">
        <v>1</v>
      </c>
      <c r="Z23" s="129">
        <v>1</v>
      </c>
      <c r="AA23" s="129">
        <v>1</v>
      </c>
      <c r="AB23" s="129">
        <v>1</v>
      </c>
      <c r="AC23" s="129">
        <v>1</v>
      </c>
      <c r="AD23" s="129">
        <v>1</v>
      </c>
      <c r="AE23" s="129">
        <v>1</v>
      </c>
      <c r="AF23" s="129">
        <v>1</v>
      </c>
    </row>
    <row r="24" spans="1:32" x14ac:dyDescent="0.25">
      <c r="A24" t="s">
        <v>1221</v>
      </c>
      <c r="B24" s="129">
        <v>1</v>
      </c>
      <c r="C24" s="129">
        <v>1</v>
      </c>
      <c r="D24" s="129">
        <v>1</v>
      </c>
      <c r="E24" s="129">
        <v>1</v>
      </c>
      <c r="F24" s="129">
        <v>1</v>
      </c>
      <c r="G24" s="129">
        <v>1</v>
      </c>
      <c r="H24" s="129">
        <v>1</v>
      </c>
      <c r="I24" s="129">
        <v>1</v>
      </c>
      <c r="J24" s="129">
        <v>1</v>
      </c>
      <c r="K24" s="129">
        <v>1</v>
      </c>
      <c r="L24" s="129">
        <v>1</v>
      </c>
      <c r="M24" s="129">
        <v>1</v>
      </c>
      <c r="N24" s="129">
        <v>1</v>
      </c>
      <c r="O24" s="129">
        <v>1</v>
      </c>
      <c r="P24" s="129">
        <v>1</v>
      </c>
      <c r="Q24" s="129">
        <v>1</v>
      </c>
      <c r="R24" s="129">
        <v>1</v>
      </c>
      <c r="S24" s="129">
        <v>1</v>
      </c>
      <c r="T24" s="129">
        <v>1</v>
      </c>
      <c r="U24" s="129">
        <v>1</v>
      </c>
      <c r="V24" s="129">
        <v>1</v>
      </c>
      <c r="W24" s="129">
        <v>1</v>
      </c>
      <c r="X24" s="129">
        <v>1</v>
      </c>
      <c r="Y24" s="129">
        <v>1</v>
      </c>
      <c r="Z24" s="129">
        <v>1</v>
      </c>
      <c r="AA24" s="129">
        <v>1</v>
      </c>
      <c r="AB24" s="129">
        <v>1</v>
      </c>
      <c r="AC24" s="129">
        <v>1</v>
      </c>
      <c r="AD24" s="129">
        <v>1</v>
      </c>
      <c r="AE24" s="129">
        <v>1</v>
      </c>
      <c r="AF24" s="129">
        <v>1</v>
      </c>
    </row>
    <row r="25" spans="1:32" x14ac:dyDescent="0.25">
      <c r="A25" t="s">
        <v>1222</v>
      </c>
      <c r="B25" s="129">
        <v>1</v>
      </c>
      <c r="C25" s="129">
        <v>1</v>
      </c>
      <c r="D25" s="129">
        <v>1</v>
      </c>
      <c r="E25" s="129">
        <v>1</v>
      </c>
      <c r="F25" s="129">
        <v>1</v>
      </c>
      <c r="G25" s="129">
        <v>1</v>
      </c>
      <c r="H25" s="129">
        <v>1</v>
      </c>
      <c r="I25" s="129">
        <v>1</v>
      </c>
      <c r="J25" s="129">
        <v>1</v>
      </c>
      <c r="K25" s="129">
        <v>1</v>
      </c>
      <c r="L25" s="129">
        <v>1</v>
      </c>
      <c r="M25" s="129">
        <v>1</v>
      </c>
      <c r="N25" s="129">
        <v>1</v>
      </c>
      <c r="O25" s="129">
        <v>1</v>
      </c>
      <c r="P25" s="129">
        <v>1</v>
      </c>
      <c r="Q25" s="129">
        <v>1</v>
      </c>
      <c r="R25" s="129">
        <v>1</v>
      </c>
      <c r="S25" s="129">
        <v>1</v>
      </c>
      <c r="T25" s="129">
        <v>1</v>
      </c>
      <c r="U25" s="129">
        <v>1</v>
      </c>
      <c r="V25" s="129">
        <v>1</v>
      </c>
      <c r="W25" s="129">
        <v>1</v>
      </c>
      <c r="X25" s="129">
        <v>1</v>
      </c>
      <c r="Y25" s="129">
        <v>1</v>
      </c>
      <c r="Z25" s="129">
        <v>1</v>
      </c>
      <c r="AA25" s="129">
        <v>1</v>
      </c>
      <c r="AB25" s="129">
        <v>1</v>
      </c>
      <c r="AC25" s="129">
        <v>1</v>
      </c>
      <c r="AD25" s="129">
        <v>1</v>
      </c>
      <c r="AE25" s="129">
        <v>1</v>
      </c>
      <c r="AF25" s="129">
        <v>1</v>
      </c>
    </row>
    <row r="26" spans="1:32" x14ac:dyDescent="0.25">
      <c r="A26" t="s">
        <v>1223</v>
      </c>
      <c r="B26" s="129">
        <v>1</v>
      </c>
      <c r="C26" s="129">
        <v>1</v>
      </c>
      <c r="D26" s="129">
        <v>1</v>
      </c>
      <c r="E26" s="129">
        <v>1</v>
      </c>
      <c r="F26" s="129">
        <v>1</v>
      </c>
      <c r="G26" s="129">
        <v>1</v>
      </c>
      <c r="H26" s="129">
        <v>1</v>
      </c>
      <c r="I26" s="129">
        <v>1</v>
      </c>
      <c r="J26" s="129">
        <v>1</v>
      </c>
      <c r="K26" s="129">
        <v>1</v>
      </c>
      <c r="L26" s="129">
        <v>1</v>
      </c>
      <c r="M26" s="129">
        <v>1</v>
      </c>
      <c r="N26" s="129">
        <v>1</v>
      </c>
      <c r="O26" s="129">
        <v>1</v>
      </c>
      <c r="P26" s="129">
        <v>1</v>
      </c>
      <c r="Q26" s="129">
        <v>1</v>
      </c>
      <c r="R26" s="129">
        <v>1</v>
      </c>
      <c r="S26" s="129">
        <v>1</v>
      </c>
      <c r="T26" s="129">
        <v>1</v>
      </c>
      <c r="U26" s="129">
        <v>1</v>
      </c>
      <c r="V26" s="129">
        <v>1</v>
      </c>
      <c r="W26" s="129">
        <v>1</v>
      </c>
      <c r="X26" s="129">
        <v>1</v>
      </c>
      <c r="Y26" s="129">
        <v>1</v>
      </c>
      <c r="Z26" s="129">
        <v>1</v>
      </c>
      <c r="AA26" s="129">
        <v>1</v>
      </c>
      <c r="AB26" s="129">
        <v>1</v>
      </c>
      <c r="AC26" s="129">
        <v>1</v>
      </c>
      <c r="AD26" s="129">
        <v>1</v>
      </c>
      <c r="AE26" s="129">
        <v>1</v>
      </c>
      <c r="AF26" s="129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abSelected="1" workbookViewId="0"/>
  </sheetViews>
  <sheetFormatPr defaultColWidth="9.140625" defaultRowHeight="15" x14ac:dyDescent="0.25"/>
  <cols>
    <col min="1" max="1" width="39.85546875" style="129" customWidth="1"/>
    <col min="2" max="4" width="9.140625" style="129" customWidth="1"/>
    <col min="5" max="16384" width="9.140625" style="129"/>
  </cols>
  <sheetData>
    <row r="1" spans="1:35" x14ac:dyDescent="0.25">
      <c r="A1" s="38" t="s">
        <v>1241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1199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 x14ac:dyDescent="0.25">
      <c r="A3" t="s">
        <v>1200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x14ac:dyDescent="0.25">
      <c r="A4" t="s">
        <v>1201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x14ac:dyDescent="0.25">
      <c r="A5" t="s">
        <v>1202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x14ac:dyDescent="0.25">
      <c r="A6" t="s">
        <v>1203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x14ac:dyDescent="0.25">
      <c r="A7" t="s">
        <v>1204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x14ac:dyDescent="0.25">
      <c r="A8" t="s">
        <v>1205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x14ac:dyDescent="0.25">
      <c r="A9" t="s">
        <v>1206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 x14ac:dyDescent="0.25">
      <c r="A10" t="s">
        <v>1207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x14ac:dyDescent="0.25">
      <c r="A11" t="s">
        <v>1208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x14ac:dyDescent="0.25">
      <c r="A12" t="s">
        <v>1209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x14ac:dyDescent="0.25">
      <c r="A13" t="s">
        <v>1210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x14ac:dyDescent="0.25">
      <c r="A14" t="s">
        <v>1211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x14ac:dyDescent="0.25">
      <c r="A15" t="s">
        <v>1212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 x14ac:dyDescent="0.25">
      <c r="A16" t="s">
        <v>1213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1214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1215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1216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1217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1218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1219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1220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1221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1222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1223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defaultColWidth="9.140625" defaultRowHeight="15" customHeight="1" x14ac:dyDescent="0.2"/>
  <cols>
    <col min="1" max="1" width="28.4257812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A1" s="29" t="s">
        <v>178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/>
      <c r="B10" s="24"/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 x14ac:dyDescent="0.25">
      <c r="B13" s="23" t="s">
        <v>179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 x14ac:dyDescent="0.2"/>
    <row r="15" spans="1:35" ht="15" customHeight="1" x14ac:dyDescent="0.2">
      <c r="A15" s="30" t="s">
        <v>180</v>
      </c>
      <c r="B15" s="25" t="s">
        <v>181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 x14ac:dyDescent="0.2">
      <c r="B16" s="25" t="s">
        <v>182</v>
      </c>
    </row>
    <row r="17" spans="1:35" ht="15" customHeight="1" x14ac:dyDescent="0.2">
      <c r="A17" s="30" t="s">
        <v>183</v>
      </c>
      <c r="B17" s="25" t="s">
        <v>184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 x14ac:dyDescent="0.2">
      <c r="B19" s="25" t="s">
        <v>185</v>
      </c>
    </row>
    <row r="20" spans="1:35" ht="15" customHeight="1" x14ac:dyDescent="0.25">
      <c r="A20" s="30" t="s">
        <v>186</v>
      </c>
      <c r="B20" s="26" t="s">
        <v>187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 x14ac:dyDescent="0.25">
      <c r="A21" s="30" t="s">
        <v>188</v>
      </c>
      <c r="B21" s="26" t="s">
        <v>189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 x14ac:dyDescent="0.25">
      <c r="A22" s="30" t="s">
        <v>190</v>
      </c>
      <c r="B22" s="26" t="s">
        <v>191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 x14ac:dyDescent="0.25">
      <c r="A23" s="30" t="s">
        <v>192</v>
      </c>
      <c r="B23" s="26" t="s">
        <v>193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 x14ac:dyDescent="0.25">
      <c r="A24" s="30" t="s">
        <v>194</v>
      </c>
      <c r="B24" s="26" t="s">
        <v>195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 x14ac:dyDescent="0.25">
      <c r="A25" s="30" t="s">
        <v>196</v>
      </c>
      <c r="B25" s="26" t="s">
        <v>197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 x14ac:dyDescent="0.25">
      <c r="A26" s="30" t="s">
        <v>198</v>
      </c>
      <c r="B26" s="26" t="s">
        <v>199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 x14ac:dyDescent="0.25">
      <c r="A27" s="30" t="s">
        <v>200</v>
      </c>
      <c r="B27" s="26" t="s">
        <v>201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 x14ac:dyDescent="0.25">
      <c r="A28" s="30" t="s">
        <v>202</v>
      </c>
      <c r="B28" s="26" t="s">
        <v>203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 x14ac:dyDescent="0.25">
      <c r="A29" s="30" t="s">
        <v>204</v>
      </c>
      <c r="B29" s="26" t="s">
        <v>205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 x14ac:dyDescent="0.25">
      <c r="A30" s="30" t="s">
        <v>206</v>
      </c>
      <c r="B30" s="26" t="s">
        <v>207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 x14ac:dyDescent="0.25">
      <c r="A31" s="30" t="s">
        <v>208</v>
      </c>
      <c r="B31" s="26" t="s">
        <v>209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 x14ac:dyDescent="0.25">
      <c r="A32" s="30" t="s">
        <v>210</v>
      </c>
      <c r="B32" s="26" t="s">
        <v>211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 x14ac:dyDescent="0.25">
      <c r="A33" s="30" t="s">
        <v>212</v>
      </c>
      <c r="B33" s="26" t="s">
        <v>213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 x14ac:dyDescent="0.2">
      <c r="A34" s="30" t="s">
        <v>214</v>
      </c>
      <c r="B34" s="25" t="s">
        <v>131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 x14ac:dyDescent="0.2">
      <c r="B36" s="25" t="s">
        <v>215</v>
      </c>
    </row>
    <row r="37" spans="1:35" ht="15" customHeight="1" x14ac:dyDescent="0.2">
      <c r="A37" s="30" t="s">
        <v>216</v>
      </c>
      <c r="B37" s="25" t="s">
        <v>217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 x14ac:dyDescent="0.2">
      <c r="B39" s="25" t="s">
        <v>218</v>
      </c>
    </row>
    <row r="40" spans="1:35" ht="15" customHeight="1" x14ac:dyDescent="0.2">
      <c r="B40" s="25" t="s">
        <v>219</v>
      </c>
    </row>
    <row r="41" spans="1:35" ht="15" customHeight="1" x14ac:dyDescent="0.25">
      <c r="A41" s="30" t="s">
        <v>220</v>
      </c>
      <c r="B41" s="26" t="s">
        <v>221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 x14ac:dyDescent="0.25">
      <c r="A42" s="30" t="s">
        <v>222</v>
      </c>
      <c r="B42" s="26" t="s">
        <v>223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 x14ac:dyDescent="0.25">
      <c r="A43" s="30" t="s">
        <v>224</v>
      </c>
      <c r="B43" s="26" t="s">
        <v>225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 x14ac:dyDescent="0.25">
      <c r="A44" s="30" t="s">
        <v>226</v>
      </c>
      <c r="B44" s="26" t="s">
        <v>227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 x14ac:dyDescent="0.25">
      <c r="A45" s="30" t="s">
        <v>228</v>
      </c>
      <c r="B45" s="26" t="s">
        <v>229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 x14ac:dyDescent="0.25">
      <c r="A46" s="30" t="s">
        <v>230</v>
      </c>
      <c r="B46" s="26" t="s">
        <v>231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 x14ac:dyDescent="0.25">
      <c r="A47" s="30" t="s">
        <v>232</v>
      </c>
      <c r="B47" s="26" t="s">
        <v>233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 x14ac:dyDescent="0.25">
      <c r="A48" s="30" t="s">
        <v>234</v>
      </c>
      <c r="B48" s="26" t="s">
        <v>235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 x14ac:dyDescent="0.25">
      <c r="A49" s="30" t="s">
        <v>236</v>
      </c>
      <c r="B49" s="26" t="s">
        <v>237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 x14ac:dyDescent="0.25">
      <c r="A50" s="30" t="s">
        <v>238</v>
      </c>
      <c r="B50" s="26" t="s">
        <v>239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 x14ac:dyDescent="0.2">
      <c r="A51" s="30" t="s">
        <v>240</v>
      </c>
      <c r="B51" s="25" t="s">
        <v>241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 x14ac:dyDescent="0.2">
      <c r="B53" s="25" t="s">
        <v>242</v>
      </c>
    </row>
    <row r="54" spans="1:35" ht="15" customHeight="1" x14ac:dyDescent="0.2">
      <c r="A54" s="30" t="s">
        <v>243</v>
      </c>
      <c r="B54" s="25" t="s">
        <v>244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 x14ac:dyDescent="0.2">
      <c r="B57" s="25" t="s">
        <v>245</v>
      </c>
    </row>
    <row r="58" spans="1:35" ht="15" customHeight="1" x14ac:dyDescent="0.2">
      <c r="B58" s="25" t="s">
        <v>246</v>
      </c>
    </row>
    <row r="59" spans="1:35" ht="15" customHeight="1" x14ac:dyDescent="0.25">
      <c r="A59" s="30" t="s">
        <v>247</v>
      </c>
      <c r="B59" s="26" t="s">
        <v>221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 x14ac:dyDescent="0.25">
      <c r="A60" s="30" t="s">
        <v>248</v>
      </c>
      <c r="B60" s="26" t="s">
        <v>223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 x14ac:dyDescent="0.25">
      <c r="A61" s="30" t="s">
        <v>249</v>
      </c>
      <c r="B61" s="26" t="s">
        <v>225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 x14ac:dyDescent="0.25">
      <c r="A62" s="30" t="s">
        <v>250</v>
      </c>
      <c r="B62" s="26" t="s">
        <v>227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 x14ac:dyDescent="0.25">
      <c r="A63" s="30" t="s">
        <v>251</v>
      </c>
      <c r="B63" s="26" t="s">
        <v>229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 x14ac:dyDescent="0.25">
      <c r="A64" s="30" t="s">
        <v>252</v>
      </c>
      <c r="B64" s="26" t="s">
        <v>231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 x14ac:dyDescent="0.25">
      <c r="A65" s="30" t="s">
        <v>253</v>
      </c>
      <c r="B65" s="26" t="s">
        <v>233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 x14ac:dyDescent="0.25">
      <c r="A66" s="30" t="s">
        <v>254</v>
      </c>
      <c r="B66" s="26" t="s">
        <v>235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 x14ac:dyDescent="0.25">
      <c r="A67" s="30" t="s">
        <v>255</v>
      </c>
      <c r="B67" s="26" t="s">
        <v>256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 x14ac:dyDescent="0.25">
      <c r="A68" s="30" t="s">
        <v>257</v>
      </c>
      <c r="B68" s="26" t="s">
        <v>239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 x14ac:dyDescent="0.2">
      <c r="A69" s="30" t="s">
        <v>258</v>
      </c>
      <c r="B69" s="25" t="s">
        <v>131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 x14ac:dyDescent="0.2">
      <c r="B71" s="25" t="s">
        <v>259</v>
      </c>
    </row>
    <row r="72" spans="1:35" ht="15" customHeight="1" x14ac:dyDescent="0.2">
      <c r="B72" s="25" t="s">
        <v>260</v>
      </c>
    </row>
    <row r="73" spans="1:35" ht="15" customHeight="1" x14ac:dyDescent="0.25">
      <c r="A73" s="30" t="s">
        <v>261</v>
      </c>
      <c r="B73" s="26" t="s">
        <v>262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 x14ac:dyDescent="0.25">
      <c r="A74" s="30" t="s">
        <v>263</v>
      </c>
      <c r="B74" s="26" t="s">
        <v>235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 x14ac:dyDescent="0.25">
      <c r="A75" s="30" t="s">
        <v>264</v>
      </c>
      <c r="B75" s="26" t="s">
        <v>265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 x14ac:dyDescent="0.25">
      <c r="A76" s="30" t="s">
        <v>266</v>
      </c>
      <c r="B76" s="26" t="s">
        <v>267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 x14ac:dyDescent="0.2">
      <c r="A77" s="30" t="s">
        <v>268</v>
      </c>
      <c r="B77" s="25" t="s">
        <v>241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 x14ac:dyDescent="0.2">
      <c r="B78" s="25" t="s">
        <v>269</v>
      </c>
    </row>
    <row r="79" spans="1:35" ht="15" customHeight="1" x14ac:dyDescent="0.25">
      <c r="A79" s="30" t="s">
        <v>270</v>
      </c>
      <c r="B79" s="26" t="s">
        <v>262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 x14ac:dyDescent="0.25">
      <c r="A80" s="30" t="s">
        <v>271</v>
      </c>
      <c r="B80" s="26" t="s">
        <v>235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 x14ac:dyDescent="0.25">
      <c r="A81" s="30" t="s">
        <v>272</v>
      </c>
      <c r="B81" s="26" t="s">
        <v>265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 x14ac:dyDescent="0.25">
      <c r="A82" s="30" t="s">
        <v>273</v>
      </c>
      <c r="B82" s="26" t="s">
        <v>267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 x14ac:dyDescent="0.2">
      <c r="A83" s="30" t="s">
        <v>274</v>
      </c>
      <c r="B83" s="25" t="s">
        <v>241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 x14ac:dyDescent="0.2">
      <c r="B84" s="25" t="s">
        <v>275</v>
      </c>
    </row>
    <row r="85" spans="1:35" ht="15" customHeight="1" x14ac:dyDescent="0.25">
      <c r="A85" s="30" t="s">
        <v>276</v>
      </c>
      <c r="B85" s="26" t="s">
        <v>277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 x14ac:dyDescent="0.25">
      <c r="A86" s="30" t="s">
        <v>278</v>
      </c>
      <c r="B86" s="26" t="s">
        <v>279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 x14ac:dyDescent="0.2">
      <c r="B88" s="25" t="s">
        <v>280</v>
      </c>
    </row>
    <row r="89" spans="1:35" ht="15" customHeight="1" x14ac:dyDescent="0.2">
      <c r="B89" s="25" t="s">
        <v>281</v>
      </c>
    </row>
    <row r="90" spans="1:35" ht="15" customHeight="1" x14ac:dyDescent="0.25">
      <c r="A90" s="30" t="s">
        <v>282</v>
      </c>
      <c r="B90" s="26" t="s">
        <v>283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 x14ac:dyDescent="0.25">
      <c r="A91" s="30" t="s">
        <v>284</v>
      </c>
      <c r="B91" s="26" t="s">
        <v>285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 x14ac:dyDescent="0.25">
      <c r="A92" s="30" t="s">
        <v>286</v>
      </c>
      <c r="B92" s="26" t="s">
        <v>287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 x14ac:dyDescent="0.2">
      <c r="A93" s="30" t="s">
        <v>288</v>
      </c>
      <c r="B93" s="25" t="s">
        <v>289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 x14ac:dyDescent="0.25"/>
    <row r="95" spans="1:35" ht="15" customHeight="1" x14ac:dyDescent="0.2">
      <c r="B95" s="130" t="s">
        <v>290</v>
      </c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</row>
    <row r="96" spans="1:35" ht="15" customHeight="1" x14ac:dyDescent="0.2">
      <c r="B96" s="31" t="s">
        <v>291</v>
      </c>
    </row>
    <row r="97" spans="2:2" ht="15" customHeight="1" x14ac:dyDescent="0.2">
      <c r="B97" s="31" t="s">
        <v>292</v>
      </c>
    </row>
    <row r="98" spans="2:2" ht="15" customHeight="1" x14ac:dyDescent="0.2">
      <c r="B98" s="31" t="s">
        <v>293</v>
      </c>
    </row>
    <row r="99" spans="2:2" ht="15" customHeight="1" x14ac:dyDescent="0.2">
      <c r="B99" s="31" t="s">
        <v>294</v>
      </c>
    </row>
    <row r="100" spans="2:2" ht="15" customHeight="1" x14ac:dyDescent="0.2">
      <c r="B100" s="31" t="s">
        <v>295</v>
      </c>
    </row>
    <row r="101" spans="2:2" ht="15" customHeight="1" x14ac:dyDescent="0.2">
      <c r="B101" s="31" t="s">
        <v>296</v>
      </c>
    </row>
    <row r="102" spans="2:2" ht="15" customHeight="1" x14ac:dyDescent="0.2">
      <c r="B102" s="31" t="s">
        <v>297</v>
      </c>
    </row>
    <row r="103" spans="2:2" ht="15" customHeight="1" x14ac:dyDescent="0.2">
      <c r="B103" s="31" t="s">
        <v>298</v>
      </c>
    </row>
    <row r="104" spans="2:2" ht="15" customHeight="1" x14ac:dyDescent="0.2">
      <c r="B104" s="31" t="s">
        <v>299</v>
      </c>
    </row>
    <row r="105" spans="2:2" ht="15" customHeight="1" x14ac:dyDescent="0.2">
      <c r="B105" s="31" t="s">
        <v>300</v>
      </c>
    </row>
    <row r="106" spans="2:2" ht="15" customHeight="1" x14ac:dyDescent="0.2">
      <c r="B106" s="31" t="s">
        <v>301</v>
      </c>
    </row>
    <row r="107" spans="2:2" ht="15" customHeight="1" x14ac:dyDescent="0.2">
      <c r="B107" s="31" t="s">
        <v>302</v>
      </c>
    </row>
    <row r="108" spans="2:2" ht="15" customHeight="1" x14ac:dyDescent="0.2">
      <c r="B108" s="31" t="s">
        <v>303</v>
      </c>
    </row>
    <row r="109" spans="2:2" ht="15" customHeight="1" x14ac:dyDescent="0.2">
      <c r="B109" s="31" t="s">
        <v>304</v>
      </c>
    </row>
    <row r="110" spans="2:2" ht="15" customHeight="1" x14ac:dyDescent="0.2">
      <c r="B110" s="31" t="s">
        <v>305</v>
      </c>
    </row>
    <row r="111" spans="2:2" ht="15" customHeight="1" x14ac:dyDescent="0.2">
      <c r="B111" s="31" t="s">
        <v>306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ColWidth="9.140625" defaultRowHeight="15" customHeight="1" x14ac:dyDescent="0.2"/>
  <cols>
    <col min="1" max="1" width="28.8554687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307</v>
      </c>
      <c r="B10" s="24" t="s">
        <v>308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 x14ac:dyDescent="0.25">
      <c r="B13" s="23" t="s">
        <v>309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310</v>
      </c>
      <c r="B15" s="25" t="s">
        <v>181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 x14ac:dyDescent="0.2">
      <c r="B17" s="25" t="s">
        <v>311</v>
      </c>
    </row>
    <row r="18" spans="1:35" ht="15" customHeight="1" x14ac:dyDescent="0.25">
      <c r="A18" s="30" t="s">
        <v>312</v>
      </c>
      <c r="B18" s="26" t="s">
        <v>187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 x14ac:dyDescent="0.25">
      <c r="A19" s="30" t="s">
        <v>313</v>
      </c>
      <c r="B19" s="26" t="s">
        <v>189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 x14ac:dyDescent="0.25">
      <c r="A20" s="30" t="s">
        <v>314</v>
      </c>
      <c r="B20" s="26" t="s">
        <v>315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 x14ac:dyDescent="0.25">
      <c r="A21" s="30" t="s">
        <v>316</v>
      </c>
      <c r="B21" s="26" t="s">
        <v>197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 x14ac:dyDescent="0.25">
      <c r="A22" s="30" t="s">
        <v>317</v>
      </c>
      <c r="B22" s="26" t="s">
        <v>199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 x14ac:dyDescent="0.25">
      <c r="A23" s="30" t="s">
        <v>318</v>
      </c>
      <c r="B23" s="26" t="s">
        <v>201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 x14ac:dyDescent="0.25">
      <c r="A24" s="30" t="s">
        <v>319</v>
      </c>
      <c r="B24" s="26" t="s">
        <v>320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 x14ac:dyDescent="0.25">
      <c r="A25" s="30" t="s">
        <v>321</v>
      </c>
      <c r="B25" s="26" t="s">
        <v>322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 x14ac:dyDescent="0.25">
      <c r="A26" s="30" t="s">
        <v>323</v>
      </c>
      <c r="B26" s="26" t="s">
        <v>213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 x14ac:dyDescent="0.2">
      <c r="A27" s="30" t="s">
        <v>324</v>
      </c>
      <c r="B27" s="25" t="s">
        <v>131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 x14ac:dyDescent="0.2">
      <c r="B29" s="25" t="s">
        <v>325</v>
      </c>
    </row>
    <row r="30" spans="1:35" ht="15" customHeight="1" x14ac:dyDescent="0.2">
      <c r="B30" s="25" t="s">
        <v>326</v>
      </c>
    </row>
    <row r="31" spans="1:35" ht="15" customHeight="1" x14ac:dyDescent="0.25">
      <c r="A31" s="30" t="s">
        <v>327</v>
      </c>
      <c r="B31" s="26" t="s">
        <v>187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 x14ac:dyDescent="0.25">
      <c r="A32" s="30" t="s">
        <v>328</v>
      </c>
      <c r="B32" s="26" t="s">
        <v>189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 x14ac:dyDescent="0.25">
      <c r="A33" s="30" t="s">
        <v>329</v>
      </c>
      <c r="B33" s="26" t="s">
        <v>315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 x14ac:dyDescent="0.25">
      <c r="A34" s="30" t="s">
        <v>330</v>
      </c>
      <c r="B34" s="26" t="s">
        <v>197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 x14ac:dyDescent="0.25">
      <c r="A35" s="30" t="s">
        <v>331</v>
      </c>
      <c r="B35" s="26" t="s">
        <v>199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 x14ac:dyDescent="0.25">
      <c r="A36" s="30" t="s">
        <v>332</v>
      </c>
      <c r="B36" s="26" t="s">
        <v>201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 x14ac:dyDescent="0.25">
      <c r="A37" s="30" t="s">
        <v>333</v>
      </c>
      <c r="B37" s="26" t="s">
        <v>320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 x14ac:dyDescent="0.25">
      <c r="A38" s="30" t="s">
        <v>334</v>
      </c>
      <c r="B38" s="26" t="s">
        <v>322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 x14ac:dyDescent="0.25">
      <c r="A39" s="30" t="s">
        <v>335</v>
      </c>
      <c r="B39" s="26" t="s">
        <v>213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 x14ac:dyDescent="0.2">
      <c r="A40" s="30" t="s">
        <v>336</v>
      </c>
      <c r="B40" s="25" t="s">
        <v>131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 x14ac:dyDescent="0.2">
      <c r="B42" s="25" t="s">
        <v>337</v>
      </c>
    </row>
    <row r="43" spans="1:35" ht="15" customHeight="1" x14ac:dyDescent="0.2">
      <c r="A43" s="30" t="s">
        <v>338</v>
      </c>
      <c r="B43" s="25" t="s">
        <v>217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 x14ac:dyDescent="0.2">
      <c r="B45" s="25" t="s">
        <v>339</v>
      </c>
    </row>
    <row r="46" spans="1:35" ht="15" customHeight="1" x14ac:dyDescent="0.2">
      <c r="B46" s="25" t="s">
        <v>260</v>
      </c>
    </row>
    <row r="47" spans="1:35" ht="15" customHeight="1" x14ac:dyDescent="0.25">
      <c r="A47" s="30" t="s">
        <v>340</v>
      </c>
      <c r="B47" s="26" t="s">
        <v>262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 x14ac:dyDescent="0.25">
      <c r="A48" s="30" t="s">
        <v>341</v>
      </c>
      <c r="B48" s="26" t="s">
        <v>235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 x14ac:dyDescent="0.25">
      <c r="A49" s="30" t="s">
        <v>342</v>
      </c>
      <c r="B49" s="26" t="s">
        <v>343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 x14ac:dyDescent="0.25">
      <c r="A50" s="30" t="s">
        <v>344</v>
      </c>
      <c r="B50" s="26" t="s">
        <v>267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 x14ac:dyDescent="0.2">
      <c r="A51" s="30" t="s">
        <v>345</v>
      </c>
      <c r="B51" s="25" t="s">
        <v>241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 x14ac:dyDescent="0.2">
      <c r="B52" s="25" t="s">
        <v>269</v>
      </c>
    </row>
    <row r="53" spans="1:35" ht="15" customHeight="1" x14ac:dyDescent="0.25">
      <c r="A53" s="30" t="s">
        <v>346</v>
      </c>
      <c r="B53" s="26" t="s">
        <v>262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 x14ac:dyDescent="0.25">
      <c r="A54" s="30" t="s">
        <v>347</v>
      </c>
      <c r="B54" s="26" t="s">
        <v>235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 x14ac:dyDescent="0.25">
      <c r="A55" s="30" t="s">
        <v>348</v>
      </c>
      <c r="B55" s="26" t="s">
        <v>343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x14ac:dyDescent="0.25">
      <c r="A56" s="30" t="s">
        <v>349</v>
      </c>
      <c r="B56" s="26" t="s">
        <v>267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 x14ac:dyDescent="0.2">
      <c r="A57" s="30" t="s">
        <v>350</v>
      </c>
      <c r="B57" s="25" t="s">
        <v>241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 x14ac:dyDescent="0.2">
      <c r="B58" s="25" t="s">
        <v>275</v>
      </c>
    </row>
    <row r="59" spans="1:35" ht="15" customHeight="1" x14ac:dyDescent="0.25">
      <c r="A59" s="30" t="s">
        <v>351</v>
      </c>
      <c r="B59" s="26" t="s">
        <v>277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 x14ac:dyDescent="0.25">
      <c r="A60" s="30" t="s">
        <v>352</v>
      </c>
      <c r="B60" s="26" t="s">
        <v>279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 x14ac:dyDescent="0.25"/>
    <row r="62" spans="1:35" ht="15" customHeight="1" x14ac:dyDescent="0.2">
      <c r="B62" s="130" t="s">
        <v>353</v>
      </c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</row>
    <row r="63" spans="1:35" ht="15" customHeight="1" x14ac:dyDescent="0.2">
      <c r="B63" s="31" t="s">
        <v>354</v>
      </c>
    </row>
    <row r="64" spans="1:35" ht="15" customHeight="1" x14ac:dyDescent="0.2">
      <c r="B64" s="31" t="s">
        <v>355</v>
      </c>
    </row>
    <row r="65" spans="2:2" ht="15" customHeight="1" x14ac:dyDescent="0.2">
      <c r="B65" s="31" t="s">
        <v>356</v>
      </c>
    </row>
    <row r="66" spans="2:2" ht="15" customHeight="1" x14ac:dyDescent="0.2">
      <c r="B66" s="31" t="s">
        <v>357</v>
      </c>
    </row>
    <row r="67" spans="2:2" ht="15" customHeight="1" x14ac:dyDescent="0.2">
      <c r="B67" s="31" t="s">
        <v>300</v>
      </c>
    </row>
    <row r="68" spans="2:2" ht="15" customHeight="1" x14ac:dyDescent="0.2">
      <c r="B68" s="31" t="s">
        <v>301</v>
      </c>
    </row>
    <row r="69" spans="2:2" ht="15" customHeight="1" x14ac:dyDescent="0.2">
      <c r="B69" s="31" t="s">
        <v>302</v>
      </c>
    </row>
    <row r="70" spans="2:2" ht="15" customHeight="1" x14ac:dyDescent="0.2">
      <c r="B70" s="31" t="s">
        <v>303</v>
      </c>
    </row>
    <row r="71" spans="2:2" ht="15" customHeight="1" x14ac:dyDescent="0.2">
      <c r="B71" s="31" t="s">
        <v>304</v>
      </c>
    </row>
    <row r="72" spans="2:2" ht="15" customHeight="1" x14ac:dyDescent="0.2">
      <c r="B72" s="31" t="s">
        <v>358</v>
      </c>
    </row>
    <row r="73" spans="2:2" ht="15" customHeight="1" x14ac:dyDescent="0.2">
      <c r="B73" s="31" t="s">
        <v>359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 customHeight="1" x14ac:dyDescent="0.2"/>
  <cols>
    <col min="1" max="1" width="63.14062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 t="s">
        <v>22</v>
      </c>
      <c r="D3" s="32" t="s">
        <v>360</v>
      </c>
      <c r="E3" s="32"/>
      <c r="F3" s="32"/>
      <c r="G3" s="32"/>
      <c r="H3" s="32"/>
    </row>
    <row r="4" spans="1:35" ht="15" customHeight="1" x14ac:dyDescent="0.2">
      <c r="C4" s="32" t="s">
        <v>24</v>
      </c>
      <c r="D4" s="32" t="s">
        <v>361</v>
      </c>
      <c r="E4" s="32"/>
      <c r="F4" s="32"/>
      <c r="G4" s="32" t="s">
        <v>26</v>
      </c>
      <c r="H4" s="32"/>
    </row>
    <row r="5" spans="1:35" ht="15" customHeight="1" x14ac:dyDescent="0.2">
      <c r="C5" s="32" t="s">
        <v>27</v>
      </c>
      <c r="D5" s="32" t="s">
        <v>362</v>
      </c>
      <c r="E5" s="32"/>
      <c r="F5" s="32"/>
      <c r="G5" s="32"/>
      <c r="H5" s="32"/>
    </row>
    <row r="6" spans="1:35" ht="15" customHeight="1" x14ac:dyDescent="0.2">
      <c r="C6" s="32" t="s">
        <v>29</v>
      </c>
      <c r="D6" s="32"/>
      <c r="E6" s="32" t="s">
        <v>363</v>
      </c>
      <c r="F6" s="32"/>
      <c r="G6" s="32"/>
      <c r="H6" s="32"/>
    </row>
    <row r="10" spans="1:35" ht="15" customHeight="1" x14ac:dyDescent="0.25">
      <c r="A10" s="30" t="s">
        <v>364</v>
      </c>
      <c r="B10" s="24" t="s">
        <v>365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366</v>
      </c>
    </row>
    <row r="13" spans="1:35" ht="15" customHeight="1" thickBot="1" x14ac:dyDescent="0.25">
      <c r="B13" s="23" t="s">
        <v>179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367</v>
      </c>
      <c r="B15" s="25" t="s">
        <v>181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 x14ac:dyDescent="0.2">
      <c r="B17" s="25" t="s">
        <v>311</v>
      </c>
    </row>
    <row r="18" spans="1:35" ht="15" customHeight="1" x14ac:dyDescent="0.25">
      <c r="A18" s="30" t="s">
        <v>368</v>
      </c>
      <c r="B18" s="26" t="s">
        <v>187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 x14ac:dyDescent="0.25">
      <c r="A19" s="30" t="s">
        <v>369</v>
      </c>
      <c r="B19" s="26" t="s">
        <v>189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 x14ac:dyDescent="0.25">
      <c r="A20" s="30" t="s">
        <v>370</v>
      </c>
      <c r="B20" s="26" t="s">
        <v>315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 x14ac:dyDescent="0.25">
      <c r="A21" s="30" t="s">
        <v>371</v>
      </c>
      <c r="B21" s="26" t="s">
        <v>193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 x14ac:dyDescent="0.25">
      <c r="A22" s="30" t="s">
        <v>372</v>
      </c>
      <c r="B22" s="26" t="s">
        <v>197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 x14ac:dyDescent="0.25">
      <c r="A23" s="30" t="s">
        <v>373</v>
      </c>
      <c r="B23" s="26" t="s">
        <v>199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 x14ac:dyDescent="0.25">
      <c r="A24" s="30" t="s">
        <v>374</v>
      </c>
      <c r="B24" s="26" t="s">
        <v>201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 x14ac:dyDescent="0.25">
      <c r="A25" s="30" t="s">
        <v>375</v>
      </c>
      <c r="B25" s="26" t="s">
        <v>320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 x14ac:dyDescent="0.25">
      <c r="A26" s="30" t="s">
        <v>376</v>
      </c>
      <c r="B26" s="26" t="s">
        <v>322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 x14ac:dyDescent="0.25">
      <c r="A27" s="30" t="s">
        <v>377</v>
      </c>
      <c r="B27" s="26" t="s">
        <v>213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 x14ac:dyDescent="0.2">
      <c r="A28" s="30" t="s">
        <v>378</v>
      </c>
      <c r="B28" s="25" t="s">
        <v>131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 x14ac:dyDescent="0.2">
      <c r="B30" s="25" t="s">
        <v>325</v>
      </c>
    </row>
    <row r="31" spans="1:35" ht="15" customHeight="1" x14ac:dyDescent="0.2">
      <c r="B31" s="25" t="s">
        <v>326</v>
      </c>
    </row>
    <row r="32" spans="1:35" ht="15" customHeight="1" x14ac:dyDescent="0.25">
      <c r="A32" s="30" t="s">
        <v>379</v>
      </c>
      <c r="B32" s="26" t="s">
        <v>187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 x14ac:dyDescent="0.25">
      <c r="A33" s="30" t="s">
        <v>380</v>
      </c>
      <c r="B33" s="26" t="s">
        <v>189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 x14ac:dyDescent="0.25">
      <c r="A34" s="30" t="s">
        <v>381</v>
      </c>
      <c r="B34" s="26" t="s">
        <v>315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 x14ac:dyDescent="0.25">
      <c r="A35" s="30" t="s">
        <v>382</v>
      </c>
      <c r="B35" s="26" t="s">
        <v>193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 x14ac:dyDescent="0.25">
      <c r="A36" s="30" t="s">
        <v>383</v>
      </c>
      <c r="B36" s="26" t="s">
        <v>197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 x14ac:dyDescent="0.25">
      <c r="A37" s="30" t="s">
        <v>384</v>
      </c>
      <c r="B37" s="26" t="s">
        <v>199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 x14ac:dyDescent="0.25">
      <c r="A38" s="30" t="s">
        <v>385</v>
      </c>
      <c r="B38" s="26" t="s">
        <v>201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 x14ac:dyDescent="0.25">
      <c r="A39" s="30" t="s">
        <v>386</v>
      </c>
      <c r="B39" s="26" t="s">
        <v>320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 x14ac:dyDescent="0.25">
      <c r="A40" s="30" t="s">
        <v>387</v>
      </c>
      <c r="B40" s="26" t="s">
        <v>322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 x14ac:dyDescent="0.25">
      <c r="A41" s="30" t="s">
        <v>388</v>
      </c>
      <c r="B41" s="26" t="s">
        <v>213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 x14ac:dyDescent="0.2">
      <c r="A42" s="30" t="s">
        <v>389</v>
      </c>
      <c r="B42" s="25" t="s">
        <v>131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 x14ac:dyDescent="0.2">
      <c r="B44" s="25" t="s">
        <v>337</v>
      </c>
    </row>
    <row r="45" spans="1:35" ht="15" customHeight="1" x14ac:dyDescent="0.2">
      <c r="A45" s="30" t="s">
        <v>390</v>
      </c>
      <c r="B45" s="25" t="s">
        <v>217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 x14ac:dyDescent="0.2">
      <c r="B47" s="25" t="s">
        <v>339</v>
      </c>
    </row>
    <row r="48" spans="1:35" ht="15" customHeight="1" x14ac:dyDescent="0.2">
      <c r="B48" s="25" t="s">
        <v>260</v>
      </c>
    </row>
    <row r="49" spans="1:35" ht="15" customHeight="1" x14ac:dyDescent="0.25">
      <c r="A49" s="30" t="s">
        <v>391</v>
      </c>
      <c r="B49" s="26" t="s">
        <v>262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 x14ac:dyDescent="0.25">
      <c r="A50" s="30" t="s">
        <v>392</v>
      </c>
      <c r="B50" s="26" t="s">
        <v>235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 x14ac:dyDescent="0.25">
      <c r="A51" s="30" t="s">
        <v>393</v>
      </c>
      <c r="B51" s="26" t="s">
        <v>343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 x14ac:dyDescent="0.25">
      <c r="A52" s="30" t="s">
        <v>394</v>
      </c>
      <c r="B52" s="26" t="s">
        <v>267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 x14ac:dyDescent="0.2">
      <c r="A53" s="30" t="s">
        <v>395</v>
      </c>
      <c r="B53" s="25" t="s">
        <v>241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 x14ac:dyDescent="0.2">
      <c r="B54" s="25" t="s">
        <v>269</v>
      </c>
    </row>
    <row r="55" spans="1:35" ht="15" customHeight="1" x14ac:dyDescent="0.25">
      <c r="A55" s="30" t="s">
        <v>396</v>
      </c>
      <c r="B55" s="26" t="s">
        <v>262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x14ac:dyDescent="0.25">
      <c r="A56" s="30" t="s">
        <v>397</v>
      </c>
      <c r="B56" s="26" t="s">
        <v>235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 x14ac:dyDescent="0.25">
      <c r="A57" s="30" t="s">
        <v>398</v>
      </c>
      <c r="B57" s="26" t="s">
        <v>343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 x14ac:dyDescent="0.25">
      <c r="A58" s="30" t="s">
        <v>399</v>
      </c>
      <c r="B58" s="26" t="s">
        <v>267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 x14ac:dyDescent="0.2">
      <c r="A59" s="30" t="s">
        <v>400</v>
      </c>
      <c r="B59" s="25" t="s">
        <v>241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 x14ac:dyDescent="0.2">
      <c r="B60" s="25" t="s">
        <v>275</v>
      </c>
    </row>
    <row r="61" spans="1:35" ht="15" customHeight="1" x14ac:dyDescent="0.25">
      <c r="A61" s="30" t="s">
        <v>401</v>
      </c>
      <c r="B61" s="26" t="s">
        <v>277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 x14ac:dyDescent="0.3">
      <c r="A62" s="30" t="s">
        <v>402</v>
      </c>
      <c r="B62" s="26" t="s">
        <v>279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x14ac:dyDescent="0.2">
      <c r="B63" s="130" t="s">
        <v>353</v>
      </c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</row>
    <row r="64" spans="1:35" ht="15" customHeight="1" x14ac:dyDescent="0.2">
      <c r="B64" s="31" t="s">
        <v>403</v>
      </c>
    </row>
    <row r="65" spans="2:2" ht="15" customHeight="1" x14ac:dyDescent="0.2">
      <c r="B65" s="31" t="s">
        <v>355</v>
      </c>
    </row>
    <row r="66" spans="2:2" ht="15" customHeight="1" x14ac:dyDescent="0.2">
      <c r="B66" s="31" t="s">
        <v>356</v>
      </c>
    </row>
    <row r="67" spans="2:2" ht="15" customHeight="1" x14ac:dyDescent="0.2">
      <c r="B67" s="31" t="s">
        <v>357</v>
      </c>
    </row>
    <row r="68" spans="2:2" ht="15" customHeight="1" x14ac:dyDescent="0.2">
      <c r="B68" s="31" t="s">
        <v>300</v>
      </c>
    </row>
    <row r="69" spans="2:2" ht="15" customHeight="1" x14ac:dyDescent="0.2">
      <c r="B69" s="31" t="s">
        <v>301</v>
      </c>
    </row>
    <row r="70" spans="2:2" ht="15" customHeight="1" x14ac:dyDescent="0.2">
      <c r="B70" s="31" t="s">
        <v>302</v>
      </c>
    </row>
    <row r="71" spans="2:2" ht="15" customHeight="1" x14ac:dyDescent="0.2">
      <c r="B71" s="31" t="s">
        <v>303</v>
      </c>
    </row>
    <row r="72" spans="2:2" ht="15" customHeight="1" x14ac:dyDescent="0.2">
      <c r="B72" s="31" t="s">
        <v>304</v>
      </c>
    </row>
    <row r="73" spans="2:2" ht="15" customHeight="1" x14ac:dyDescent="0.2">
      <c r="B73" s="31" t="s">
        <v>358</v>
      </c>
    </row>
    <row r="74" spans="2:2" ht="15" customHeight="1" x14ac:dyDescent="0.2">
      <c r="B74" s="31" t="s">
        <v>359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defaultColWidth="9.140625" defaultRowHeight="15" customHeight="1" x14ac:dyDescent="0.2"/>
  <cols>
    <col min="1" max="1" width="31.8554687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 t="s">
        <v>22</v>
      </c>
      <c r="D3" s="32" t="s">
        <v>360</v>
      </c>
      <c r="E3" s="32"/>
      <c r="F3" s="32"/>
      <c r="G3" s="32"/>
      <c r="H3" s="32"/>
    </row>
    <row r="4" spans="1:35" ht="15" customHeight="1" x14ac:dyDescent="0.2">
      <c r="C4" s="32" t="s">
        <v>24</v>
      </c>
      <c r="D4" s="32" t="s">
        <v>361</v>
      </c>
      <c r="E4" s="32"/>
      <c r="F4" s="32"/>
      <c r="G4" s="32" t="s">
        <v>26</v>
      </c>
      <c r="H4" s="32"/>
    </row>
    <row r="5" spans="1:35" ht="15" customHeight="1" x14ac:dyDescent="0.2">
      <c r="C5" s="32" t="s">
        <v>27</v>
      </c>
      <c r="D5" s="32" t="s">
        <v>362</v>
      </c>
      <c r="E5" s="32"/>
      <c r="F5" s="32"/>
      <c r="G5" s="32"/>
      <c r="H5" s="32"/>
    </row>
    <row r="6" spans="1:35" ht="15" customHeight="1" x14ac:dyDescent="0.2">
      <c r="C6" s="32" t="s">
        <v>29</v>
      </c>
      <c r="D6" s="32"/>
      <c r="E6" s="32" t="s">
        <v>363</v>
      </c>
      <c r="F6" s="32"/>
      <c r="G6" s="32"/>
      <c r="H6" s="32"/>
    </row>
    <row r="10" spans="1:35" ht="15" customHeight="1" x14ac:dyDescent="0.25">
      <c r="A10" s="30" t="s">
        <v>404</v>
      </c>
      <c r="B10" s="24" t="s">
        <v>405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366</v>
      </c>
    </row>
    <row r="13" spans="1:35" ht="15" customHeight="1" thickBot="1" x14ac:dyDescent="0.25">
      <c r="B13" s="23" t="s">
        <v>179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406</v>
      </c>
      <c r="B15" s="25" t="s">
        <v>181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 x14ac:dyDescent="0.2">
      <c r="B17" s="25" t="s">
        <v>311</v>
      </c>
    </row>
    <row r="18" spans="1:35" ht="15" customHeight="1" x14ac:dyDescent="0.2">
      <c r="B18" s="25" t="s">
        <v>407</v>
      </c>
    </row>
    <row r="19" spans="1:35" ht="15" customHeight="1" x14ac:dyDescent="0.25">
      <c r="A19" s="30" t="s">
        <v>408</v>
      </c>
      <c r="B19" s="26" t="s">
        <v>221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 x14ac:dyDescent="0.25">
      <c r="A20" s="30" t="s">
        <v>409</v>
      </c>
      <c r="B20" s="26" t="s">
        <v>223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 x14ac:dyDescent="0.25">
      <c r="A21" s="30" t="s">
        <v>410</v>
      </c>
      <c r="B21" s="26" t="s">
        <v>411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 x14ac:dyDescent="0.25">
      <c r="A22" s="30" t="s">
        <v>412</v>
      </c>
      <c r="B22" s="26" t="s">
        <v>227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 x14ac:dyDescent="0.25">
      <c r="A23" s="30" t="s">
        <v>413</v>
      </c>
      <c r="B23" s="26" t="s">
        <v>231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 x14ac:dyDescent="0.25">
      <c r="A24" s="30" t="s">
        <v>414</v>
      </c>
      <c r="B24" s="26" t="s">
        <v>233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 x14ac:dyDescent="0.25">
      <c r="A25" s="30" t="s">
        <v>415</v>
      </c>
      <c r="B25" s="26" t="s">
        <v>235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 x14ac:dyDescent="0.25">
      <c r="A26" s="30" t="s">
        <v>416</v>
      </c>
      <c r="B26" s="26" t="s">
        <v>237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 x14ac:dyDescent="0.25">
      <c r="A27" s="30" t="s">
        <v>417</v>
      </c>
      <c r="B27" s="26" t="s">
        <v>418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 x14ac:dyDescent="0.25">
      <c r="A28" s="30" t="s">
        <v>419</v>
      </c>
      <c r="B28" s="26" t="s">
        <v>239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 x14ac:dyDescent="0.25">
      <c r="A29" s="30" t="s">
        <v>420</v>
      </c>
      <c r="B29" s="26" t="s">
        <v>421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 x14ac:dyDescent="0.2">
      <c r="B30" s="25" t="s">
        <v>422</v>
      </c>
    </row>
    <row r="31" spans="1:35" ht="15" customHeight="1" x14ac:dyDescent="0.25">
      <c r="A31" s="30" t="s">
        <v>423</v>
      </c>
      <c r="B31" s="26" t="s">
        <v>424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 x14ac:dyDescent="0.25">
      <c r="A32" s="30" t="s">
        <v>425</v>
      </c>
      <c r="B32" s="26" t="s">
        <v>426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 x14ac:dyDescent="0.25">
      <c r="A33" s="30" t="s">
        <v>427</v>
      </c>
      <c r="B33" s="26" t="s">
        <v>428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 x14ac:dyDescent="0.25">
      <c r="A34" s="30" t="s">
        <v>429</v>
      </c>
      <c r="B34" s="26" t="s">
        <v>235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 x14ac:dyDescent="0.25">
      <c r="A35" s="30" t="s">
        <v>430</v>
      </c>
      <c r="B35" s="26" t="s">
        <v>431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 x14ac:dyDescent="0.2">
      <c r="A36" s="30" t="s">
        <v>432</v>
      </c>
      <c r="B36" s="25" t="s">
        <v>433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 x14ac:dyDescent="0.2">
      <c r="B38" s="25" t="s">
        <v>325</v>
      </c>
    </row>
    <row r="39" spans="1:35" ht="15" customHeight="1" x14ac:dyDescent="0.2">
      <c r="B39" s="25" t="s">
        <v>326</v>
      </c>
    </row>
    <row r="40" spans="1:35" ht="15" customHeight="1" x14ac:dyDescent="0.2">
      <c r="B40" s="25" t="s">
        <v>407</v>
      </c>
    </row>
    <row r="41" spans="1:35" ht="15" customHeight="1" x14ac:dyDescent="0.25">
      <c r="A41" s="30" t="s">
        <v>434</v>
      </c>
      <c r="B41" s="26" t="s">
        <v>221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 x14ac:dyDescent="0.25">
      <c r="A42" s="30" t="s">
        <v>435</v>
      </c>
      <c r="B42" s="26" t="s">
        <v>223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 x14ac:dyDescent="0.25">
      <c r="A43" s="30" t="s">
        <v>436</v>
      </c>
      <c r="B43" s="26" t="s">
        <v>411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 x14ac:dyDescent="0.25">
      <c r="A44" s="30" t="s">
        <v>437</v>
      </c>
      <c r="B44" s="26" t="s">
        <v>227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 x14ac:dyDescent="0.25">
      <c r="A45" s="30" t="s">
        <v>438</v>
      </c>
      <c r="B45" s="26" t="s">
        <v>231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 x14ac:dyDescent="0.25">
      <c r="A46" s="30" t="s">
        <v>439</v>
      </c>
      <c r="B46" s="26" t="s">
        <v>233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 x14ac:dyDescent="0.25">
      <c r="A47" s="30" t="s">
        <v>440</v>
      </c>
      <c r="B47" s="26" t="s">
        <v>235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 x14ac:dyDescent="0.25">
      <c r="A48" s="30" t="s">
        <v>441</v>
      </c>
      <c r="B48" s="26" t="s">
        <v>237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 x14ac:dyDescent="0.25">
      <c r="A49" s="30" t="s">
        <v>442</v>
      </c>
      <c r="B49" s="26" t="s">
        <v>418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 x14ac:dyDescent="0.25">
      <c r="A50" s="30" t="s">
        <v>443</v>
      </c>
      <c r="B50" s="26" t="s">
        <v>239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 x14ac:dyDescent="0.25">
      <c r="A51" s="30" t="s">
        <v>444</v>
      </c>
      <c r="B51" s="26" t="s">
        <v>421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 x14ac:dyDescent="0.2">
      <c r="B52" s="25" t="s">
        <v>422</v>
      </c>
    </row>
    <row r="53" spans="1:35" ht="15" customHeight="1" x14ac:dyDescent="0.25">
      <c r="A53" s="30" t="s">
        <v>445</v>
      </c>
      <c r="B53" s="26" t="s">
        <v>424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 x14ac:dyDescent="0.25">
      <c r="A54" s="30" t="s">
        <v>446</v>
      </c>
      <c r="B54" s="26" t="s">
        <v>428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 x14ac:dyDescent="0.25">
      <c r="A55" s="30" t="s">
        <v>447</v>
      </c>
      <c r="B55" s="26" t="s">
        <v>235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x14ac:dyDescent="0.25">
      <c r="A56" s="30" t="s">
        <v>448</v>
      </c>
      <c r="B56" s="26" t="s">
        <v>431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 x14ac:dyDescent="0.2">
      <c r="A57" s="30" t="s">
        <v>449</v>
      </c>
      <c r="B57" s="25" t="s">
        <v>433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 x14ac:dyDescent="0.2">
      <c r="B59" s="25" t="s">
        <v>215</v>
      </c>
    </row>
    <row r="60" spans="1:35" ht="15" customHeight="1" x14ac:dyDescent="0.2">
      <c r="A60" s="30" t="s">
        <v>450</v>
      </c>
      <c r="B60" s="25" t="s">
        <v>217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 x14ac:dyDescent="0.2">
      <c r="B62" s="25" t="s">
        <v>451</v>
      </c>
    </row>
    <row r="63" spans="1:35" ht="15" customHeight="1" x14ac:dyDescent="0.2">
      <c r="B63" s="25" t="s">
        <v>260</v>
      </c>
    </row>
    <row r="64" spans="1:35" ht="15" customHeight="1" x14ac:dyDescent="0.25">
      <c r="A64" s="30" t="s">
        <v>452</v>
      </c>
      <c r="B64" s="26" t="s">
        <v>262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 x14ac:dyDescent="0.25">
      <c r="A65" s="30" t="s">
        <v>453</v>
      </c>
      <c r="B65" s="26" t="s">
        <v>235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x14ac:dyDescent="0.25">
      <c r="A66" s="30" t="s">
        <v>454</v>
      </c>
      <c r="B66" s="26" t="s">
        <v>343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 x14ac:dyDescent="0.25">
      <c r="A67" s="30" t="s">
        <v>455</v>
      </c>
      <c r="B67" s="26" t="s">
        <v>456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 x14ac:dyDescent="0.2">
      <c r="A68" s="30" t="s">
        <v>457</v>
      </c>
      <c r="B68" s="25" t="s">
        <v>241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 x14ac:dyDescent="0.2">
      <c r="B69" s="25" t="s">
        <v>269</v>
      </c>
    </row>
    <row r="70" spans="1:35" ht="15" customHeight="1" x14ac:dyDescent="0.25">
      <c r="A70" s="30" t="s">
        <v>458</v>
      </c>
      <c r="B70" s="26" t="s">
        <v>262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 x14ac:dyDescent="0.25">
      <c r="A71" s="30" t="s">
        <v>459</v>
      </c>
      <c r="B71" s="26" t="s">
        <v>235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 x14ac:dyDescent="0.25">
      <c r="A72" s="30" t="s">
        <v>460</v>
      </c>
      <c r="B72" s="26" t="s">
        <v>343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 x14ac:dyDescent="0.25">
      <c r="A73" s="30" t="s">
        <v>461</v>
      </c>
      <c r="B73" s="26" t="s">
        <v>456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 x14ac:dyDescent="0.2">
      <c r="A74" s="30" t="s">
        <v>462</v>
      </c>
      <c r="B74" s="25" t="s">
        <v>241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 x14ac:dyDescent="0.2">
      <c r="B75" s="25" t="s">
        <v>275</v>
      </c>
    </row>
    <row r="76" spans="1:35" ht="15" customHeight="1" x14ac:dyDescent="0.25">
      <c r="A76" s="30" t="s">
        <v>463</v>
      </c>
      <c r="B76" s="26" t="s">
        <v>277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 x14ac:dyDescent="0.25">
      <c r="A77" s="30" t="s">
        <v>464</v>
      </c>
      <c r="B77" s="26" t="s">
        <v>279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 x14ac:dyDescent="0.25"/>
    <row r="79" spans="1:35" ht="15" customHeight="1" x14ac:dyDescent="0.2">
      <c r="B79" s="130" t="s">
        <v>353</v>
      </c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</row>
    <row r="80" spans="1:35" ht="15" customHeight="1" x14ac:dyDescent="0.2">
      <c r="B80" s="31" t="s">
        <v>403</v>
      </c>
    </row>
    <row r="81" spans="2:2" ht="15" customHeight="1" x14ac:dyDescent="0.2">
      <c r="B81" s="31" t="s">
        <v>465</v>
      </c>
    </row>
    <row r="82" spans="2:2" ht="15" customHeight="1" x14ac:dyDescent="0.2">
      <c r="B82" s="31" t="s">
        <v>466</v>
      </c>
    </row>
    <row r="83" spans="2:2" ht="15" customHeight="1" x14ac:dyDescent="0.2">
      <c r="B83" s="31" t="s">
        <v>467</v>
      </c>
    </row>
    <row r="84" spans="2:2" ht="15" customHeight="1" x14ac:dyDescent="0.2">
      <c r="B84" s="31" t="s">
        <v>468</v>
      </c>
    </row>
    <row r="85" spans="2:2" ht="15" customHeight="1" x14ac:dyDescent="0.2">
      <c r="B85" s="31" t="s">
        <v>300</v>
      </c>
    </row>
    <row r="86" spans="2:2" ht="15" customHeight="1" x14ac:dyDescent="0.2">
      <c r="B86" s="31" t="s">
        <v>301</v>
      </c>
    </row>
    <row r="87" spans="2:2" ht="15" customHeight="1" x14ac:dyDescent="0.2">
      <c r="B87" s="31" t="s">
        <v>302</v>
      </c>
    </row>
    <row r="88" spans="2:2" ht="15" customHeight="1" x14ac:dyDescent="0.2">
      <c r="B88" s="31" t="s">
        <v>303</v>
      </c>
    </row>
    <row r="89" spans="2:2" ht="15" customHeight="1" x14ac:dyDescent="0.2">
      <c r="B89" s="31" t="s">
        <v>304</v>
      </c>
    </row>
    <row r="90" spans="2:2" ht="15" customHeight="1" x14ac:dyDescent="0.2">
      <c r="B90" s="31" t="s">
        <v>358</v>
      </c>
    </row>
    <row r="91" spans="2:2" ht="15" customHeight="1" x14ac:dyDescent="0.2">
      <c r="B91" s="31" t="s">
        <v>359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ColWidth="9.140625" defaultRowHeight="15" customHeight="1" x14ac:dyDescent="0.2"/>
  <cols>
    <col min="1" max="1" width="20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469</v>
      </c>
      <c r="B10" s="24" t="s">
        <v>470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 x14ac:dyDescent="0.25">
      <c r="B13" s="23" t="s">
        <v>179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471</v>
      </c>
      <c r="B15" s="25" t="s">
        <v>181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 x14ac:dyDescent="0.2">
      <c r="B17" s="25" t="s">
        <v>311</v>
      </c>
    </row>
    <row r="18" spans="1:35" s="55" customFormat="1" ht="15" customHeight="1" x14ac:dyDescent="0.25">
      <c r="A18" s="53" t="s">
        <v>472</v>
      </c>
      <c r="B18" s="39" t="s">
        <v>187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 x14ac:dyDescent="0.25">
      <c r="A19" s="53" t="s">
        <v>473</v>
      </c>
      <c r="B19" s="39" t="s">
        <v>189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 x14ac:dyDescent="0.25">
      <c r="A20" s="53" t="s">
        <v>474</v>
      </c>
      <c r="B20" s="39" t="s">
        <v>315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 x14ac:dyDescent="0.25">
      <c r="A21" s="53" t="s">
        <v>475</v>
      </c>
      <c r="B21" s="39" t="s">
        <v>199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 x14ac:dyDescent="0.25">
      <c r="A22" s="53" t="s">
        <v>476</v>
      </c>
      <c r="B22" s="39" t="s">
        <v>201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 x14ac:dyDescent="0.25">
      <c r="A23" s="53" t="s">
        <v>477</v>
      </c>
      <c r="B23" s="39" t="s">
        <v>320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 x14ac:dyDescent="0.25">
      <c r="A24" s="53" t="s">
        <v>478</v>
      </c>
      <c r="B24" s="39" t="s">
        <v>213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 x14ac:dyDescent="0.2">
      <c r="A25" s="30" t="s">
        <v>479</v>
      </c>
      <c r="B25" s="25" t="s">
        <v>131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 x14ac:dyDescent="0.2">
      <c r="B27" s="25" t="s">
        <v>325</v>
      </c>
    </row>
    <row r="28" spans="1:35" ht="15" customHeight="1" x14ac:dyDescent="0.2">
      <c r="B28" s="25" t="s">
        <v>326</v>
      </c>
    </row>
    <row r="29" spans="1:35" ht="15" customHeight="1" x14ac:dyDescent="0.25">
      <c r="A29" s="30" t="s">
        <v>480</v>
      </c>
      <c r="B29" s="26" t="s">
        <v>187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 x14ac:dyDescent="0.25">
      <c r="A30" s="30" t="s">
        <v>481</v>
      </c>
      <c r="B30" s="26" t="s">
        <v>189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 x14ac:dyDescent="0.25">
      <c r="A31" s="30" t="s">
        <v>482</v>
      </c>
      <c r="B31" s="26" t="s">
        <v>315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 x14ac:dyDescent="0.25">
      <c r="A32" s="30" t="s">
        <v>483</v>
      </c>
      <c r="B32" s="26" t="s">
        <v>199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 x14ac:dyDescent="0.25">
      <c r="A33" s="30" t="s">
        <v>484</v>
      </c>
      <c r="B33" s="26" t="s">
        <v>201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 x14ac:dyDescent="0.25">
      <c r="A34" s="30" t="s">
        <v>485</v>
      </c>
      <c r="B34" s="26" t="s">
        <v>320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 x14ac:dyDescent="0.25">
      <c r="A35" s="30" t="s">
        <v>486</v>
      </c>
      <c r="B35" s="26" t="s">
        <v>213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 x14ac:dyDescent="0.2">
      <c r="A36" s="30" t="s">
        <v>487</v>
      </c>
      <c r="B36" s="25" t="s">
        <v>131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 x14ac:dyDescent="0.2">
      <c r="B38" s="25" t="s">
        <v>488</v>
      </c>
    </row>
    <row r="39" spans="1:35" ht="15" customHeight="1" x14ac:dyDescent="0.2">
      <c r="A39" s="30" t="s">
        <v>489</v>
      </c>
      <c r="B39" s="25" t="s">
        <v>217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 x14ac:dyDescent="0.2">
      <c r="B41" s="25" t="s">
        <v>490</v>
      </c>
    </row>
    <row r="42" spans="1:35" ht="15" customHeight="1" x14ac:dyDescent="0.2">
      <c r="B42" s="25" t="s">
        <v>260</v>
      </c>
    </row>
    <row r="43" spans="1:35" ht="15" customHeight="1" x14ac:dyDescent="0.25">
      <c r="A43" s="30" t="s">
        <v>491</v>
      </c>
      <c r="B43" s="26" t="s">
        <v>262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 x14ac:dyDescent="0.25">
      <c r="A44" s="30" t="s">
        <v>492</v>
      </c>
      <c r="B44" s="26" t="s">
        <v>235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 x14ac:dyDescent="0.25">
      <c r="A45" s="30" t="s">
        <v>493</v>
      </c>
      <c r="B45" s="26" t="s">
        <v>343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 x14ac:dyDescent="0.25">
      <c r="A46" s="30" t="s">
        <v>494</v>
      </c>
      <c r="B46" s="26" t="s">
        <v>495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 x14ac:dyDescent="0.2">
      <c r="A47" s="30" t="s">
        <v>496</v>
      </c>
      <c r="B47" s="25" t="s">
        <v>241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 x14ac:dyDescent="0.2">
      <c r="B48" s="25" t="s">
        <v>269</v>
      </c>
    </row>
    <row r="49" spans="1:35" ht="15" customHeight="1" x14ac:dyDescent="0.25">
      <c r="A49" s="30" t="s">
        <v>497</v>
      </c>
      <c r="B49" s="26" t="s">
        <v>262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 x14ac:dyDescent="0.25">
      <c r="A50" s="30" t="s">
        <v>498</v>
      </c>
      <c r="B50" s="26" t="s">
        <v>235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 x14ac:dyDescent="0.25">
      <c r="A51" s="30" t="s">
        <v>499</v>
      </c>
      <c r="B51" s="26" t="s">
        <v>343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 x14ac:dyDescent="0.25">
      <c r="A52" s="30" t="s">
        <v>500</v>
      </c>
      <c r="B52" s="26" t="s">
        <v>495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 x14ac:dyDescent="0.2">
      <c r="A53" s="30" t="s">
        <v>501</v>
      </c>
      <c r="B53" s="25" t="s">
        <v>241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 x14ac:dyDescent="0.2">
      <c r="B54" s="25" t="s">
        <v>275</v>
      </c>
    </row>
    <row r="55" spans="1:35" ht="15" customHeight="1" x14ac:dyDescent="0.25">
      <c r="A55" s="30" t="s">
        <v>502</v>
      </c>
      <c r="B55" s="26" t="s">
        <v>277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 x14ac:dyDescent="0.3">
      <c r="A56" s="30" t="s">
        <v>503</v>
      </c>
      <c r="B56" s="26" t="s">
        <v>279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 x14ac:dyDescent="0.2">
      <c r="B57" s="130" t="s">
        <v>353</v>
      </c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</row>
    <row r="58" spans="1:35" ht="15" customHeight="1" x14ac:dyDescent="0.2">
      <c r="B58" s="31" t="s">
        <v>504</v>
      </c>
    </row>
    <row r="59" spans="1:35" ht="15" customHeight="1" x14ac:dyDescent="0.2">
      <c r="B59" s="31" t="s">
        <v>505</v>
      </c>
    </row>
    <row r="60" spans="1:35" ht="15" customHeight="1" x14ac:dyDescent="0.2">
      <c r="B60" s="31" t="s">
        <v>506</v>
      </c>
    </row>
    <row r="61" spans="1:35" ht="15" customHeight="1" x14ac:dyDescent="0.2">
      <c r="B61" s="31" t="s">
        <v>300</v>
      </c>
    </row>
    <row r="62" spans="1:35" ht="15" customHeight="1" x14ac:dyDescent="0.2">
      <c r="B62" s="31" t="s">
        <v>301</v>
      </c>
    </row>
    <row r="63" spans="1:35" ht="15" customHeight="1" x14ac:dyDescent="0.2">
      <c r="B63" s="31" t="s">
        <v>302</v>
      </c>
    </row>
    <row r="64" spans="1:35" ht="15" customHeight="1" x14ac:dyDescent="0.2">
      <c r="B64" s="31" t="s">
        <v>303</v>
      </c>
    </row>
    <row r="65" spans="2:2" ht="15" customHeight="1" x14ac:dyDescent="0.2">
      <c r="B65" s="31" t="s">
        <v>304</v>
      </c>
    </row>
    <row r="66" spans="2:2" ht="15" customHeight="1" x14ac:dyDescent="0.2">
      <c r="B66" s="31" t="s">
        <v>358</v>
      </c>
    </row>
    <row r="67" spans="2:2" ht="15" customHeight="1" x14ac:dyDescent="0.2">
      <c r="B67" s="31" t="s">
        <v>359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ColWidth="9.140625" defaultRowHeight="15" customHeight="1" x14ac:dyDescent="0.2"/>
  <cols>
    <col min="1" max="1" width="37.4257812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507</v>
      </c>
      <c r="B10" s="24" t="s">
        <v>508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366</v>
      </c>
    </row>
    <row r="13" spans="1:35" ht="15" customHeight="1" thickBot="1" x14ac:dyDescent="0.25">
      <c r="B13" s="23" t="s">
        <v>179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509</v>
      </c>
      <c r="B15" s="25" t="s">
        <v>181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 x14ac:dyDescent="0.2">
      <c r="B17" s="25" t="s">
        <v>311</v>
      </c>
    </row>
    <row r="18" spans="1:35" s="55" customFormat="1" ht="15" customHeight="1" x14ac:dyDescent="0.25">
      <c r="A18" s="53" t="s">
        <v>510</v>
      </c>
      <c r="B18" s="39" t="s">
        <v>189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 x14ac:dyDescent="0.25">
      <c r="A19" s="53" t="s">
        <v>511</v>
      </c>
      <c r="B19" s="39" t="s">
        <v>187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 x14ac:dyDescent="0.25">
      <c r="A20" s="53" t="s">
        <v>512</v>
      </c>
      <c r="B20" s="39" t="s">
        <v>315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 x14ac:dyDescent="0.25">
      <c r="A21" s="53" t="s">
        <v>513</v>
      </c>
      <c r="B21" s="39" t="s">
        <v>193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 x14ac:dyDescent="0.25">
      <c r="A22" s="53" t="s">
        <v>514</v>
      </c>
      <c r="B22" s="39" t="s">
        <v>197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 x14ac:dyDescent="0.25">
      <c r="A23" s="53" t="s">
        <v>515</v>
      </c>
      <c r="B23" s="39" t="s">
        <v>199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 x14ac:dyDescent="0.25">
      <c r="A24" s="53" t="s">
        <v>516</v>
      </c>
      <c r="B24" s="39" t="s">
        <v>201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 x14ac:dyDescent="0.25">
      <c r="A25" s="53" t="s">
        <v>517</v>
      </c>
      <c r="B25" s="39" t="s">
        <v>320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 x14ac:dyDescent="0.25">
      <c r="A26" s="53" t="s">
        <v>518</v>
      </c>
      <c r="B26" s="39" t="s">
        <v>519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 x14ac:dyDescent="0.25">
      <c r="A27" s="53" t="s">
        <v>520</v>
      </c>
      <c r="B27" s="39" t="s">
        <v>521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 x14ac:dyDescent="0.25">
      <c r="A28" s="53" t="s">
        <v>522</v>
      </c>
      <c r="B28" s="39" t="s">
        <v>322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 x14ac:dyDescent="0.25">
      <c r="A29" s="53" t="s">
        <v>523</v>
      </c>
      <c r="B29" s="39" t="s">
        <v>213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 x14ac:dyDescent="0.2">
      <c r="A30" s="53" t="s">
        <v>524</v>
      </c>
      <c r="B30" s="56" t="s">
        <v>131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 x14ac:dyDescent="0.2">
      <c r="B32" s="25" t="s">
        <v>325</v>
      </c>
    </row>
    <row r="33" spans="1:35" ht="15" customHeight="1" x14ac:dyDescent="0.2">
      <c r="B33" s="25" t="s">
        <v>326</v>
      </c>
    </row>
    <row r="34" spans="1:35" ht="15" customHeight="1" x14ac:dyDescent="0.25">
      <c r="A34" s="30" t="s">
        <v>525</v>
      </c>
      <c r="B34" s="26" t="s">
        <v>189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 x14ac:dyDescent="0.25">
      <c r="A35" s="30" t="s">
        <v>526</v>
      </c>
      <c r="B35" s="26" t="s">
        <v>187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 x14ac:dyDescent="0.25">
      <c r="A36" s="30" t="s">
        <v>527</v>
      </c>
      <c r="B36" s="26" t="s">
        <v>315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 x14ac:dyDescent="0.25">
      <c r="A37" s="30" t="s">
        <v>528</v>
      </c>
      <c r="B37" s="26" t="s">
        <v>193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 x14ac:dyDescent="0.25">
      <c r="A38" s="30" t="s">
        <v>529</v>
      </c>
      <c r="B38" s="26" t="s">
        <v>197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 x14ac:dyDescent="0.25">
      <c r="A39" s="30" t="s">
        <v>530</v>
      </c>
      <c r="B39" s="26" t="s">
        <v>199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 x14ac:dyDescent="0.25">
      <c r="A40" s="30" t="s">
        <v>531</v>
      </c>
      <c r="B40" s="26" t="s">
        <v>201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 x14ac:dyDescent="0.25">
      <c r="A41" s="30" t="s">
        <v>532</v>
      </c>
      <c r="B41" s="26" t="s">
        <v>320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 x14ac:dyDescent="0.25">
      <c r="A42" s="30" t="s">
        <v>533</v>
      </c>
      <c r="B42" s="26" t="s">
        <v>519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 x14ac:dyDescent="0.25">
      <c r="A43" s="30" t="s">
        <v>534</v>
      </c>
      <c r="B43" s="26" t="s">
        <v>521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 x14ac:dyDescent="0.25">
      <c r="A44" s="30" t="s">
        <v>535</v>
      </c>
      <c r="B44" s="26" t="s">
        <v>322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 x14ac:dyDescent="0.25">
      <c r="A45" s="30" t="s">
        <v>536</v>
      </c>
      <c r="B45" s="26" t="s">
        <v>213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 x14ac:dyDescent="0.2">
      <c r="A46" s="30" t="s">
        <v>537</v>
      </c>
      <c r="B46" s="25" t="s">
        <v>131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 x14ac:dyDescent="0.2">
      <c r="B48" s="25" t="s">
        <v>337</v>
      </c>
    </row>
    <row r="49" spans="1:35" ht="15" customHeight="1" x14ac:dyDescent="0.2">
      <c r="A49" s="30" t="s">
        <v>538</v>
      </c>
      <c r="B49" s="25" t="s">
        <v>217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 x14ac:dyDescent="0.2">
      <c r="B51" s="25" t="s">
        <v>339</v>
      </c>
    </row>
    <row r="52" spans="1:35" ht="15" customHeight="1" x14ac:dyDescent="0.2">
      <c r="B52" s="25" t="s">
        <v>260</v>
      </c>
    </row>
    <row r="53" spans="1:35" ht="15" customHeight="1" x14ac:dyDescent="0.25">
      <c r="A53" s="30" t="s">
        <v>539</v>
      </c>
      <c r="B53" s="26" t="s">
        <v>262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 x14ac:dyDescent="0.25">
      <c r="A54" s="30" t="s">
        <v>540</v>
      </c>
      <c r="B54" s="26" t="s">
        <v>235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 x14ac:dyDescent="0.25">
      <c r="A55" s="30" t="s">
        <v>541</v>
      </c>
      <c r="B55" s="26" t="s">
        <v>343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x14ac:dyDescent="0.25">
      <c r="A56" s="30" t="s">
        <v>542</v>
      </c>
      <c r="B56" s="26" t="s">
        <v>267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 x14ac:dyDescent="0.2">
      <c r="A57" s="30" t="s">
        <v>543</v>
      </c>
      <c r="B57" s="25" t="s">
        <v>241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 x14ac:dyDescent="0.2">
      <c r="B58" s="25" t="s">
        <v>269</v>
      </c>
    </row>
    <row r="59" spans="1:35" ht="15" customHeight="1" x14ac:dyDescent="0.25">
      <c r="A59" s="30" t="s">
        <v>544</v>
      </c>
      <c r="B59" s="26" t="s">
        <v>262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 x14ac:dyDescent="0.25">
      <c r="A60" s="30" t="s">
        <v>545</v>
      </c>
      <c r="B60" s="26" t="s">
        <v>235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x14ac:dyDescent="0.25">
      <c r="A61" s="30" t="s">
        <v>546</v>
      </c>
      <c r="B61" s="26" t="s">
        <v>343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x14ac:dyDescent="0.25">
      <c r="A62" s="30" t="s">
        <v>547</v>
      </c>
      <c r="B62" s="26" t="s">
        <v>267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x14ac:dyDescent="0.2">
      <c r="A63" s="30" t="s">
        <v>548</v>
      </c>
      <c r="B63" s="25" t="s">
        <v>241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 x14ac:dyDescent="0.2">
      <c r="B64" s="25" t="s">
        <v>275</v>
      </c>
    </row>
    <row r="65" spans="1:35" ht="15" customHeight="1" x14ac:dyDescent="0.25">
      <c r="A65" s="30" t="s">
        <v>549</v>
      </c>
      <c r="B65" s="26" t="s">
        <v>277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 x14ac:dyDescent="0.3">
      <c r="A66" s="30" t="s">
        <v>550</v>
      </c>
      <c r="B66" s="26" t="s">
        <v>279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 x14ac:dyDescent="0.25">
      <c r="B67" s="162" t="s">
        <v>353</v>
      </c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</row>
    <row r="68" spans="1:35" ht="15" customHeight="1" x14ac:dyDescent="0.2">
      <c r="B68" s="31" t="s">
        <v>354</v>
      </c>
    </row>
    <row r="69" spans="1:35" ht="15" customHeight="1" x14ac:dyDescent="0.2">
      <c r="B69" s="31" t="s">
        <v>355</v>
      </c>
    </row>
    <row r="70" spans="1:35" ht="15" customHeight="1" x14ac:dyDescent="0.2">
      <c r="B70" s="31" t="s">
        <v>356</v>
      </c>
    </row>
    <row r="71" spans="1:35" ht="15" customHeight="1" x14ac:dyDescent="0.2">
      <c r="B71" s="31" t="s">
        <v>357</v>
      </c>
    </row>
    <row r="72" spans="1:35" ht="15" customHeight="1" x14ac:dyDescent="0.2">
      <c r="B72" s="31" t="s">
        <v>300</v>
      </c>
    </row>
    <row r="73" spans="1:35" ht="15" customHeight="1" x14ac:dyDescent="0.2">
      <c r="B73" s="31" t="s">
        <v>301</v>
      </c>
    </row>
    <row r="74" spans="1:35" ht="15" customHeight="1" x14ac:dyDescent="0.2">
      <c r="B74" s="31" t="s">
        <v>302</v>
      </c>
    </row>
    <row r="75" spans="1:35" ht="15" customHeight="1" x14ac:dyDescent="0.2">
      <c r="B75" s="31" t="s">
        <v>303</v>
      </c>
    </row>
    <row r="76" spans="1:35" ht="15" customHeight="1" x14ac:dyDescent="0.2">
      <c r="B76" s="31" t="s">
        <v>304</v>
      </c>
    </row>
    <row r="77" spans="1:35" ht="15" customHeight="1" x14ac:dyDescent="0.2">
      <c r="B77" s="31" t="s">
        <v>551</v>
      </c>
    </row>
    <row r="78" spans="1:35" ht="15" customHeight="1" x14ac:dyDescent="0.2">
      <c r="B78" s="31" t="s">
        <v>552</v>
      </c>
    </row>
    <row r="79" spans="1:35" ht="15" customHeight="1" x14ac:dyDescent="0.2">
      <c r="B79" s="31" t="s">
        <v>306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ColWidth="9.140625" defaultRowHeight="15" customHeight="1" x14ac:dyDescent="0.2"/>
  <cols>
    <col min="1" max="1" width="31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553</v>
      </c>
      <c r="B10" s="24" t="s">
        <v>554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366</v>
      </c>
    </row>
    <row r="13" spans="1:35" ht="15" customHeight="1" thickBot="1" x14ac:dyDescent="0.25">
      <c r="B13" s="23" t="s">
        <v>179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555</v>
      </c>
      <c r="B15" s="25" t="s">
        <v>181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 x14ac:dyDescent="0.2">
      <c r="B17" s="25" t="s">
        <v>311</v>
      </c>
    </row>
    <row r="18" spans="1:35" ht="15" customHeight="1" x14ac:dyDescent="0.25">
      <c r="A18" s="30" t="s">
        <v>556</v>
      </c>
      <c r="B18" s="26" t="s">
        <v>189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 x14ac:dyDescent="0.25">
      <c r="A19" s="30" t="s">
        <v>557</v>
      </c>
      <c r="B19" s="26" t="s">
        <v>187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 x14ac:dyDescent="0.25">
      <c r="A20" s="30" t="s">
        <v>558</v>
      </c>
      <c r="B20" s="26" t="s">
        <v>315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 x14ac:dyDescent="0.25">
      <c r="A21" s="30" t="s">
        <v>559</v>
      </c>
      <c r="B21" s="26" t="s">
        <v>197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 x14ac:dyDescent="0.25">
      <c r="A22" s="30" t="s">
        <v>560</v>
      </c>
      <c r="B22" s="26" t="s">
        <v>199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 x14ac:dyDescent="0.25">
      <c r="A23" s="30" t="s">
        <v>561</v>
      </c>
      <c r="B23" s="26" t="s">
        <v>201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 x14ac:dyDescent="0.25">
      <c r="A24" s="30" t="s">
        <v>562</v>
      </c>
      <c r="B24" s="26" t="s">
        <v>519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 x14ac:dyDescent="0.25">
      <c r="A25" s="30" t="s">
        <v>563</v>
      </c>
      <c r="B25" s="26" t="s">
        <v>564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 x14ac:dyDescent="0.25">
      <c r="A26" s="30" t="s">
        <v>565</v>
      </c>
      <c r="B26" s="26" t="s">
        <v>320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 x14ac:dyDescent="0.25">
      <c r="A27" s="30" t="s">
        <v>566</v>
      </c>
      <c r="B27" s="26" t="s">
        <v>521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 x14ac:dyDescent="0.25">
      <c r="A28" s="30" t="s">
        <v>567</v>
      </c>
      <c r="B28" s="26" t="s">
        <v>322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 x14ac:dyDescent="0.25">
      <c r="A29" s="30" t="s">
        <v>568</v>
      </c>
      <c r="B29" s="26" t="s">
        <v>213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 x14ac:dyDescent="0.2">
      <c r="A30" s="30" t="s">
        <v>569</v>
      </c>
      <c r="B30" s="25" t="s">
        <v>131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 x14ac:dyDescent="0.2">
      <c r="B32" s="25" t="s">
        <v>325</v>
      </c>
    </row>
    <row r="33" spans="1:35" ht="15" customHeight="1" x14ac:dyDescent="0.2">
      <c r="B33" s="25" t="s">
        <v>326</v>
      </c>
    </row>
    <row r="34" spans="1:35" ht="15" customHeight="1" x14ac:dyDescent="0.25">
      <c r="A34" s="30" t="s">
        <v>570</v>
      </c>
      <c r="B34" s="26" t="s">
        <v>189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 x14ac:dyDescent="0.25">
      <c r="A35" s="30" t="s">
        <v>571</v>
      </c>
      <c r="B35" s="26" t="s">
        <v>187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 x14ac:dyDescent="0.25">
      <c r="A36" s="30" t="s">
        <v>572</v>
      </c>
      <c r="B36" s="26" t="s">
        <v>315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 x14ac:dyDescent="0.25">
      <c r="A37" s="30" t="s">
        <v>573</v>
      </c>
      <c r="B37" s="26" t="s">
        <v>197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 x14ac:dyDescent="0.25">
      <c r="A38" s="30" t="s">
        <v>574</v>
      </c>
      <c r="B38" s="26" t="s">
        <v>199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 x14ac:dyDescent="0.25">
      <c r="A39" s="30" t="s">
        <v>575</v>
      </c>
      <c r="B39" s="26" t="s">
        <v>201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 x14ac:dyDescent="0.25">
      <c r="A40" s="30" t="s">
        <v>576</v>
      </c>
      <c r="B40" s="26" t="s">
        <v>519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 x14ac:dyDescent="0.25">
      <c r="A41" s="30" t="s">
        <v>577</v>
      </c>
      <c r="B41" s="26" t="s">
        <v>564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 x14ac:dyDescent="0.25">
      <c r="A42" s="30" t="s">
        <v>578</v>
      </c>
      <c r="B42" s="26" t="s">
        <v>320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 x14ac:dyDescent="0.25">
      <c r="A43" s="30" t="s">
        <v>579</v>
      </c>
      <c r="B43" s="26" t="s">
        <v>521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 x14ac:dyDescent="0.25">
      <c r="A44" s="30" t="s">
        <v>580</v>
      </c>
      <c r="B44" s="26" t="s">
        <v>322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 x14ac:dyDescent="0.25">
      <c r="A45" s="30" t="s">
        <v>581</v>
      </c>
      <c r="B45" s="26" t="s">
        <v>213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 x14ac:dyDescent="0.2">
      <c r="A46" s="30" t="s">
        <v>582</v>
      </c>
      <c r="B46" s="25" t="s">
        <v>131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 x14ac:dyDescent="0.2">
      <c r="B48" s="25" t="s">
        <v>337</v>
      </c>
    </row>
    <row r="49" spans="1:35" ht="15" customHeight="1" x14ac:dyDescent="0.2">
      <c r="A49" s="30" t="s">
        <v>583</v>
      </c>
      <c r="B49" s="25" t="s">
        <v>217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 x14ac:dyDescent="0.2">
      <c r="B51" s="25" t="s">
        <v>339</v>
      </c>
    </row>
    <row r="52" spans="1:35" ht="15" customHeight="1" x14ac:dyDescent="0.2">
      <c r="B52" s="25" t="s">
        <v>260</v>
      </c>
    </row>
    <row r="53" spans="1:35" ht="15" customHeight="1" x14ac:dyDescent="0.25">
      <c r="A53" s="30" t="s">
        <v>584</v>
      </c>
      <c r="B53" s="26" t="s">
        <v>262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 x14ac:dyDescent="0.25">
      <c r="A54" s="30" t="s">
        <v>585</v>
      </c>
      <c r="B54" s="26" t="s">
        <v>235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 x14ac:dyDescent="0.25">
      <c r="A55" s="30" t="s">
        <v>586</v>
      </c>
      <c r="B55" s="26" t="s">
        <v>343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x14ac:dyDescent="0.25">
      <c r="A56" s="30" t="s">
        <v>587</v>
      </c>
      <c r="B56" s="26" t="s">
        <v>267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 x14ac:dyDescent="0.2">
      <c r="A57" s="30" t="s">
        <v>588</v>
      </c>
      <c r="B57" s="25" t="s">
        <v>241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 x14ac:dyDescent="0.2">
      <c r="B58" s="25" t="s">
        <v>269</v>
      </c>
    </row>
    <row r="59" spans="1:35" ht="15" customHeight="1" x14ac:dyDescent="0.25">
      <c r="A59" s="30" t="s">
        <v>589</v>
      </c>
      <c r="B59" s="26" t="s">
        <v>262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 x14ac:dyDescent="0.25">
      <c r="A60" s="30" t="s">
        <v>590</v>
      </c>
      <c r="B60" s="26" t="s">
        <v>235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x14ac:dyDescent="0.25">
      <c r="A61" s="30" t="s">
        <v>591</v>
      </c>
      <c r="B61" s="26" t="s">
        <v>343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x14ac:dyDescent="0.25">
      <c r="A62" s="30" t="s">
        <v>592</v>
      </c>
      <c r="B62" s="26" t="s">
        <v>267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x14ac:dyDescent="0.2">
      <c r="A63" s="30" t="s">
        <v>593</v>
      </c>
      <c r="B63" s="25" t="s">
        <v>241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 x14ac:dyDescent="0.2">
      <c r="B64" s="25" t="s">
        <v>275</v>
      </c>
    </row>
    <row r="65" spans="1:35" ht="15" customHeight="1" x14ac:dyDescent="0.25">
      <c r="A65" s="30" t="s">
        <v>594</v>
      </c>
      <c r="B65" s="26" t="s">
        <v>277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 x14ac:dyDescent="0.3">
      <c r="A66" s="30" t="s">
        <v>595</v>
      </c>
      <c r="B66" s="26" t="s">
        <v>279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 x14ac:dyDescent="0.2">
      <c r="B67" s="130" t="s">
        <v>353</v>
      </c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</row>
    <row r="68" spans="1:35" ht="15" customHeight="1" x14ac:dyDescent="0.2">
      <c r="B68" s="31" t="s">
        <v>354</v>
      </c>
    </row>
    <row r="69" spans="1:35" ht="15" customHeight="1" x14ac:dyDescent="0.2">
      <c r="B69" s="31" t="s">
        <v>355</v>
      </c>
    </row>
    <row r="70" spans="1:35" ht="15" customHeight="1" x14ac:dyDescent="0.2">
      <c r="B70" s="31" t="s">
        <v>356</v>
      </c>
    </row>
    <row r="71" spans="1:35" ht="15" customHeight="1" x14ac:dyDescent="0.2">
      <c r="B71" s="31" t="s">
        <v>357</v>
      </c>
    </row>
    <row r="72" spans="1:35" ht="15" customHeight="1" x14ac:dyDescent="0.2">
      <c r="B72" s="31" t="s">
        <v>300</v>
      </c>
    </row>
    <row r="73" spans="1:35" ht="15" customHeight="1" x14ac:dyDescent="0.2">
      <c r="B73" s="31" t="s">
        <v>301</v>
      </c>
    </row>
    <row r="74" spans="1:35" ht="15" customHeight="1" x14ac:dyDescent="0.2">
      <c r="B74" s="31" t="s">
        <v>302</v>
      </c>
    </row>
    <row r="75" spans="1:35" ht="15" customHeight="1" x14ac:dyDescent="0.2">
      <c r="B75" s="31" t="s">
        <v>303</v>
      </c>
    </row>
    <row r="76" spans="1:35" ht="15" customHeight="1" x14ac:dyDescent="0.2">
      <c r="B76" s="31" t="s">
        <v>304</v>
      </c>
    </row>
    <row r="77" spans="1:35" ht="15" customHeight="1" x14ac:dyDescent="0.2">
      <c r="B77" s="31" t="s">
        <v>358</v>
      </c>
    </row>
    <row r="78" spans="1:35" ht="15" customHeight="1" x14ac:dyDescent="0.2">
      <c r="B78" s="31" t="s">
        <v>359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2014-03-20T21:01:41Z</dcterms:created>
  <dcterms:modified xsi:type="dcterms:W3CDTF">2021-06-24T15:54:08Z</dcterms:modified>
</cp:coreProperties>
</file>