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NM/add-outputs/HOIpTP/"/>
    </mc:Choice>
  </mc:AlternateContent>
  <xr:revisionPtr revIDLastSave="0" documentId="8_{2708DE54-350E-074C-BDA1-C781F08A4730}"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s="1"/>
  <c r="A27" i="1" l="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B12" i="79"/>
  <c r="B12" i="74"/>
  <c r="B12" i="73"/>
  <c r="F12" i="78"/>
  <c r="K12" i="85"/>
  <c r="B12" i="84"/>
  <c r="B12" i="77"/>
  <c r="B3" i="73" a="1"/>
  <c r="F12" i="79"/>
  <c r="F12" i="85"/>
  <c r="F12" i="84"/>
  <c r="B12" i="75"/>
  <c r="B12" i="78"/>
  <c r="F12" i="75"/>
  <c r="F12" i="77"/>
  <c r="F12" i="83"/>
  <c r="F12" i="86"/>
  <c r="K12" i="84"/>
  <c r="B12" i="81"/>
  <c r="K12" i="79"/>
  <c r="F12" i="71"/>
  <c r="B2" i="73" a="1"/>
  <c r="B12" i="85"/>
  <c r="K12" i="83"/>
  <c r="F12" i="74"/>
  <c r="B12" i="82"/>
  <c r="K12" i="71"/>
  <c r="B12" i="83"/>
  <c r="K12" i="78"/>
  <c r="B12" i="71"/>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l="1"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K4" i="71" a="1"/>
  <c r="B4" i="78" a="1"/>
  <c r="P4" i="75" a="1"/>
  <c r="K11" i="76" a="1"/>
  <c r="F4" i="85" a="1"/>
  <c r="F7" i="81" a="1"/>
  <c r="F10" i="79" a="1"/>
  <c r="K8" i="75" a="1"/>
  <c r="P9" i="84" a="1"/>
  <c r="B5" i="75" a="1"/>
  <c r="K10" i="82" a="1"/>
  <c r="K12" i="80"/>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2" i="73" a="1"/>
  <c r="B7" i="82" a="1"/>
  <c r="P7" i="73" a="1"/>
  <c r="F8" i="76" a="1"/>
  <c r="P11" i="80" a="1"/>
  <c r="P8" i="71" a="1"/>
  <c r="K12" i="76"/>
  <c r="F7" i="79" a="1"/>
  <c r="F6" i="71" a="1"/>
  <c r="F6" i="75" a="1"/>
  <c r="K7" i="83" a="1"/>
  <c r="B8" i="73" a="1"/>
  <c r="P8" i="78" a="1"/>
  <c r="B7" i="79" a="1"/>
  <c r="F8" i="86" a="1"/>
  <c r="B10" i="84" a="1"/>
  <c r="B7" i="84" a="1"/>
  <c r="P10" i="86" a="1"/>
  <c r="B11" i="84" a="1"/>
  <c r="F7" i="82" a="1"/>
  <c r="P9" i="73" a="1"/>
  <c r="F8" i="78" a="1"/>
  <c r="B8" i="71" a="1"/>
  <c r="F6" i="82" a="1"/>
  <c r="B8" i="79" a="1"/>
  <c r="B3" i="76" a="1"/>
  <c r="P5" i="74" a="1"/>
  <c r="K11" i="79" a="1"/>
  <c r="B5" i="84" a="1"/>
  <c r="F5" i="79" a="1"/>
  <c r="K6" i="71" a="1"/>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3" a="1"/>
  <c r="P8" i="77" a="1"/>
  <c r="K5" i="71" a="1"/>
  <c r="K10" i="77" a="1"/>
  <c r="F3" i="71" a="1"/>
  <c r="P6" i="82" a="1"/>
  <c r="K12" i="73"/>
  <c r="P11" i="79" a="1"/>
  <c r="F8" i="74" a="1"/>
  <c r="B10" i="81" a="1"/>
  <c r="P6" i="75" a="1"/>
  <c r="P3" i="83" a="1"/>
  <c r="B6" i="85" a="1"/>
  <c r="F7" i="84" a="1"/>
  <c r="F2" i="71" a="1"/>
  <c r="B3" i="78" a="1"/>
  <c r="B11" i="86" a="1"/>
  <c r="B12" i="80"/>
  <c r="B8" i="80" a="1"/>
  <c r="P10" i="75" a="1"/>
  <c r="P10" i="85" a="1"/>
  <c r="F9" i="79" a="1"/>
  <c r="B9" i="78" a="1"/>
  <c r="F2" i="80" a="1"/>
  <c r="K8" i="81" a="1"/>
  <c r="B3" i="81" a="1"/>
  <c r="F5" i="78" a="1"/>
  <c r="K2" i="74" a="1"/>
  <c r="B4" i="75" a="1"/>
  <c r="P12" i="74"/>
  <c r="K3" i="75" a="1"/>
  <c r="P6" i="71" a="1"/>
  <c r="P12" i="73"/>
  <c r="P11" i="84" a="1"/>
  <c r="B9" i="86" a="1"/>
  <c r="P5" i="75" a="1"/>
  <c r="K11" i="85" a="1"/>
  <c r="K4" i="78" a="1"/>
  <c r="K8" i="73" a="1"/>
  <c r="F3" i="81" a="1"/>
  <c r="K9" i="82" a="1"/>
  <c r="F11" i="80" a="1"/>
  <c r="F11" i="74" a="1"/>
  <c r="K3" i="76" a="1"/>
  <c r="P6" i="78" a="1"/>
  <c r="P5" i="71" a="1"/>
  <c r="F2" i="74" a="1"/>
  <c r="B9" i="82" a="1"/>
  <c r="P5" i="86" a="1"/>
  <c r="K3" i="77" a="1"/>
  <c r="P2" i="82" a="1"/>
  <c r="F11" i="82" a="1"/>
  <c r="K6" i="85" a="1"/>
  <c r="P7" i="71" a="1"/>
  <c r="B2" i="71" a="1"/>
  <c r="K10" i="85" a="1"/>
  <c r="K5" i="74" a="1"/>
  <c r="B5" i="83" a="1"/>
  <c r="P12" i="85"/>
  <c r="P2" i="78" a="1"/>
  <c r="B2" i="84" a="1"/>
  <c r="B7" i="78" a="1"/>
  <c r="K2" i="73" a="1"/>
  <c r="P5" i="78" a="1"/>
  <c r="K8" i="79" a="1"/>
  <c r="K6" i="81" a="1"/>
  <c r="F7" i="76" a="1"/>
  <c r="F4" i="80" a="1"/>
  <c r="B6" i="71" a="1"/>
  <c r="B2" i="81" a="1"/>
  <c r="B3" i="79" a="1"/>
  <c r="K9" i="86" a="1"/>
  <c r="B2" i="85" a="1"/>
  <c r="K12" i="74"/>
  <c r="B3" i="82" a="1"/>
  <c r="K11" i="73" a="1"/>
  <c r="F9" i="83" a="1"/>
  <c r="F10" i="81" a="1"/>
  <c r="F4" i="74" a="1"/>
  <c r="F7" i="77" a="1"/>
  <c r="K2" i="81" a="1"/>
  <c r="F9" i="85" a="1"/>
  <c r="K7" i="80" a="1"/>
  <c r="B10" i="76" a="1"/>
  <c r="B2" i="78" a="1"/>
  <c r="P4" i="76" a="1"/>
  <c r="B9" i="84" a="1"/>
  <c r="P6" i="81" a="1"/>
  <c r="P6" i="77" a="1"/>
  <c r="F5" i="81" a="1"/>
  <c r="P2" i="80" a="1"/>
  <c r="K4" i="84" a="1"/>
  <c r="P4" i="85" a="1"/>
  <c r="P10" i="76" a="1"/>
  <c r="B9" i="75" a="1"/>
  <c r="B9" i="77" a="1"/>
  <c r="F9" i="80" a="1"/>
  <c r="P2" i="76" a="1"/>
  <c r="B10" i="86" a="1"/>
  <c r="K5" i="79" a="1"/>
  <c r="P9" i="77" a="1"/>
  <c r="B2" i="82" a="1"/>
  <c r="P2" i="84" a="1"/>
  <c r="K5" i="80" a="1"/>
  <c r="B8" i="78" a="1"/>
  <c r="B5" i="79" a="1"/>
  <c r="P7" i="78" a="1"/>
  <c r="P8" i="76" a="1"/>
  <c r="F6" i="79" a="1"/>
  <c r="K2" i="79" a="1"/>
  <c r="B7" i="86" a="1"/>
  <c r="B6" i="77" a="1"/>
  <c r="B7" i="73" a="1"/>
  <c r="K6" i="77" a="1"/>
  <c r="F5" i="76" a="1"/>
  <c r="K9" i="84" a="1"/>
  <c r="F8" i="77" a="1"/>
  <c r="K11" i="77" a="1"/>
  <c r="P5" i="79" a="1"/>
  <c r="F2" i="75" a="1"/>
  <c r="F8" i="71" a="1"/>
  <c r="B4" i="71" a="1"/>
  <c r="K8" i="80" a="1"/>
  <c r="K8" i="76" a="1"/>
  <c r="B2" i="86" a="1"/>
  <c r="F7" i="75" a="1"/>
  <c r="F9" i="74" a="1"/>
  <c r="P12" i="83"/>
  <c r="P3" i="74" a="1"/>
  <c r="F4" i="76" a="1"/>
  <c r="F6" i="77" a="1"/>
  <c r="K9" i="79" a="1"/>
  <c r="F5" i="82" a="1"/>
  <c r="K9" i="81" a="1"/>
  <c r="F12" i="82"/>
  <c r="F2" i="84" a="1"/>
  <c r="K12" i="86"/>
  <c r="F6" i="86" a="1"/>
  <c r="K5" i="84" a="1"/>
  <c r="K3" i="86" a="1"/>
  <c r="B6" i="83" a="1"/>
  <c r="B6" i="74" a="1"/>
  <c r="F6" i="81" a="1"/>
  <c r="K12" i="82"/>
  <c r="K4" i="76" a="1"/>
  <c r="P3" i="71" a="1"/>
  <c r="F9" i="73" a="1"/>
  <c r="K8" i="83" a="1"/>
  <c r="F4" i="79" a="1"/>
  <c r="P5" i="77" a="1"/>
  <c r="K8" i="78" a="1"/>
  <c r="B4" i="83" a="1"/>
  <c r="P9" i="75" a="1"/>
  <c r="P8" i="85" a="1"/>
  <c r="B6" i="73" a="1"/>
  <c r="F5" i="85" a="1"/>
  <c r="F2" i="81" a="1"/>
  <c r="B6" i="76" a="1"/>
  <c r="P8" i="84" a="1"/>
  <c r="F3" i="82" a="1"/>
  <c r="P4" i="80" a="1"/>
  <c r="K4" i="83" a="1"/>
  <c r="B3" i="83" a="1"/>
  <c r="K6" i="76" a="1"/>
  <c r="K8" i="71" a="1"/>
  <c r="B4" i="79" a="1"/>
  <c r="P11" i="82" a="1"/>
  <c r="F3" i="75" a="1"/>
  <c r="K7" i="73" a="1"/>
  <c r="F5" i="77" a="1"/>
  <c r="K11" i="78" a="1"/>
  <c r="K3" i="73" a="1"/>
  <c r="B8" i="86" a="1"/>
  <c r="K4" i="74" a="1"/>
  <c r="P2" i="85" a="1"/>
  <c r="B9" i="81" a="1"/>
  <c r="B4" i="81" a="1"/>
  <c r="P7" i="77" a="1"/>
  <c r="K3" i="78" a="1"/>
  <c r="P7" i="85" a="1"/>
  <c r="F3" i="80" a="1"/>
  <c r="K7" i="74" a="1"/>
  <c r="F12" i="81"/>
  <c r="P9" i="83" a="1"/>
  <c r="K3" i="80" a="1"/>
  <c r="P3" i="85" a="1"/>
  <c r="K12" i="77"/>
  <c r="B5" i="71" a="1"/>
  <c r="K11" i="71" a="1"/>
  <c r="B9" i="73" a="1"/>
  <c r="F10" i="80" a="1"/>
  <c r="F10" i="86" a="1"/>
  <c r="F7" i="80" a="1"/>
  <c r="B10" i="83" a="1"/>
  <c r="F4" i="81" a="1"/>
  <c r="P3" i="76" a="1"/>
  <c r="P10" i="83" a="1"/>
  <c r="F11" i="84" a="1"/>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F3" i="84" a="1"/>
  <c r="B4" i="84" a="1"/>
  <c r="F3" i="78" a="1"/>
  <c r="P6" i="83" a="1"/>
  <c r="F7" i="73" a="1"/>
  <c r="B7" i="75" a="1"/>
  <c r="F12" i="73"/>
  <c r="B10" i="79" a="1"/>
  <c r="B2" i="83" a="1"/>
  <c r="P6" i="85" a="1"/>
  <c r="K5" i="83" a="1"/>
  <c r="P4" i="83" a="1"/>
  <c r="B11" i="74" a="1"/>
  <c r="K4" i="86" a="1"/>
  <c r="K10" i="84" a="1"/>
  <c r="B11" i="80" a="1"/>
  <c r="P2" i="77" a="1"/>
  <c r="B9" i="80" a="1"/>
  <c r="K4" i="75" a="1"/>
  <c r="P4" i="82" a="1"/>
  <c r="K8" i="74" a="1"/>
  <c r="P7" i="84" a="1"/>
  <c r="B7" i="85" a="1"/>
  <c r="F3" i="85" a="1"/>
  <c r="F2" i="78" a="1"/>
  <c r="B11" i="85" a="1"/>
  <c r="K2" i="75" a="1"/>
  <c r="P12" i="84"/>
  <c r="B11" i="78" a="1"/>
  <c r="B11" i="76" a="1"/>
  <c r="K11" i="75" a="1"/>
  <c r="B3" i="75" a="1"/>
  <c r="B3" i="75" l="1"/>
  <c r="K11" i="75"/>
  <c r="B11" i="76"/>
  <c r="B11" i="78"/>
  <c r="O12" i="84"/>
  <c r="M12" i="84"/>
  <c r="N12" i="84"/>
  <c r="L12" i="84"/>
  <c r="K2" i="75"/>
  <c r="B11" i="85"/>
  <c r="F2" i="78"/>
  <c r="F3" i="85"/>
  <c r="B7" i="85"/>
  <c r="P7" i="84"/>
  <c r="K8" i="74"/>
  <c r="P4" i="82"/>
  <c r="K4" i="75"/>
  <c r="B9" i="80"/>
  <c r="P2" i="77"/>
  <c r="B11" i="80"/>
  <c r="K10" i="84"/>
  <c r="K4" i="86"/>
  <c r="B11" i="74"/>
  <c r="P4" i="83"/>
  <c r="K5" i="83"/>
  <c r="P6" i="85"/>
  <c r="B2" i="83"/>
  <c r="B10" i="79"/>
  <c r="E12" i="73"/>
  <c r="I12" i="73"/>
  <c r="G12" i="73"/>
  <c r="D12" i="73"/>
  <c r="H12" i="73"/>
  <c r="C12" i="73"/>
  <c r="J12" i="73"/>
  <c r="B7" i="75"/>
  <c r="F7" i="73"/>
  <c r="P6" i="83"/>
  <c r="F3" i="78"/>
  <c r="B4" i="84"/>
  <c r="F3" i="84"/>
  <c r="P7" i="80"/>
  <c r="P11" i="81"/>
  <c r="F5" i="75"/>
  <c r="F9" i="81"/>
  <c r="F10" i="76"/>
  <c r="F8" i="84"/>
  <c r="B5" i="86"/>
  <c r="P10" i="84"/>
  <c r="P4" i="74"/>
  <c r="K9" i="77"/>
  <c r="K6" i="86"/>
  <c r="B4" i="80"/>
  <c r="K11" i="74"/>
  <c r="F4" i="78"/>
  <c r="B9" i="71"/>
  <c r="F4" i="82"/>
  <c r="F2" i="77"/>
  <c r="K5" i="76"/>
  <c r="K9" i="78"/>
  <c r="B9" i="85"/>
  <c r="K6" i="78"/>
  <c r="P8" i="73"/>
  <c r="P9" i="74"/>
  <c r="M12" i="79"/>
  <c r="L12" i="79"/>
  <c r="O12" i="79"/>
  <c r="N12" i="79"/>
  <c r="K3" i="83"/>
  <c r="K9" i="85"/>
  <c r="F11" i="79"/>
  <c r="F3" i="76"/>
  <c r="F11" i="84"/>
  <c r="P10" i="83"/>
  <c r="P3" i="76"/>
  <c r="F4" i="81"/>
  <c r="B10" i="83"/>
  <c r="F7" i="80"/>
  <c r="F10" i="86"/>
  <c r="F10" i="80"/>
  <c r="B9" i="73"/>
  <c r="K11" i="71"/>
  <c r="B5" i="71"/>
  <c r="O12" i="77"/>
  <c r="W12" i="77" s="1" a="1"/>
  <c r="W12" i="77" s="1"/>
  <c r="H12" i="77"/>
  <c r="L12" i="77"/>
  <c r="J12" i="77"/>
  <c r="AA12" i="77" a="1"/>
  <c r="AA12" i="77" s="1"/>
  <c r="M12" i="77"/>
  <c r="I12" i="77"/>
  <c r="Z12" i="77" a="1"/>
  <c r="Z12" i="77" s="1"/>
  <c r="G12" i="77"/>
  <c r="N12" i="77"/>
  <c r="AJ12" i="77" a="1"/>
  <c r="AJ12" i="77" s="1"/>
  <c r="S12" i="77" a="1"/>
  <c r="S12" i="77" s="1"/>
  <c r="AI12" i="77" a="1"/>
  <c r="AI12" i="77" s="1"/>
  <c r="AD12" i="77" a="1"/>
  <c r="AD12" i="77" s="1"/>
  <c r="P3" i="85"/>
  <c r="K3" i="80"/>
  <c r="P9" i="83"/>
  <c r="G12" i="81"/>
  <c r="C12" i="81"/>
  <c r="I12" i="81"/>
  <c r="D12" i="81"/>
  <c r="E12" i="81"/>
  <c r="J12" i="81"/>
  <c r="H12" i="81"/>
  <c r="K7" i="74"/>
  <c r="F3" i="80"/>
  <c r="P7" i="85"/>
  <c r="K3" i="78"/>
  <c r="P7" i="77"/>
  <c r="B4" i="81"/>
  <c r="B9" i="81"/>
  <c r="P2" i="85"/>
  <c r="K4" i="74"/>
  <c r="B8" i="86"/>
  <c r="K3" i="73"/>
  <c r="K11" i="78"/>
  <c r="F5" i="77"/>
  <c r="K7" i="73"/>
  <c r="F3" i="75"/>
  <c r="P11" i="82"/>
  <c r="B4" i="79"/>
  <c r="K8" i="71"/>
  <c r="K6" i="76"/>
  <c r="B3" i="83"/>
  <c r="K4" i="83"/>
  <c r="P4" i="80"/>
  <c r="F3" i="82"/>
  <c r="P8" i="84"/>
  <c r="B6" i="76"/>
  <c r="F2" i="81"/>
  <c r="F5" i="85"/>
  <c r="B6" i="73"/>
  <c r="P8" i="85"/>
  <c r="P9" i="75"/>
  <c r="B4" i="83"/>
  <c r="K8" i="78"/>
  <c r="P5" i="77"/>
  <c r="F4" i="79"/>
  <c r="K8" i="83"/>
  <c r="F9" i="73"/>
  <c r="P3" i="71"/>
  <c r="K4" i="76"/>
  <c r="N12" i="82"/>
  <c r="M12" i="82"/>
  <c r="L12" i="82"/>
  <c r="Z12" i="82" s="1" a="1"/>
  <c r="Z12" i="82" s="1"/>
  <c r="O12" i="82"/>
  <c r="AB12" i="82" a="1"/>
  <c r="AB12" i="82" s="1"/>
  <c r="AD12" i="82" a="1"/>
  <c r="AD12" i="82" s="1"/>
  <c r="F6" i="81"/>
  <c r="B6" i="74"/>
  <c r="B6" i="83"/>
  <c r="K3" i="86"/>
  <c r="K5" i="84"/>
  <c r="F6" i="86"/>
  <c r="J12" i="86"/>
  <c r="H12" i="86"/>
  <c r="M12" i="86"/>
  <c r="I12" i="86"/>
  <c r="L12" i="86"/>
  <c r="G12" i="86"/>
  <c r="N12" i="86"/>
  <c r="O12" i="86"/>
  <c r="AB12" i="86" s="1" a="1"/>
  <c r="AB12" i="86" s="1"/>
  <c r="AC12" i="86" a="1"/>
  <c r="AC12" i="86" s="1"/>
  <c r="F2" i="84"/>
  <c r="D12" i="82"/>
  <c r="J12" i="82"/>
  <c r="G12" i="82"/>
  <c r="H12" i="82"/>
  <c r="C12" i="82"/>
  <c r="I12" i="82"/>
  <c r="E12" i="82"/>
  <c r="K9" i="81"/>
  <c r="F5" i="82"/>
  <c r="K9" i="79"/>
  <c r="F6" i="77"/>
  <c r="F4" i="76"/>
  <c r="P3" i="74"/>
  <c r="O12" i="83"/>
  <c r="N12" i="83"/>
  <c r="M12" i="83"/>
  <c r="L12" i="83"/>
  <c r="F9" i="74"/>
  <c r="F7" i="75"/>
  <c r="B2" i="86"/>
  <c r="K8" i="76"/>
  <c r="K8" i="80"/>
  <c r="B4" i="71"/>
  <c r="F8" i="71"/>
  <c r="F2" i="75"/>
  <c r="P5" i="79"/>
  <c r="K11" i="77"/>
  <c r="F8" i="77"/>
  <c r="K9" i="84"/>
  <c r="F5" i="76"/>
  <c r="K6" i="77"/>
  <c r="B7" i="73"/>
  <c r="B6" i="77"/>
  <c r="B7" i="86"/>
  <c r="K2" i="79"/>
  <c r="F6" i="79"/>
  <c r="P8" i="76"/>
  <c r="P7" i="78"/>
  <c r="B5" i="79"/>
  <c r="B8" i="78"/>
  <c r="K5" i="80"/>
  <c r="P2" i="84"/>
  <c r="B2" i="82"/>
  <c r="P9" i="77"/>
  <c r="K5" i="79"/>
  <c r="B10" i="86"/>
  <c r="P2" i="76"/>
  <c r="F9" i="80"/>
  <c r="B9" i="77"/>
  <c r="B9" i="75"/>
  <c r="P10" i="76"/>
  <c r="P4" i="85"/>
  <c r="K4" i="84"/>
  <c r="P2" i="80"/>
  <c r="F5" i="81"/>
  <c r="P6" i="77"/>
  <c r="P6" i="81"/>
  <c r="B9" i="84"/>
  <c r="P4" i="76"/>
  <c r="B2" i="78"/>
  <c r="B10" i="76"/>
  <c r="K7" i="80"/>
  <c r="F9" i="85"/>
  <c r="K2" i="81"/>
  <c r="F7" i="77"/>
  <c r="F4" i="74"/>
  <c r="F10" i="81"/>
  <c r="F9" i="83"/>
  <c r="K11" i="73"/>
  <c r="B3" i="82"/>
  <c r="I12" i="74"/>
  <c r="O12" i="74"/>
  <c r="J12" i="74"/>
  <c r="N12" i="74"/>
  <c r="G12" i="74"/>
  <c r="M12" i="74"/>
  <c r="H12" i="74"/>
  <c r="L12" i="74"/>
  <c r="AE12" i="74" s="1" a="1"/>
  <c r="AE12" i="74" s="1"/>
  <c r="AG12" i="74" a="1"/>
  <c r="AG12" i="74" s="1"/>
  <c r="AB12" i="74" a="1"/>
  <c r="AB12" i="74" s="1"/>
  <c r="B2" i="85"/>
  <c r="K9" i="86"/>
  <c r="B3" i="79"/>
  <c r="B2" i="81"/>
  <c r="B6" i="71"/>
  <c r="F4" i="80"/>
  <c r="F7" i="76"/>
  <c r="K6" i="81"/>
  <c r="K8" i="79"/>
  <c r="P5" i="78"/>
  <c r="K2" i="73"/>
  <c r="B7" i="78"/>
  <c r="B2" i="84"/>
  <c r="P2" i="78"/>
  <c r="L12" i="85"/>
  <c r="M12" i="85"/>
  <c r="N12" i="85"/>
  <c r="O12" i="85"/>
  <c r="B5" i="83"/>
  <c r="K5" i="74"/>
  <c r="K10" i="85"/>
  <c r="B2" i="71"/>
  <c r="P7" i="71"/>
  <c r="K6" i="85"/>
  <c r="F11" i="82"/>
  <c r="P2" i="82"/>
  <c r="K3" i="77"/>
  <c r="P5" i="86"/>
  <c r="B9" i="82"/>
  <c r="F2" i="74"/>
  <c r="P5" i="71"/>
  <c r="P6" i="78"/>
  <c r="K3" i="76"/>
  <c r="F11" i="74"/>
  <c r="F11" i="80"/>
  <c r="K9" i="82"/>
  <c r="F3" i="81"/>
  <c r="K8" i="73"/>
  <c r="K4" i="78"/>
  <c r="K11" i="85"/>
  <c r="P5" i="75"/>
  <c r="B9" i="86"/>
  <c r="P11" i="84"/>
  <c r="P6" i="71"/>
  <c r="K3" i="75"/>
  <c r="B4" i="75"/>
  <c r="K2" i="74"/>
  <c r="F5" i="78"/>
  <c r="B3" i="81"/>
  <c r="K8" i="81"/>
  <c r="F2" i="80"/>
  <c r="B9" i="78"/>
  <c r="F9" i="79"/>
  <c r="P10" i="85"/>
  <c r="P10" i="75"/>
  <c r="B8" i="80"/>
  <c r="E12" i="80"/>
  <c r="C12" i="80"/>
  <c r="D12" i="80"/>
  <c r="B11" i="86"/>
  <c r="B3" i="78"/>
  <c r="F2" i="71"/>
  <c r="F7" i="84"/>
  <c r="B6" i="85"/>
  <c r="P3" i="83"/>
  <c r="P6" i="75"/>
  <c r="B10" i="81"/>
  <c r="F8" i="74"/>
  <c r="P11" i="79"/>
  <c r="O12" i="73"/>
  <c r="N12" i="73"/>
  <c r="L12" i="73"/>
  <c r="M12" i="73"/>
  <c r="Q12" i="73" a="1"/>
  <c r="Q12" i="73" s="1"/>
  <c r="R12" i="73" a="1"/>
  <c r="R12" i="73" s="1"/>
  <c r="P6" i="82"/>
  <c r="F3" i="71"/>
  <c r="K10" i="77"/>
  <c r="K5" i="71"/>
  <c r="P8" i="77"/>
  <c r="P6" i="73"/>
  <c r="B11" i="75"/>
  <c r="B10" i="75"/>
  <c r="F9" i="84"/>
  <c r="K10" i="78"/>
  <c r="P8" i="80"/>
  <c r="K4" i="82"/>
  <c r="J12" i="75"/>
  <c r="M12" i="75"/>
  <c r="G12" i="75"/>
  <c r="H12" i="75"/>
  <c r="O12" i="75"/>
  <c r="N12" i="75"/>
  <c r="I12" i="75"/>
  <c r="L12" i="75"/>
  <c r="Q12" i="75" s="1" a="1"/>
  <c r="Q12" i="75" s="1"/>
  <c r="K3" i="79"/>
  <c r="B9" i="76"/>
  <c r="B3" i="85"/>
  <c r="F11" i="78"/>
  <c r="B11" i="82"/>
  <c r="P7" i="79"/>
  <c r="K3" i="81"/>
  <c r="K3" i="82"/>
  <c r="F5" i="80"/>
  <c r="K6" i="83"/>
  <c r="K9" i="80"/>
  <c r="K2" i="83"/>
  <c r="K7" i="75"/>
  <c r="F5" i="74"/>
  <c r="B9" i="79"/>
  <c r="B9" i="74"/>
  <c r="K2" i="84"/>
  <c r="P6" i="74"/>
  <c r="F7" i="83"/>
  <c r="F9" i="77"/>
  <c r="F6" i="76"/>
  <c r="K8" i="86"/>
  <c r="P10" i="82"/>
  <c r="B5" i="73"/>
  <c r="F2" i="82"/>
  <c r="B3" i="77"/>
  <c r="K5" i="78"/>
  <c r="F6" i="84"/>
  <c r="F3" i="74"/>
  <c r="P7" i="76"/>
  <c r="B2" i="76"/>
  <c r="F2" i="86"/>
  <c r="K5" i="81"/>
  <c r="K5" i="82"/>
  <c r="P9" i="82"/>
  <c r="F10" i="74"/>
  <c r="P4" i="77"/>
  <c r="B3" i="74"/>
  <c r="K9" i="75"/>
  <c r="P8" i="82"/>
  <c r="P10" i="73"/>
  <c r="B10" i="85"/>
  <c r="P4" i="71"/>
  <c r="K9" i="71"/>
  <c r="P6" i="80"/>
  <c r="B11" i="79"/>
  <c r="K5" i="77"/>
  <c r="B6" i="75"/>
  <c r="K2" i="82"/>
  <c r="F4" i="84"/>
  <c r="P9" i="78"/>
  <c r="F8" i="82"/>
  <c r="K3" i="74"/>
  <c r="F8" i="73"/>
  <c r="B4" i="76"/>
  <c r="P3" i="73"/>
  <c r="K6" i="84"/>
  <c r="F10" i="75"/>
  <c r="B3" i="80"/>
  <c r="B5" i="85"/>
  <c r="P9" i="85"/>
  <c r="P4" i="79"/>
  <c r="K9" i="83"/>
  <c r="P11" i="75"/>
  <c r="F9" i="76"/>
  <c r="B7" i="74"/>
  <c r="F11" i="81"/>
  <c r="B6" i="81"/>
  <c r="P5" i="76"/>
  <c r="F5" i="71"/>
  <c r="K7" i="82"/>
  <c r="B3" i="71"/>
  <c r="F6" i="80"/>
  <c r="B6" i="79"/>
  <c r="P3" i="82"/>
  <c r="P5" i="83"/>
  <c r="F5" i="73"/>
  <c r="P3" i="78"/>
  <c r="F9" i="78"/>
  <c r="J12" i="76"/>
  <c r="H12" i="76"/>
  <c r="I12" i="76"/>
  <c r="G12" i="76"/>
  <c r="B2" i="79"/>
  <c r="P8" i="75"/>
  <c r="B6" i="84"/>
  <c r="P3" i="79"/>
  <c r="B3" i="84"/>
  <c r="K7" i="86"/>
  <c r="P3" i="77"/>
  <c r="K5" i="75"/>
  <c r="B10" i="74"/>
  <c r="K10" i="86"/>
  <c r="B10" i="71"/>
  <c r="F3" i="79"/>
  <c r="K4" i="73"/>
  <c r="F5" i="84"/>
  <c r="P2" i="81"/>
  <c r="F8" i="79"/>
  <c r="F10" i="85"/>
  <c r="F9" i="71"/>
  <c r="B8" i="74"/>
  <c r="K11" i="84"/>
  <c r="P2" i="83"/>
  <c r="K10" i="74"/>
  <c r="K5" i="73"/>
  <c r="K2" i="78"/>
  <c r="B10" i="77"/>
  <c r="B5" i="74"/>
  <c r="K4" i="77"/>
  <c r="K6" i="71"/>
  <c r="F5" i="79"/>
  <c r="B5" i="84"/>
  <c r="K11" i="79"/>
  <c r="P5" i="74"/>
  <c r="B3" i="76"/>
  <c r="B8" i="79"/>
  <c r="F6" i="82"/>
  <c r="B8" i="71"/>
  <c r="F8" i="78"/>
  <c r="P9" i="73"/>
  <c r="F7" i="82"/>
  <c r="B11" i="84"/>
  <c r="P10" i="86"/>
  <c r="B7" i="84"/>
  <c r="B10" i="84"/>
  <c r="F8" i="86"/>
  <c r="B7" i="79"/>
  <c r="P8" i="78"/>
  <c r="B8" i="73"/>
  <c r="K7" i="83"/>
  <c r="F6" i="75"/>
  <c r="F6" i="71"/>
  <c r="F7" i="79"/>
  <c r="O12" i="76"/>
  <c r="M12" i="76"/>
  <c r="Z12" i="76" s="1" a="1"/>
  <c r="Z12" i="76" s="1"/>
  <c r="N12" i="76"/>
  <c r="S12" i="76" s="1" a="1"/>
  <c r="S12" i="76" s="1"/>
  <c r="L12" i="76"/>
  <c r="AA12" i="76" a="1"/>
  <c r="AA12" i="76" s="1"/>
  <c r="P8" i="71"/>
  <c r="P11" i="80"/>
  <c r="F8" i="76"/>
  <c r="P7" i="73"/>
  <c r="B7" i="82"/>
  <c r="F2" i="73"/>
  <c r="F3" i="86"/>
  <c r="P11" i="77"/>
  <c r="B6" i="86"/>
  <c r="K6" i="82"/>
  <c r="B10" i="80"/>
  <c r="F11" i="73"/>
  <c r="B8" i="82"/>
  <c r="F11" i="71"/>
  <c r="K7" i="84"/>
  <c r="P9" i="80"/>
  <c r="K4" i="85"/>
  <c r="B5" i="77"/>
  <c r="F2" i="85"/>
  <c r="P6" i="79"/>
  <c r="B5" i="80"/>
  <c r="P9" i="86"/>
  <c r="F10" i="82"/>
  <c r="F8" i="85"/>
  <c r="F10" i="84"/>
  <c r="P5" i="84"/>
  <c r="P11" i="76"/>
  <c r="K6" i="79"/>
  <c r="P2" i="73"/>
  <c r="P2" i="71"/>
  <c r="P9" i="71"/>
  <c r="B9" i="83"/>
  <c r="K6" i="75"/>
  <c r="F8" i="75"/>
  <c r="P11" i="71"/>
  <c r="P5" i="73"/>
  <c r="B8" i="84"/>
  <c r="B10" i="82"/>
  <c r="P11" i="86"/>
  <c r="K3" i="84"/>
  <c r="B7" i="76"/>
  <c r="B4" i="74"/>
  <c r="P8" i="86"/>
  <c r="P5" i="80"/>
  <c r="F7" i="71"/>
  <c r="P10" i="80"/>
  <c r="F7" i="74"/>
  <c r="F9" i="82"/>
  <c r="F3" i="83"/>
  <c r="K10" i="71"/>
  <c r="P8" i="83"/>
  <c r="K11" i="86"/>
  <c r="F11" i="76"/>
  <c r="F10" i="78"/>
  <c r="K7" i="71"/>
  <c r="F9" i="86"/>
  <c r="P10" i="71"/>
  <c r="B6" i="82"/>
  <c r="K4" i="81"/>
  <c r="K7" i="76"/>
  <c r="K2" i="76"/>
  <c r="K10" i="76"/>
  <c r="B10" i="78"/>
  <c r="F2" i="83"/>
  <c r="K11" i="83"/>
  <c r="F6" i="74"/>
  <c r="B4" i="82"/>
  <c r="P5" i="82"/>
  <c r="P2" i="79"/>
  <c r="B5" i="81"/>
  <c r="K10" i="73"/>
  <c r="K7" i="79"/>
  <c r="K3" i="71"/>
  <c r="K6" i="74"/>
  <c r="P4" i="73"/>
  <c r="K6" i="73"/>
  <c r="K8" i="82"/>
  <c r="B11" i="73"/>
  <c r="P6" i="76"/>
  <c r="P4" i="86"/>
  <c r="P10" i="81"/>
  <c r="K9" i="74"/>
  <c r="P10" i="79"/>
  <c r="B2" i="75"/>
  <c r="B11" i="83"/>
  <c r="F11" i="75"/>
  <c r="F2" i="79"/>
  <c r="P2" i="86"/>
  <c r="F4" i="73"/>
  <c r="K2" i="86"/>
  <c r="P3" i="81"/>
  <c r="F10" i="77"/>
  <c r="B7" i="81"/>
  <c r="K10" i="75"/>
  <c r="K10" i="79"/>
  <c r="F9" i="75"/>
  <c r="B4" i="73"/>
  <c r="P4" i="78"/>
  <c r="P9" i="76"/>
  <c r="P2" i="74"/>
  <c r="F10" i="83"/>
  <c r="L12" i="80"/>
  <c r="M12" i="80"/>
  <c r="AD12" i="80" s="1" a="1"/>
  <c r="AD12" i="80" s="1"/>
  <c r="N12" i="80"/>
  <c r="O12" i="80"/>
  <c r="X12" i="80" a="1"/>
  <c r="X12" i="80" s="1"/>
  <c r="K10" i="82"/>
  <c r="B5" i="75"/>
  <c r="P9" i="84"/>
  <c r="K8" i="75"/>
  <c r="F10" i="79"/>
  <c r="F7" i="81"/>
  <c r="F4" i="85"/>
  <c r="K11" i="76"/>
  <c r="P4" i="75"/>
  <c r="B4" i="78"/>
  <c r="K4" i="71"/>
  <c r="F6" i="83"/>
  <c r="B7" i="77"/>
  <c r="K2" i="77"/>
  <c r="B2" i="74"/>
  <c r="F4" i="71"/>
  <c r="K10" i="80"/>
  <c r="J12" i="80"/>
  <c r="H12" i="80"/>
  <c r="G12" i="80"/>
  <c r="I12" i="80"/>
  <c r="B11" i="71"/>
  <c r="P11" i="74"/>
  <c r="P5" i="85"/>
  <c r="F6" i="78"/>
  <c r="B3" i="86"/>
  <c r="F11" i="86"/>
  <c r="P7" i="75"/>
  <c r="P10" i="77"/>
  <c r="F5" i="83"/>
  <c r="K7" i="85"/>
  <c r="C12" i="76"/>
  <c r="D12" i="76"/>
  <c r="E12" i="76"/>
  <c r="B8" i="83"/>
  <c r="B5" i="76"/>
  <c r="F8" i="83"/>
  <c r="F8" i="80"/>
  <c r="P6" i="84"/>
  <c r="K11" i="81"/>
  <c r="K8" i="77"/>
  <c r="P10" i="74"/>
  <c r="B2" i="80"/>
  <c r="B8" i="77"/>
  <c r="B11" i="81"/>
  <c r="K10" i="81"/>
  <c r="K10" i="83"/>
  <c r="K5" i="85"/>
  <c r="B6" i="78"/>
  <c r="B8" i="81"/>
  <c r="P11" i="85"/>
  <c r="F2" i="76"/>
  <c r="K7" i="77"/>
  <c r="K2" i="80"/>
  <c r="B7" i="80"/>
  <c r="B5" i="78"/>
  <c r="P3" i="75"/>
  <c r="F10" i="73"/>
  <c r="P3" i="86"/>
  <c r="P5" i="81"/>
  <c r="P7" i="81"/>
  <c r="F5" i="86"/>
  <c r="M12" i="78"/>
  <c r="O12" i="78"/>
  <c r="L12" i="78"/>
  <c r="N12" i="78"/>
  <c r="P8" i="74"/>
  <c r="B4" i="85"/>
  <c r="B5" i="82"/>
  <c r="F3" i="73"/>
  <c r="K9" i="73"/>
  <c r="K6" i="80"/>
  <c r="B7" i="83"/>
  <c r="F6" i="85"/>
  <c r="F7" i="85"/>
  <c r="F4" i="83"/>
  <c r="K8" i="84"/>
  <c r="F10" i="71"/>
  <c r="L12" i="81"/>
  <c r="O12" i="81"/>
  <c r="AE12" i="81" s="1" a="1"/>
  <c r="AE12" i="81" s="1"/>
  <c r="N12" i="81"/>
  <c r="M12" i="81"/>
  <c r="V12" i="81" a="1"/>
  <c r="V12" i="81" s="1"/>
  <c r="AG12" i="81" a="1"/>
  <c r="AG12" i="81" s="1"/>
  <c r="Z12" i="81" a="1"/>
  <c r="Z12" i="81" s="1"/>
  <c r="B8" i="76"/>
  <c r="F11" i="85"/>
  <c r="F4" i="77"/>
  <c r="B6" i="80"/>
  <c r="F7" i="86"/>
  <c r="B8" i="85"/>
  <c r="P8" i="81"/>
  <c r="K7" i="81"/>
  <c r="F4" i="86"/>
  <c r="K11" i="82"/>
  <c r="P4" i="84"/>
  <c r="L12" i="71"/>
  <c r="N12" i="71"/>
  <c r="O12" i="71"/>
  <c r="M12" i="71"/>
  <c r="P11" i="78"/>
  <c r="B11" i="77"/>
  <c r="F8" i="81"/>
  <c r="B10" i="73"/>
  <c r="F7" i="78"/>
  <c r="P11" i="73"/>
  <c r="P4" i="81"/>
  <c r="K4" i="79"/>
  <c r="K5" i="86"/>
  <c r="P8" i="79"/>
  <c r="P3" i="80"/>
  <c r="F3" i="77"/>
  <c r="P6" i="86"/>
  <c r="P7" i="74"/>
  <c r="P9" i="79"/>
  <c r="F11" i="77"/>
  <c r="B4" i="86"/>
  <c r="B7" i="71"/>
  <c r="K9" i="76"/>
  <c r="P7" i="82"/>
  <c r="P10" i="78"/>
  <c r="K8" i="85"/>
  <c r="F11" i="83"/>
  <c r="K4" i="80"/>
  <c r="P3" i="84"/>
  <c r="K2" i="71"/>
  <c r="K7" i="78"/>
  <c r="P9" i="81"/>
  <c r="B2" i="77"/>
  <c r="F4" i="75"/>
  <c r="P2" i="75"/>
  <c r="K2" i="85"/>
  <c r="K3" i="85"/>
  <c r="P7" i="83"/>
  <c r="B4" i="77"/>
  <c r="F6" i="73"/>
  <c r="K11" i="80"/>
  <c r="P11" i="83"/>
  <c r="B8" i="75"/>
  <c r="P7" i="86"/>
  <c r="AD12" i="81" l="1" a="1"/>
  <c r="AD12" i="81" s="1"/>
  <c r="Y12" i="81" a="1"/>
  <c r="Y12" i="81" s="1"/>
  <c r="AE12" i="80" a="1"/>
  <c r="AE12" i="80" s="1"/>
  <c r="AG12" i="76" a="1"/>
  <c r="AG12" i="76" s="1"/>
  <c r="T12" i="75" a="1"/>
  <c r="T12" i="75" s="1"/>
  <c r="V12" i="73" a="1"/>
  <c r="V12" i="73" s="1"/>
  <c r="R12" i="74" a="1"/>
  <c r="R12" i="74" s="1"/>
  <c r="U12" i="86" a="1"/>
  <c r="U12" i="86" s="1"/>
  <c r="AA12" i="86" a="1"/>
  <c r="AA12" i="86" s="1"/>
  <c r="AC12" i="82" a="1"/>
  <c r="AC12" i="82" s="1"/>
  <c r="AI12" i="82" a="1"/>
  <c r="AI12" i="82" s="1"/>
  <c r="AH12" i="82" a="1"/>
  <c r="AH12" i="82" s="1"/>
  <c r="AH12" i="81" a="1"/>
  <c r="AH12" i="81" s="1"/>
  <c r="AF12" i="81" a="1"/>
  <c r="AF12" i="81" s="1"/>
  <c r="V12" i="80" a="1"/>
  <c r="V12" i="80" s="1"/>
  <c r="AA12" i="80" a="1"/>
  <c r="AA12" i="80" s="1"/>
  <c r="X12" i="76" a="1"/>
  <c r="X12" i="76" s="1"/>
  <c r="AH12" i="75" a="1"/>
  <c r="AH12" i="75" s="1"/>
  <c r="AG12" i="73" a="1"/>
  <c r="AG12" i="73" s="1"/>
  <c r="U12" i="74" a="1"/>
  <c r="U12" i="74" s="1"/>
  <c r="Q12" i="86" a="1"/>
  <c r="Q12" i="86" s="1"/>
  <c r="AF12" i="82" a="1"/>
  <c r="AF12" i="82" s="1"/>
  <c r="Y12" i="82" a="1"/>
  <c r="Y12" i="82" s="1"/>
  <c r="T12" i="82" a="1"/>
  <c r="T12" i="82" s="1"/>
  <c r="AG12" i="77" a="1"/>
  <c r="AG12" i="77" s="1"/>
  <c r="AH12" i="77" a="1"/>
  <c r="AH12" i="77" s="1"/>
  <c r="W12" i="81" a="1"/>
  <c r="W12" i="81" s="1"/>
  <c r="AA12" i="81" a="1"/>
  <c r="AA12" i="81" s="1"/>
  <c r="AI12" i="80" a="1"/>
  <c r="AI12" i="80" s="1"/>
  <c r="AC12" i="81" a="1"/>
  <c r="AC12" i="81" s="1"/>
  <c r="Q12" i="81" a="1"/>
  <c r="Q12" i="81" s="1"/>
  <c r="Q12" i="80" a="1"/>
  <c r="Q12" i="80" s="1"/>
  <c r="AB12" i="76" a="1"/>
  <c r="AB12" i="76" s="1"/>
  <c r="AE12" i="75" a="1"/>
  <c r="AE12" i="75" s="1"/>
  <c r="AI12" i="73" a="1"/>
  <c r="AI12" i="73" s="1"/>
  <c r="Y12" i="74" a="1"/>
  <c r="Y12" i="74" s="1"/>
  <c r="AE12" i="86" a="1"/>
  <c r="AE12" i="86" s="1"/>
  <c r="Q12" i="82" a="1"/>
  <c r="Q12" i="82" s="1"/>
  <c r="R12" i="77" a="1"/>
  <c r="R12" i="77" s="1"/>
  <c r="AC12" i="77" a="1"/>
  <c r="AC12" i="77" s="1"/>
  <c r="H3" i="77"/>
  <c r="G3" i="77"/>
  <c r="J3" i="77"/>
  <c r="I3" i="77"/>
  <c r="D10" i="73"/>
  <c r="E10" i="73"/>
  <c r="C10" i="73"/>
  <c r="E4" i="85"/>
  <c r="D4" i="85"/>
  <c r="C4" i="85"/>
  <c r="J10" i="83"/>
  <c r="I10" i="83"/>
  <c r="H10" i="83"/>
  <c r="G10" i="83"/>
  <c r="H4" i="73"/>
  <c r="I4" i="73"/>
  <c r="J4" i="73"/>
  <c r="G4" i="73"/>
  <c r="N2" i="76"/>
  <c r="L2" i="76"/>
  <c r="O2" i="76"/>
  <c r="M2" i="76"/>
  <c r="Q2" i="76" s="1" a="1"/>
  <c r="Q2" i="76" s="1"/>
  <c r="R2" i="76" a="1"/>
  <c r="R2" i="76" s="1"/>
  <c r="AH2" i="76" a="1"/>
  <c r="AH2" i="76" s="1"/>
  <c r="AF2" i="76" a="1"/>
  <c r="AF2" i="76" s="1"/>
  <c r="AB2" i="76" a="1"/>
  <c r="AB2" i="76" s="1"/>
  <c r="AG2" i="76" a="1"/>
  <c r="AG2" i="76" s="1"/>
  <c r="C3" i="82"/>
  <c r="D3" i="82"/>
  <c r="E3" i="82"/>
  <c r="H4" i="74"/>
  <c r="G4" i="74"/>
  <c r="I4" i="74"/>
  <c r="J4" i="74"/>
  <c r="L7" i="80"/>
  <c r="Y7" i="80" s="1" a="1"/>
  <c r="Y7" i="80" s="1"/>
  <c r="O7" i="80"/>
  <c r="N7" i="80"/>
  <c r="M7" i="80"/>
  <c r="AB7" i="80" a="1"/>
  <c r="AB7" i="80" s="1"/>
  <c r="D9" i="84"/>
  <c r="C9" i="84"/>
  <c r="E9" i="84"/>
  <c r="C9" i="75"/>
  <c r="E9" i="75"/>
  <c r="D9" i="75"/>
  <c r="D10" i="86"/>
  <c r="C10" i="86"/>
  <c r="E10" i="86"/>
  <c r="E7" i="86"/>
  <c r="D7" i="86"/>
  <c r="C7" i="86"/>
  <c r="H5" i="76"/>
  <c r="G5" i="76"/>
  <c r="J5" i="76"/>
  <c r="I5" i="76"/>
  <c r="O8" i="80"/>
  <c r="AH8" i="80" s="1" a="1"/>
  <c r="AH8" i="80" s="1"/>
  <c r="N8" i="80"/>
  <c r="AB8" i="80" s="1" a="1"/>
  <c r="AB8" i="80" s="1"/>
  <c r="L8" i="80"/>
  <c r="M8" i="80"/>
  <c r="AD8" i="80" a="1"/>
  <c r="AD8" i="80" s="1"/>
  <c r="Z8" i="80" a="1"/>
  <c r="Z8" i="80" s="1"/>
  <c r="H9" i="74"/>
  <c r="J9" i="74"/>
  <c r="G9" i="74"/>
  <c r="I9" i="74"/>
  <c r="L9" i="79"/>
  <c r="AE9" i="79" s="1" a="1"/>
  <c r="AE9" i="79" s="1"/>
  <c r="O9" i="79"/>
  <c r="M9" i="79"/>
  <c r="Y9" i="79" s="1" a="1"/>
  <c r="Y9" i="79" s="1"/>
  <c r="N9" i="79"/>
  <c r="R9" i="79" a="1"/>
  <c r="R9" i="79" s="1"/>
  <c r="U9" i="79" a="1"/>
  <c r="U9" i="79" s="1"/>
  <c r="AF12" i="86" a="1"/>
  <c r="AF12" i="86" s="1"/>
  <c r="H9" i="73"/>
  <c r="G9" i="73"/>
  <c r="I9" i="73"/>
  <c r="J9" i="73"/>
  <c r="O8" i="78"/>
  <c r="L8" i="78"/>
  <c r="T8" i="78" s="1" a="1"/>
  <c r="T8" i="78" s="1"/>
  <c r="N8" i="78"/>
  <c r="M8" i="78"/>
  <c r="R8" i="78" a="1"/>
  <c r="R8" i="78" s="1"/>
  <c r="C6" i="73"/>
  <c r="E6" i="73"/>
  <c r="D6" i="73"/>
  <c r="E3" i="83"/>
  <c r="C3" i="83"/>
  <c r="D3" i="83"/>
  <c r="N11" i="78"/>
  <c r="M11" i="78"/>
  <c r="L11" i="78"/>
  <c r="AH11" i="78" s="1" a="1"/>
  <c r="AH11" i="78" s="1"/>
  <c r="O11" i="78"/>
  <c r="AA11" i="78" a="1"/>
  <c r="AA11" i="78" s="1"/>
  <c r="Q11" i="78" a="1"/>
  <c r="Q11" i="78" s="1"/>
  <c r="O3" i="78"/>
  <c r="N3" i="78"/>
  <c r="AD3" i="78" s="1" a="1"/>
  <c r="AD3" i="78" s="1"/>
  <c r="L3" i="78"/>
  <c r="AF3" i="78" s="1" a="1"/>
  <c r="AF3" i="78" s="1"/>
  <c r="M3" i="78"/>
  <c r="AE3" i="78" a="1"/>
  <c r="AE3" i="78" s="1"/>
  <c r="O3" i="80"/>
  <c r="N3" i="80"/>
  <c r="M3" i="80"/>
  <c r="AE3" i="80" s="1" a="1"/>
  <c r="AE3" i="80" s="1"/>
  <c r="L3" i="80"/>
  <c r="AA3" i="80" s="1" a="1"/>
  <c r="AA3" i="80" s="1"/>
  <c r="AH3" i="80" a="1"/>
  <c r="AH3" i="80" s="1"/>
  <c r="I10" i="80"/>
  <c r="H10" i="80"/>
  <c r="G10" i="80"/>
  <c r="J10" i="80"/>
  <c r="I4" i="81"/>
  <c r="G4" i="81"/>
  <c r="H4" i="81"/>
  <c r="J4" i="81"/>
  <c r="G3" i="76"/>
  <c r="J3" i="76"/>
  <c r="H3" i="76"/>
  <c r="I3" i="76"/>
  <c r="M9" i="78"/>
  <c r="L9" i="78"/>
  <c r="AG9" i="78" s="1" a="1"/>
  <c r="AG9" i="78" s="1"/>
  <c r="O9" i="78"/>
  <c r="N9" i="78"/>
  <c r="V9" i="78" a="1"/>
  <c r="V9" i="78" s="1"/>
  <c r="D9" i="71"/>
  <c r="C9" i="71"/>
  <c r="E9" i="71"/>
  <c r="O6" i="86"/>
  <c r="N6" i="86"/>
  <c r="M6" i="86"/>
  <c r="AG6" i="86" s="1" a="1"/>
  <c r="AG6" i="86" s="1"/>
  <c r="L6" i="86"/>
  <c r="AB6" i="86" s="1" a="1"/>
  <c r="AB6" i="86" s="1"/>
  <c r="AI6" i="86" a="1"/>
  <c r="AI6" i="86" s="1"/>
  <c r="E5" i="86"/>
  <c r="D5" i="86"/>
  <c r="C5" i="86"/>
  <c r="G5" i="75"/>
  <c r="J5" i="75"/>
  <c r="H5" i="75"/>
  <c r="I5" i="75"/>
  <c r="E4" i="84"/>
  <c r="C4" i="84"/>
  <c r="D4" i="84"/>
  <c r="D7" i="75"/>
  <c r="C7" i="75"/>
  <c r="E7" i="75"/>
  <c r="D10" i="79"/>
  <c r="C10" i="79"/>
  <c r="E10" i="79"/>
  <c r="E11" i="80"/>
  <c r="C11" i="80"/>
  <c r="D11" i="80"/>
  <c r="J3" i="85"/>
  <c r="I3" i="85"/>
  <c r="G3" i="85"/>
  <c r="H3" i="85"/>
  <c r="AF12" i="84" a="1"/>
  <c r="AF12" i="84" s="1"/>
  <c r="AA12" i="84" a="1"/>
  <c r="AA12" i="84" s="1"/>
  <c r="Q12" i="84" a="1"/>
  <c r="Q12" i="84" s="1"/>
  <c r="R12" i="84" a="1"/>
  <c r="R12" i="84" s="1"/>
  <c r="T12" i="84" a="1"/>
  <c r="T12" i="84" s="1"/>
  <c r="AH12" i="84" a="1"/>
  <c r="AH12" i="84" s="1"/>
  <c r="AC12" i="84" a="1"/>
  <c r="AC12" i="84" s="1"/>
  <c r="AJ12" i="84" a="1"/>
  <c r="AJ12" i="84" s="1"/>
  <c r="AB12" i="84" a="1"/>
  <c r="AB12" i="84" s="1"/>
  <c r="X12" i="84" a="1"/>
  <c r="X12" i="84" s="1"/>
  <c r="W12" i="84" a="1"/>
  <c r="W12" i="84" s="1"/>
  <c r="Y12" i="84" a="1"/>
  <c r="Y12" i="84" s="1"/>
  <c r="AG12" i="84" a="1"/>
  <c r="AG12" i="84" s="1"/>
  <c r="Z12" i="84" a="1"/>
  <c r="Z12" i="84" s="1"/>
  <c r="S12" i="84" a="1"/>
  <c r="S12" i="84" s="1"/>
  <c r="U12" i="84" a="1"/>
  <c r="U12" i="84" s="1"/>
  <c r="AI12" i="84" a="1"/>
  <c r="AI12" i="84" s="1"/>
  <c r="V12" i="84" a="1"/>
  <c r="V12" i="84" s="1"/>
  <c r="AE12" i="84" a="1"/>
  <c r="AE12" i="84" s="1"/>
  <c r="AD12" i="84" a="1"/>
  <c r="AD12" i="84" s="1"/>
  <c r="E11" i="78"/>
  <c r="D11" i="78"/>
  <c r="C11" i="78"/>
  <c r="O2" i="85"/>
  <c r="X2" i="85" s="1" a="1"/>
  <c r="X2" i="85" s="1"/>
  <c r="N2" i="85"/>
  <c r="AA2" i="85" s="1" a="1"/>
  <c r="AA2" i="85" s="1"/>
  <c r="M2" i="85"/>
  <c r="Q2" i="85" s="1" a="1"/>
  <c r="Q2" i="85" s="1"/>
  <c r="L2" i="85"/>
  <c r="U2" i="85" a="1"/>
  <c r="U2" i="85" s="1"/>
  <c r="E4" i="73"/>
  <c r="D4" i="73"/>
  <c r="C4" i="73"/>
  <c r="D7" i="81"/>
  <c r="C7" i="81"/>
  <c r="E7" i="81"/>
  <c r="C11" i="83"/>
  <c r="E11" i="83"/>
  <c r="D11" i="83"/>
  <c r="M8" i="82"/>
  <c r="W8" i="82" s="1" a="1"/>
  <c r="W8" i="82" s="1"/>
  <c r="L8" i="82"/>
  <c r="AF8" i="82" s="1" a="1"/>
  <c r="AF8" i="82" s="1"/>
  <c r="O8" i="82"/>
  <c r="N8" i="82"/>
  <c r="Y8" i="82" s="1" a="1"/>
  <c r="Y8" i="82" s="1"/>
  <c r="X8" i="82" a="1"/>
  <c r="X8" i="82" s="1"/>
  <c r="M3" i="71"/>
  <c r="W3" i="71" s="1" a="1"/>
  <c r="W3" i="71" s="1"/>
  <c r="L3" i="71"/>
  <c r="AH3" i="71" s="1" a="1"/>
  <c r="AH3" i="71" s="1"/>
  <c r="O3" i="71"/>
  <c r="U3" i="71" s="1" a="1"/>
  <c r="U3" i="71" s="1"/>
  <c r="N3" i="71"/>
  <c r="R3" i="71" a="1"/>
  <c r="R3" i="71" s="1"/>
  <c r="V3" i="71" a="1"/>
  <c r="V3" i="71" s="1"/>
  <c r="N11" i="83"/>
  <c r="M11" i="83"/>
  <c r="L11" i="83"/>
  <c r="O11" i="83"/>
  <c r="R11" i="83" a="1"/>
  <c r="R11" i="83" s="1"/>
  <c r="I11" i="76"/>
  <c r="H11" i="76"/>
  <c r="G11" i="76"/>
  <c r="J11" i="76"/>
  <c r="G3" i="83"/>
  <c r="J3" i="83"/>
  <c r="H3" i="83"/>
  <c r="I3" i="83"/>
  <c r="G7" i="71"/>
  <c r="I7" i="71"/>
  <c r="H7" i="71"/>
  <c r="J7" i="71"/>
  <c r="D7" i="76"/>
  <c r="E7" i="76"/>
  <c r="C7" i="76"/>
  <c r="C8" i="84"/>
  <c r="E8" i="84"/>
  <c r="D8" i="84"/>
  <c r="O6" i="75"/>
  <c r="N6" i="75"/>
  <c r="M6" i="75"/>
  <c r="L6" i="75"/>
  <c r="Q6" i="75" s="1" a="1"/>
  <c r="Q6" i="75" s="1"/>
  <c r="I10" i="84"/>
  <c r="J10" i="84"/>
  <c r="H10" i="84"/>
  <c r="G10" i="84"/>
  <c r="C5" i="80"/>
  <c r="E5" i="80"/>
  <c r="D5" i="80"/>
  <c r="L4" i="85"/>
  <c r="O4" i="85"/>
  <c r="N4" i="85"/>
  <c r="M4" i="85"/>
  <c r="E8" i="82"/>
  <c r="D8" i="82"/>
  <c r="C8" i="82"/>
  <c r="C6" i="86"/>
  <c r="E6" i="86"/>
  <c r="D6" i="86"/>
  <c r="C7" i="82"/>
  <c r="D7" i="82"/>
  <c r="E7" i="82"/>
  <c r="D8" i="73"/>
  <c r="C8" i="73"/>
  <c r="E8" i="73"/>
  <c r="G7" i="82"/>
  <c r="H7" i="82"/>
  <c r="J7" i="82"/>
  <c r="I7" i="82"/>
  <c r="L11" i="79"/>
  <c r="O11" i="79"/>
  <c r="N11" i="79"/>
  <c r="M11" i="79"/>
  <c r="T11" i="79" a="1"/>
  <c r="T11" i="79" s="1"/>
  <c r="AI11" i="79" a="1"/>
  <c r="AI11" i="79" s="1"/>
  <c r="L5" i="73"/>
  <c r="U5" i="73" s="1" a="1"/>
  <c r="U5" i="73" s="1"/>
  <c r="N5" i="73"/>
  <c r="M5" i="73"/>
  <c r="AF5" i="73" a="1"/>
  <c r="AF5" i="73" s="1"/>
  <c r="O5" i="73"/>
  <c r="E8" i="74"/>
  <c r="D8" i="74"/>
  <c r="C8" i="74"/>
  <c r="D10" i="71"/>
  <c r="C10" i="71"/>
  <c r="E10" i="71"/>
  <c r="D6" i="84"/>
  <c r="C6" i="84"/>
  <c r="E6" i="84"/>
  <c r="J5" i="71"/>
  <c r="H5" i="71"/>
  <c r="G5" i="71"/>
  <c r="I5" i="71"/>
  <c r="C7" i="74"/>
  <c r="E7" i="74"/>
  <c r="D7" i="74"/>
  <c r="I8" i="73"/>
  <c r="J8" i="73"/>
  <c r="G8" i="73"/>
  <c r="H8" i="73"/>
  <c r="J4" i="84"/>
  <c r="I4" i="84"/>
  <c r="G4" i="84"/>
  <c r="H4" i="84"/>
  <c r="C11" i="79"/>
  <c r="E11" i="79"/>
  <c r="D11" i="79"/>
  <c r="D10" i="85"/>
  <c r="C10" i="85"/>
  <c r="E10" i="85"/>
  <c r="C3" i="74"/>
  <c r="E3" i="74"/>
  <c r="D3" i="74"/>
  <c r="O5" i="82"/>
  <c r="N5" i="82"/>
  <c r="M5" i="82"/>
  <c r="L5" i="82"/>
  <c r="D3" i="77"/>
  <c r="C3" i="77"/>
  <c r="E3" i="77"/>
  <c r="M8" i="86"/>
  <c r="N8" i="86"/>
  <c r="L8" i="86"/>
  <c r="O8" i="86"/>
  <c r="J5" i="74"/>
  <c r="I5" i="74"/>
  <c r="H5" i="74"/>
  <c r="G5" i="74"/>
  <c r="N6" i="83"/>
  <c r="O6" i="83"/>
  <c r="L6" i="83"/>
  <c r="M6" i="83"/>
  <c r="Z6" i="83" a="1"/>
  <c r="Z6" i="83" s="1"/>
  <c r="E9" i="76"/>
  <c r="D9" i="76"/>
  <c r="C9" i="76"/>
  <c r="Z12" i="75" a="1"/>
  <c r="Z12" i="75" s="1"/>
  <c r="AI12" i="75" a="1"/>
  <c r="AI12" i="75" s="1"/>
  <c r="G9" i="84"/>
  <c r="J9" i="84"/>
  <c r="I9" i="84"/>
  <c r="H9" i="84"/>
  <c r="E3" i="78"/>
  <c r="D3" i="78"/>
  <c r="C3" i="78"/>
  <c r="G9" i="79"/>
  <c r="J9" i="79"/>
  <c r="I9" i="79"/>
  <c r="H9" i="79"/>
  <c r="M3" i="75"/>
  <c r="N3" i="75"/>
  <c r="L3" i="75"/>
  <c r="X3" i="75" s="1" a="1"/>
  <c r="X3" i="75" s="1"/>
  <c r="O3" i="75"/>
  <c r="AH3" i="75" a="1"/>
  <c r="AH3" i="75" s="1"/>
  <c r="I3" i="81"/>
  <c r="H3" i="81"/>
  <c r="G3" i="81"/>
  <c r="J3" i="81"/>
  <c r="N3" i="76"/>
  <c r="M3" i="76"/>
  <c r="L3" i="76"/>
  <c r="O3" i="76"/>
  <c r="R3" i="76" s="1" a="1"/>
  <c r="R3" i="76" s="1"/>
  <c r="D9" i="82"/>
  <c r="C9" i="82"/>
  <c r="E9" i="82"/>
  <c r="J11" i="82"/>
  <c r="I11" i="82"/>
  <c r="H11" i="82"/>
  <c r="G11" i="82"/>
  <c r="N10" i="85"/>
  <c r="M10" i="85"/>
  <c r="O10" i="85"/>
  <c r="AG10" i="85" s="1" a="1"/>
  <c r="AG10" i="85" s="1"/>
  <c r="L10" i="85"/>
  <c r="AD10" i="85" a="1"/>
  <c r="AD10" i="85" s="1"/>
  <c r="D8" i="75"/>
  <c r="E8" i="75"/>
  <c r="C8" i="75"/>
  <c r="C4" i="77"/>
  <c r="D4" i="77"/>
  <c r="E4" i="77"/>
  <c r="O7" i="78"/>
  <c r="N7" i="78"/>
  <c r="AG7" i="78" s="1" a="1"/>
  <c r="AG7" i="78" s="1"/>
  <c r="M7" i="78"/>
  <c r="L7" i="78"/>
  <c r="G11" i="83"/>
  <c r="I11" i="83"/>
  <c r="H11" i="83"/>
  <c r="J11" i="83"/>
  <c r="L9" i="76"/>
  <c r="S9" i="76" s="1" a="1"/>
  <c r="S9" i="76" s="1"/>
  <c r="O9" i="76"/>
  <c r="N9" i="76"/>
  <c r="M9" i="76"/>
  <c r="AH9" i="76" a="1"/>
  <c r="AH9" i="76" s="1"/>
  <c r="AI9" i="76" a="1"/>
  <c r="AI9" i="76" s="1"/>
  <c r="G8" i="81"/>
  <c r="J8" i="81"/>
  <c r="I8" i="81"/>
  <c r="H8" i="81"/>
  <c r="N11" i="82"/>
  <c r="M11" i="82"/>
  <c r="L11" i="82"/>
  <c r="O11" i="82"/>
  <c r="AH11" i="82" a="1"/>
  <c r="AH11" i="82" s="1"/>
  <c r="E8" i="85"/>
  <c r="C8" i="85"/>
  <c r="D8" i="85"/>
  <c r="H11" i="85"/>
  <c r="J11" i="85"/>
  <c r="G11" i="85"/>
  <c r="I11" i="85"/>
  <c r="S12" i="81" a="1"/>
  <c r="S12" i="81" s="1"/>
  <c r="R12" i="81" a="1"/>
  <c r="R12" i="81" s="1"/>
  <c r="AJ12" i="81" a="1"/>
  <c r="AJ12" i="81" s="1"/>
  <c r="X12" i="81" a="1"/>
  <c r="X12" i="81" s="1"/>
  <c r="T12" i="81" a="1"/>
  <c r="T12" i="81" s="1"/>
  <c r="J7" i="85"/>
  <c r="I7" i="85"/>
  <c r="H7" i="85"/>
  <c r="G7" i="85"/>
  <c r="N9" i="73"/>
  <c r="O9" i="73"/>
  <c r="M9" i="73"/>
  <c r="L9" i="73"/>
  <c r="S9" i="73" s="1" a="1"/>
  <c r="S9" i="73" s="1"/>
  <c r="D7" i="80"/>
  <c r="E7" i="80"/>
  <c r="C7" i="80"/>
  <c r="N10" i="83"/>
  <c r="M10" i="83"/>
  <c r="L10" i="83"/>
  <c r="O10" i="83"/>
  <c r="R10" i="83" s="1" a="1"/>
  <c r="R10" i="83" s="1"/>
  <c r="C2" i="80"/>
  <c r="D2" i="80"/>
  <c r="E2" i="80"/>
  <c r="C8" i="83"/>
  <c r="E8" i="83"/>
  <c r="D8" i="83"/>
  <c r="M7" i="85"/>
  <c r="N7" i="85"/>
  <c r="L7" i="85"/>
  <c r="O7" i="85"/>
  <c r="X7" i="85" s="1" a="1"/>
  <c r="X7" i="85" s="1"/>
  <c r="I11" i="86"/>
  <c r="G11" i="86"/>
  <c r="H11" i="86"/>
  <c r="J11" i="86"/>
  <c r="C2" i="74"/>
  <c r="E2" i="74"/>
  <c r="D2" i="74"/>
  <c r="O4" i="71"/>
  <c r="L4" i="71"/>
  <c r="M4" i="71"/>
  <c r="N4" i="71"/>
  <c r="J4" i="85"/>
  <c r="I4" i="85"/>
  <c r="H4" i="85"/>
  <c r="G4" i="85"/>
  <c r="W12" i="80" a="1"/>
  <c r="W12" i="80" s="1"/>
  <c r="AB12" i="80" a="1"/>
  <c r="AB12" i="80" s="1"/>
  <c r="S12" i="80" a="1"/>
  <c r="S12" i="80" s="1"/>
  <c r="U12" i="80" a="1"/>
  <c r="U12" i="80" s="1"/>
  <c r="Z12" i="80" a="1"/>
  <c r="Z12" i="80" s="1"/>
  <c r="H9" i="75"/>
  <c r="G9" i="75"/>
  <c r="J9" i="75"/>
  <c r="I9" i="75"/>
  <c r="I10" i="77"/>
  <c r="G10" i="77"/>
  <c r="J10" i="77"/>
  <c r="H10" i="77"/>
  <c r="C2" i="75"/>
  <c r="E2" i="75"/>
  <c r="D2" i="75"/>
  <c r="N6" i="73"/>
  <c r="V6" i="73" s="1" a="1"/>
  <c r="V6" i="73" s="1"/>
  <c r="M6" i="73"/>
  <c r="L6" i="73"/>
  <c r="O6" i="73"/>
  <c r="AA6" i="73" a="1"/>
  <c r="AA6" i="73" s="1"/>
  <c r="O7" i="79"/>
  <c r="AF7" i="79" a="1"/>
  <c r="AF7" i="79" s="1"/>
  <c r="N7" i="79"/>
  <c r="L7" i="79"/>
  <c r="M7" i="79"/>
  <c r="AJ7" i="79" s="1" a="1"/>
  <c r="AJ7" i="79" s="1"/>
  <c r="S7" i="79" a="1"/>
  <c r="S7" i="79" s="1"/>
  <c r="J2" i="83"/>
  <c r="G2" i="83"/>
  <c r="I2" i="83"/>
  <c r="H2" i="83"/>
  <c r="L7" i="76"/>
  <c r="AI7" i="76" s="1" a="1"/>
  <c r="AI7" i="76" s="1"/>
  <c r="N7" i="76"/>
  <c r="O7" i="76"/>
  <c r="M7" i="76"/>
  <c r="AD7" i="76" a="1"/>
  <c r="AD7" i="76" s="1"/>
  <c r="G9" i="86"/>
  <c r="J9" i="86"/>
  <c r="I9" i="86"/>
  <c r="H9" i="86"/>
  <c r="M11" i="86"/>
  <c r="AC11" i="86" s="1" a="1"/>
  <c r="AC11" i="86" s="1"/>
  <c r="O11" i="86"/>
  <c r="L11" i="86"/>
  <c r="N11" i="86"/>
  <c r="R11" i="86" a="1"/>
  <c r="R11" i="86" s="1"/>
  <c r="I9" i="82"/>
  <c r="H9" i="82"/>
  <c r="G9" i="82"/>
  <c r="J9" i="82"/>
  <c r="M3" i="84"/>
  <c r="N3" i="84"/>
  <c r="L3" i="84"/>
  <c r="O3" i="84"/>
  <c r="E9" i="83"/>
  <c r="D9" i="83"/>
  <c r="C9" i="83"/>
  <c r="O6" i="79"/>
  <c r="N6" i="79"/>
  <c r="M6" i="79"/>
  <c r="L6" i="79"/>
  <c r="H8" i="85"/>
  <c r="G8" i="85"/>
  <c r="J8" i="85"/>
  <c r="I8" i="85"/>
  <c r="I11" i="73"/>
  <c r="J11" i="73"/>
  <c r="H11" i="73"/>
  <c r="G11" i="73"/>
  <c r="AD12" i="76" a="1"/>
  <c r="AD12" i="76" s="1"/>
  <c r="V12" i="76" a="1"/>
  <c r="V12" i="76" s="1"/>
  <c r="AE12" i="76" a="1"/>
  <c r="AE12" i="76" s="1"/>
  <c r="AH12" i="76" a="1"/>
  <c r="AH12" i="76" s="1"/>
  <c r="U12" i="76" a="1"/>
  <c r="U12" i="76" s="1"/>
  <c r="T12" i="76" a="1"/>
  <c r="T12" i="76" s="1"/>
  <c r="H6" i="71"/>
  <c r="G6" i="71"/>
  <c r="I6" i="71"/>
  <c r="J6" i="71"/>
  <c r="C7" i="84"/>
  <c r="E7" i="84"/>
  <c r="D7" i="84"/>
  <c r="E8" i="79"/>
  <c r="D8" i="79"/>
  <c r="C8" i="79"/>
  <c r="D5" i="84"/>
  <c r="C5" i="84"/>
  <c r="E5" i="84"/>
  <c r="C5" i="74"/>
  <c r="E5" i="74"/>
  <c r="D5" i="74"/>
  <c r="O10" i="74"/>
  <c r="N10" i="74"/>
  <c r="V10" i="74" a="1"/>
  <c r="V10" i="74" s="1"/>
  <c r="L10" i="74"/>
  <c r="Y10" i="74" s="1" a="1"/>
  <c r="Y10" i="74" s="1"/>
  <c r="M10" i="74"/>
  <c r="H9" i="71"/>
  <c r="I9" i="71"/>
  <c r="G9" i="71"/>
  <c r="J9" i="71"/>
  <c r="G5" i="84"/>
  <c r="H5" i="84"/>
  <c r="J5" i="84"/>
  <c r="I5" i="84"/>
  <c r="N10" i="86"/>
  <c r="AF10" i="86" s="1" a="1"/>
  <c r="AF10" i="86" s="1"/>
  <c r="M10" i="86"/>
  <c r="L10" i="86"/>
  <c r="U10" i="86" s="1" a="1"/>
  <c r="U10" i="86" s="1"/>
  <c r="O10" i="86"/>
  <c r="M7" i="86"/>
  <c r="O7" i="86"/>
  <c r="N7" i="86"/>
  <c r="L7" i="86"/>
  <c r="I5" i="73"/>
  <c r="H5" i="73"/>
  <c r="G5" i="73"/>
  <c r="J5" i="73"/>
  <c r="H6" i="80"/>
  <c r="G6" i="80"/>
  <c r="I6" i="80"/>
  <c r="J6" i="80"/>
  <c r="G9" i="76"/>
  <c r="I9" i="76"/>
  <c r="H9" i="76"/>
  <c r="J9" i="76"/>
  <c r="O6" i="84"/>
  <c r="AD6" i="84" s="1" a="1"/>
  <c r="AD6" i="84" s="1"/>
  <c r="N6" i="84"/>
  <c r="M6" i="84"/>
  <c r="L6" i="84"/>
  <c r="X6" i="84" a="1"/>
  <c r="X6" i="84" s="1"/>
  <c r="O3" i="74"/>
  <c r="AF3" i="74" a="1"/>
  <c r="AF3" i="74" s="1"/>
  <c r="N3" i="74"/>
  <c r="M3" i="74"/>
  <c r="L3" i="74"/>
  <c r="AI3" i="74" a="1"/>
  <c r="AI3" i="74" s="1"/>
  <c r="AB3" i="74" a="1"/>
  <c r="AB3" i="74" s="1"/>
  <c r="O2" i="82"/>
  <c r="N2" i="82"/>
  <c r="M2" i="82"/>
  <c r="L2" i="82"/>
  <c r="W2" i="82" s="1" a="1"/>
  <c r="W2" i="82" s="1"/>
  <c r="AC2" i="82" a="1"/>
  <c r="AC2" i="82" s="1"/>
  <c r="N5" i="81"/>
  <c r="X5" i="81" s="1" a="1"/>
  <c r="X5" i="81" s="1"/>
  <c r="L5" i="81"/>
  <c r="M5" i="81"/>
  <c r="O5" i="81"/>
  <c r="AA5" i="81" a="1"/>
  <c r="AA5" i="81" s="1"/>
  <c r="H3" i="74"/>
  <c r="G3" i="74"/>
  <c r="I3" i="74"/>
  <c r="J3" i="74"/>
  <c r="H2" i="82"/>
  <c r="G2" i="82"/>
  <c r="J2" i="82"/>
  <c r="I2" i="82"/>
  <c r="J6" i="76"/>
  <c r="I6" i="76"/>
  <c r="H6" i="76"/>
  <c r="G6" i="76"/>
  <c r="M2" i="84"/>
  <c r="AC2" i="84" a="1"/>
  <c r="AC2" i="84" s="1"/>
  <c r="L2" i="84"/>
  <c r="O2" i="84"/>
  <c r="N2" i="84"/>
  <c r="AA2" i="84" a="1"/>
  <c r="AA2" i="84" s="1"/>
  <c r="AH2" i="84" a="1"/>
  <c r="AH2" i="84" s="1"/>
  <c r="Z2" i="84" a="1"/>
  <c r="Z2" i="84" s="1"/>
  <c r="AD2" i="84" a="1"/>
  <c r="AD2" i="84" s="1"/>
  <c r="X2" i="84" a="1"/>
  <c r="X2" i="84" s="1"/>
  <c r="O7" i="75"/>
  <c r="M7" i="75"/>
  <c r="N7" i="75"/>
  <c r="L7" i="75"/>
  <c r="R7" i="75" s="1" a="1"/>
  <c r="R7" i="75" s="1"/>
  <c r="I5" i="80"/>
  <c r="H5" i="80"/>
  <c r="J5" i="80"/>
  <c r="G5" i="80"/>
  <c r="C11" i="82"/>
  <c r="E11" i="82"/>
  <c r="D11" i="82"/>
  <c r="N3" i="79"/>
  <c r="M3" i="79"/>
  <c r="O3" i="79"/>
  <c r="L3" i="79"/>
  <c r="Q3" i="79" a="1"/>
  <c r="Q3" i="79" s="1"/>
  <c r="Y3" i="79" a="1"/>
  <c r="Y3" i="79" s="1"/>
  <c r="AD12" i="75" a="1"/>
  <c r="AD12" i="75" s="1"/>
  <c r="Y12" i="75" a="1"/>
  <c r="Y12" i="75" s="1"/>
  <c r="W12" i="75" a="1"/>
  <c r="W12" i="75" s="1"/>
  <c r="V12" i="75" a="1"/>
  <c r="V12" i="75" s="1"/>
  <c r="L4" i="82"/>
  <c r="O4" i="82"/>
  <c r="M4" i="82"/>
  <c r="T4" i="82" s="1" a="1"/>
  <c r="T4" i="82" s="1"/>
  <c r="N4" i="82"/>
  <c r="Z4" i="82" a="1"/>
  <c r="Z4" i="82" s="1"/>
  <c r="D10" i="75"/>
  <c r="C10" i="75"/>
  <c r="E10" i="75"/>
  <c r="L5" i="71"/>
  <c r="N5" i="71"/>
  <c r="M5" i="71"/>
  <c r="Q5" i="71" s="1" a="1"/>
  <c r="Q5" i="71" s="1"/>
  <c r="O5" i="71"/>
  <c r="R5" i="71" a="1"/>
  <c r="R5" i="71" s="1"/>
  <c r="W12" i="73" a="1"/>
  <c r="W12" i="73" s="1"/>
  <c r="AB12" i="73" a="1"/>
  <c r="AB12" i="73" s="1"/>
  <c r="AC12" i="73" a="1"/>
  <c r="AC12" i="73" s="1"/>
  <c r="AA12" i="73" a="1"/>
  <c r="AA12" i="73" s="1"/>
  <c r="Z12" i="73" a="1"/>
  <c r="Z12" i="73" s="1"/>
  <c r="U12" i="73" a="1"/>
  <c r="U12" i="73" s="1"/>
  <c r="G8" i="74"/>
  <c r="J8" i="74"/>
  <c r="H8" i="74"/>
  <c r="I8" i="74"/>
  <c r="D6" i="85"/>
  <c r="C6" i="85"/>
  <c r="E6" i="85"/>
  <c r="C11" i="86"/>
  <c r="E11" i="86"/>
  <c r="D11" i="86"/>
  <c r="E8" i="80"/>
  <c r="C8" i="80"/>
  <c r="D8" i="80"/>
  <c r="C9" i="78"/>
  <c r="E9" i="78"/>
  <c r="D9" i="78"/>
  <c r="H5" i="78"/>
  <c r="G5" i="78"/>
  <c r="J5" i="78"/>
  <c r="I5" i="78"/>
  <c r="L11" i="85"/>
  <c r="O11" i="85"/>
  <c r="N11" i="85"/>
  <c r="Y11" i="85" s="1" a="1"/>
  <c r="Y11" i="85" s="1"/>
  <c r="M11" i="85"/>
  <c r="AC11" i="85" a="1"/>
  <c r="AC11" i="85" s="1"/>
  <c r="M9" i="82"/>
  <c r="L9" i="82"/>
  <c r="AD9" i="82" s="1" a="1"/>
  <c r="AD9" i="82" s="1"/>
  <c r="N9" i="82"/>
  <c r="O9" i="82"/>
  <c r="AB9" i="82" a="1"/>
  <c r="AB9" i="82" s="1"/>
  <c r="N6" i="85"/>
  <c r="M6" i="85"/>
  <c r="O6" i="85"/>
  <c r="L6" i="85"/>
  <c r="AF6" i="85" s="1" a="1"/>
  <c r="AF6" i="85" s="1"/>
  <c r="M5" i="74"/>
  <c r="AC5" i="74" s="1" a="1"/>
  <c r="AC5" i="74" s="1"/>
  <c r="L5" i="74"/>
  <c r="AD5" i="74" s="1" a="1"/>
  <c r="AD5" i="74" s="1"/>
  <c r="O5" i="74"/>
  <c r="N5" i="74"/>
  <c r="Q5" i="74" a="1"/>
  <c r="Q5" i="74" s="1"/>
  <c r="D7" i="78"/>
  <c r="E7" i="78"/>
  <c r="C7" i="78"/>
  <c r="N6" i="81"/>
  <c r="M6" i="81"/>
  <c r="Z6" i="81" s="1" a="1"/>
  <c r="Z6" i="81" s="1"/>
  <c r="L6" i="81"/>
  <c r="O6" i="81"/>
  <c r="U6" i="81" a="1"/>
  <c r="U6" i="81" s="1"/>
  <c r="D2" i="81"/>
  <c r="E2" i="81"/>
  <c r="C2" i="81"/>
  <c r="AD12" i="74" a="1"/>
  <c r="AD12" i="74" s="1"/>
  <c r="V12" i="74" a="1"/>
  <c r="V12" i="74" s="1"/>
  <c r="Z12" i="74" a="1"/>
  <c r="Z12" i="74" s="1"/>
  <c r="S12" i="74" a="1"/>
  <c r="S12" i="74" s="1"/>
  <c r="AF12" i="74" a="1"/>
  <c r="AF12" i="74" s="1"/>
  <c r="AA12" i="74" a="1"/>
  <c r="AA12" i="74" s="1"/>
  <c r="M11" i="73"/>
  <c r="L11" i="73"/>
  <c r="N11" i="73"/>
  <c r="O11" i="73"/>
  <c r="T11" i="73" a="1"/>
  <c r="T11" i="73" s="1"/>
  <c r="J7" i="77"/>
  <c r="I7" i="77"/>
  <c r="G7" i="77"/>
  <c r="H7" i="77"/>
  <c r="D10" i="76"/>
  <c r="E10" i="76"/>
  <c r="C10" i="76"/>
  <c r="N4" i="84"/>
  <c r="S4" i="84" s="1" a="1"/>
  <c r="S4" i="84" s="1"/>
  <c r="M4" i="84"/>
  <c r="L4" i="84"/>
  <c r="AG4" i="84" s="1" a="1"/>
  <c r="AG4" i="84" s="1"/>
  <c r="O4" i="84"/>
  <c r="V4" i="84" a="1"/>
  <c r="V4" i="84" s="1"/>
  <c r="T4" i="84" a="1"/>
  <c r="T4" i="84" s="1"/>
  <c r="D9" i="77"/>
  <c r="C9" i="77"/>
  <c r="E9" i="77"/>
  <c r="O5" i="79"/>
  <c r="T5" i="79" s="1" a="1"/>
  <c r="T5" i="79" s="1"/>
  <c r="M5" i="79"/>
  <c r="L5" i="79"/>
  <c r="N5" i="79"/>
  <c r="AI5" i="79" a="1"/>
  <c r="AI5" i="79" s="1"/>
  <c r="O5" i="80"/>
  <c r="N5" i="80"/>
  <c r="M5" i="80"/>
  <c r="AA5" i="80" s="1" a="1"/>
  <c r="AA5" i="80" s="1"/>
  <c r="L5" i="80"/>
  <c r="X5" i="80" s="1" a="1"/>
  <c r="X5" i="80" s="1"/>
  <c r="D6" i="77"/>
  <c r="C6" i="77"/>
  <c r="E6" i="77"/>
  <c r="M9" i="84"/>
  <c r="N9" i="84"/>
  <c r="U9" i="84" s="1" a="1"/>
  <c r="U9" i="84" s="1"/>
  <c r="L9" i="84"/>
  <c r="AB9" i="84" s="1" a="1"/>
  <c r="AB9" i="84" s="1"/>
  <c r="O9" i="84"/>
  <c r="AE9" i="84" a="1"/>
  <c r="AE9" i="84" s="1"/>
  <c r="AJ9" i="84" a="1"/>
  <c r="AJ9" i="84" s="1"/>
  <c r="I2" i="75"/>
  <c r="G2" i="75"/>
  <c r="J2" i="75"/>
  <c r="H2" i="75"/>
  <c r="L8" i="76"/>
  <c r="AD8" i="76" s="1" a="1"/>
  <c r="AD8" i="76" s="1"/>
  <c r="O8" i="76"/>
  <c r="N8" i="76"/>
  <c r="AE8" i="76" s="1" a="1"/>
  <c r="AE8" i="76" s="1"/>
  <c r="M8" i="76"/>
  <c r="AG8" i="76" a="1"/>
  <c r="AG8" i="76" s="1"/>
  <c r="AJ12" i="83" a="1"/>
  <c r="AJ12" i="83" s="1"/>
  <c r="AH12" i="83" a="1"/>
  <c r="AH12" i="83" s="1"/>
  <c r="AF12" i="83" a="1"/>
  <c r="AF12" i="83" s="1"/>
  <c r="T12" i="83" a="1"/>
  <c r="T12" i="83" s="1"/>
  <c r="Y12" i="83" a="1"/>
  <c r="Y12" i="83" s="1"/>
  <c r="Q12" i="83" a="1"/>
  <c r="Q12" i="83" s="1"/>
  <c r="X12" i="83" a="1"/>
  <c r="X12" i="83" s="1"/>
  <c r="S12" i="83" a="1"/>
  <c r="S12" i="83" s="1"/>
  <c r="AD12" i="83" a="1"/>
  <c r="AD12" i="83" s="1"/>
  <c r="AG12" i="83" a="1"/>
  <c r="AG12" i="83" s="1"/>
  <c r="AB12" i="83" a="1"/>
  <c r="AB12" i="83" s="1"/>
  <c r="AE12" i="83" a="1"/>
  <c r="AE12" i="83" s="1"/>
  <c r="Z12" i="83" a="1"/>
  <c r="Z12" i="83" s="1"/>
  <c r="U12" i="83" a="1"/>
  <c r="U12" i="83" s="1"/>
  <c r="W12" i="83" a="1"/>
  <c r="W12" i="83" s="1"/>
  <c r="AI12" i="83" a="1"/>
  <c r="AI12" i="83" s="1"/>
  <c r="V12" i="83" a="1"/>
  <c r="V12" i="83" s="1"/>
  <c r="R12" i="83" a="1"/>
  <c r="R12" i="83" s="1"/>
  <c r="AC12" i="83" a="1"/>
  <c r="AC12" i="83" s="1"/>
  <c r="AA12" i="83" a="1"/>
  <c r="AA12" i="83" s="1"/>
  <c r="I5" i="82"/>
  <c r="G5" i="82"/>
  <c r="J5" i="82"/>
  <c r="H5" i="82"/>
  <c r="S12" i="86" a="1"/>
  <c r="S12" i="86" s="1"/>
  <c r="V12" i="86" a="1"/>
  <c r="V12" i="86" s="1"/>
  <c r="R12" i="86" a="1"/>
  <c r="R12" i="86" s="1"/>
  <c r="W12" i="86" a="1"/>
  <c r="W12" i="86" s="1"/>
  <c r="E6" i="83"/>
  <c r="D6" i="83"/>
  <c r="C6" i="83"/>
  <c r="S12" i="82" a="1"/>
  <c r="S12" i="82" s="1"/>
  <c r="U12" i="82" a="1"/>
  <c r="U12" i="82" s="1"/>
  <c r="AJ12" i="82" a="1"/>
  <c r="AJ12" i="82" s="1"/>
  <c r="X12" i="82" a="1"/>
  <c r="X12" i="82" s="1"/>
  <c r="AG12" i="82" a="1"/>
  <c r="AG12" i="82" s="1"/>
  <c r="O8" i="83"/>
  <c r="M8" i="83"/>
  <c r="N8" i="83"/>
  <c r="L8" i="83"/>
  <c r="AB8" i="83" s="1" a="1"/>
  <c r="AB8" i="83" s="1"/>
  <c r="Q8" i="83" a="1"/>
  <c r="Q8" i="83" s="1"/>
  <c r="W8" i="83" a="1"/>
  <c r="W8" i="83" s="1"/>
  <c r="D4" i="83"/>
  <c r="E4" i="83"/>
  <c r="C4" i="83"/>
  <c r="I5" i="85"/>
  <c r="G5" i="85"/>
  <c r="J5" i="85"/>
  <c r="H5" i="85"/>
  <c r="G3" i="82"/>
  <c r="I3" i="82"/>
  <c r="H3" i="82"/>
  <c r="J3" i="82"/>
  <c r="M6" i="76"/>
  <c r="W6" i="76" s="1" a="1"/>
  <c r="W6" i="76" s="1"/>
  <c r="L6" i="76"/>
  <c r="O6" i="76"/>
  <c r="N6" i="76"/>
  <c r="AF6" i="76" a="1"/>
  <c r="AF6" i="76" s="1"/>
  <c r="H3" i="75"/>
  <c r="I3" i="75"/>
  <c r="G3" i="75"/>
  <c r="J3" i="75"/>
  <c r="L3" i="73"/>
  <c r="AG3" i="73" s="1" a="1"/>
  <c r="AG3" i="73" s="1"/>
  <c r="M3" i="73"/>
  <c r="N3" i="73"/>
  <c r="O3" i="73"/>
  <c r="C9" i="81"/>
  <c r="D9" i="81"/>
  <c r="E9" i="81"/>
  <c r="Q12" i="77" a="1"/>
  <c r="Q12" i="77" s="1"/>
  <c r="Y12" i="77" a="1"/>
  <c r="Y12" i="77" s="1"/>
  <c r="U12" i="77" a="1"/>
  <c r="U12" i="77" s="1"/>
  <c r="C5" i="71"/>
  <c r="E5" i="71"/>
  <c r="D5" i="71"/>
  <c r="J10" i="86"/>
  <c r="I10" i="86"/>
  <c r="G10" i="86"/>
  <c r="H10" i="86"/>
  <c r="H11" i="79"/>
  <c r="G11" i="79"/>
  <c r="J11" i="79"/>
  <c r="I11" i="79"/>
  <c r="N5" i="76"/>
  <c r="M5" i="76"/>
  <c r="L5" i="76"/>
  <c r="O5" i="76"/>
  <c r="R5" i="76" s="1" a="1"/>
  <c r="R5" i="76" s="1"/>
  <c r="I4" i="78"/>
  <c r="J4" i="78"/>
  <c r="H4" i="78"/>
  <c r="G4" i="78"/>
  <c r="O9" i="77"/>
  <c r="L9" i="77"/>
  <c r="N9" i="77"/>
  <c r="M9" i="77"/>
  <c r="U9" i="77" s="1" a="1"/>
  <c r="U9" i="77" s="1"/>
  <c r="G8" i="84"/>
  <c r="H8" i="84"/>
  <c r="J8" i="84"/>
  <c r="I8" i="84"/>
  <c r="I3" i="78"/>
  <c r="J3" i="78"/>
  <c r="G3" i="78"/>
  <c r="H3" i="78"/>
  <c r="E2" i="83"/>
  <c r="D2" i="83"/>
  <c r="C2" i="83"/>
  <c r="D11" i="74"/>
  <c r="C11" i="74"/>
  <c r="E11" i="74"/>
  <c r="M8" i="74"/>
  <c r="L8" i="74"/>
  <c r="N8" i="74"/>
  <c r="O8" i="74"/>
  <c r="AF8" i="74" a="1"/>
  <c r="AF8" i="74" s="1"/>
  <c r="I2" i="78"/>
  <c r="J2" i="78"/>
  <c r="H2" i="78"/>
  <c r="G2" i="78"/>
  <c r="C11" i="76"/>
  <c r="E11" i="76"/>
  <c r="D11" i="76"/>
  <c r="G6" i="73"/>
  <c r="J6" i="73"/>
  <c r="H6" i="73"/>
  <c r="I6" i="73"/>
  <c r="L4" i="80"/>
  <c r="N4" i="80"/>
  <c r="O4" i="80"/>
  <c r="M4" i="80"/>
  <c r="Y4" i="80" a="1"/>
  <c r="Y4" i="80" s="1"/>
  <c r="G11" i="77"/>
  <c r="J11" i="77"/>
  <c r="I11" i="77"/>
  <c r="H11" i="77"/>
  <c r="O4" i="79"/>
  <c r="M4" i="79"/>
  <c r="N4" i="79"/>
  <c r="L4" i="79"/>
  <c r="T4" i="79" s="1" a="1"/>
  <c r="T4" i="79" s="1"/>
  <c r="G4" i="77"/>
  <c r="I4" i="77"/>
  <c r="J4" i="77"/>
  <c r="H4" i="77"/>
  <c r="I4" i="83"/>
  <c r="H4" i="83"/>
  <c r="J4" i="83"/>
  <c r="G4" i="83"/>
  <c r="M6" i="80"/>
  <c r="O6" i="80"/>
  <c r="N6" i="80"/>
  <c r="L6" i="80"/>
  <c r="Q6" i="80" s="1" a="1"/>
  <c r="Q6" i="80" s="1"/>
  <c r="D5" i="78"/>
  <c r="C5" i="78"/>
  <c r="E5" i="78"/>
  <c r="J2" i="76"/>
  <c r="I2" i="76"/>
  <c r="G2" i="76"/>
  <c r="H2" i="76"/>
  <c r="L5" i="85"/>
  <c r="N5" i="85"/>
  <c r="O5" i="85"/>
  <c r="M5" i="85"/>
  <c r="AD5" i="85" a="1"/>
  <c r="AD5" i="85" s="1"/>
  <c r="E8" i="77"/>
  <c r="D8" i="77"/>
  <c r="C8" i="77"/>
  <c r="L11" i="81"/>
  <c r="O11" i="81"/>
  <c r="N11" i="81"/>
  <c r="AB11" i="81" s="1" a="1"/>
  <c r="AB11" i="81" s="1"/>
  <c r="M11" i="81"/>
  <c r="AJ11" i="81" a="1"/>
  <c r="AJ11" i="81" s="1"/>
  <c r="D5" i="76"/>
  <c r="C5" i="76"/>
  <c r="E5" i="76"/>
  <c r="I4" i="71"/>
  <c r="H4" i="71"/>
  <c r="J4" i="71"/>
  <c r="G4" i="71"/>
  <c r="G6" i="83"/>
  <c r="J6" i="83"/>
  <c r="I6" i="83"/>
  <c r="H6" i="83"/>
  <c r="M11" i="76"/>
  <c r="O11" i="76"/>
  <c r="AH11" i="76" s="1" a="1"/>
  <c r="AH11" i="76" s="1"/>
  <c r="L11" i="76"/>
  <c r="N11" i="76"/>
  <c r="O8" i="75"/>
  <c r="N8" i="75"/>
  <c r="M8" i="75"/>
  <c r="L8" i="75"/>
  <c r="AF8" i="75" a="1"/>
  <c r="AF8" i="75" s="1"/>
  <c r="H7" i="79"/>
  <c r="G7" i="79"/>
  <c r="J7" i="79"/>
  <c r="I7" i="79"/>
  <c r="D10" i="84"/>
  <c r="C10" i="84"/>
  <c r="E10" i="84"/>
  <c r="H6" i="82"/>
  <c r="G6" i="82"/>
  <c r="J6" i="82"/>
  <c r="I6" i="82"/>
  <c r="N4" i="77"/>
  <c r="L4" i="77"/>
  <c r="O4" i="77"/>
  <c r="M4" i="77"/>
  <c r="AE4" i="77" a="1"/>
  <c r="AE4" i="77" s="1"/>
  <c r="C6" i="79"/>
  <c r="D6" i="79"/>
  <c r="E6" i="79"/>
  <c r="H10" i="75"/>
  <c r="J10" i="75"/>
  <c r="I10" i="75"/>
  <c r="G10" i="75"/>
  <c r="E3" i="81"/>
  <c r="D3" i="81"/>
  <c r="C3" i="81"/>
  <c r="C2" i="84"/>
  <c r="E2" i="84"/>
  <c r="D2" i="84"/>
  <c r="N8" i="79"/>
  <c r="O8" i="79"/>
  <c r="M8" i="79"/>
  <c r="AJ8" i="79" s="1" a="1"/>
  <c r="AJ8" i="79" s="1"/>
  <c r="L8" i="79"/>
  <c r="AF8" i="79" s="1" a="1"/>
  <c r="AF8" i="79" s="1"/>
  <c r="D6" i="71"/>
  <c r="C6" i="71"/>
  <c r="E6" i="71"/>
  <c r="E2" i="85"/>
  <c r="C2" i="85"/>
  <c r="D2" i="85"/>
  <c r="O3" i="86"/>
  <c r="N3" i="86"/>
  <c r="AD3" i="86" a="1"/>
  <c r="AD3" i="86" s="1"/>
  <c r="M3" i="86"/>
  <c r="L3" i="86"/>
  <c r="Q3" i="86" s="1" a="1"/>
  <c r="Q3" i="86" s="1"/>
  <c r="AH3" i="86" a="1"/>
  <c r="AH3" i="86" s="1"/>
  <c r="AC3" i="86" a="1"/>
  <c r="AC3" i="86" s="1"/>
  <c r="AI3" i="86" a="1"/>
  <c r="AI3" i="86" s="1"/>
  <c r="AF3" i="86" a="1"/>
  <c r="AF3" i="86" s="1"/>
  <c r="G4" i="75"/>
  <c r="H4" i="75"/>
  <c r="J4" i="75"/>
  <c r="I4" i="75"/>
  <c r="N2" i="71"/>
  <c r="L2" i="71"/>
  <c r="Q2" i="71" s="1" a="1"/>
  <c r="Q2" i="71" s="1"/>
  <c r="M2" i="71"/>
  <c r="O2" i="71"/>
  <c r="AG2" i="71" a="1"/>
  <c r="AG2" i="71" s="1"/>
  <c r="O8" i="85"/>
  <c r="L8" i="85"/>
  <c r="N8" i="85"/>
  <c r="M8" i="85"/>
  <c r="X8" i="85" s="1" a="1"/>
  <c r="X8" i="85" s="1"/>
  <c r="D7" i="71"/>
  <c r="C7" i="71"/>
  <c r="E7" i="71"/>
  <c r="E11" i="77"/>
  <c r="D11" i="77"/>
  <c r="C11" i="77"/>
  <c r="J4" i="86"/>
  <c r="I4" i="86"/>
  <c r="G4" i="86"/>
  <c r="H4" i="86"/>
  <c r="H7" i="86"/>
  <c r="G7" i="86"/>
  <c r="J7" i="86"/>
  <c r="I7" i="86"/>
  <c r="D8" i="76"/>
  <c r="C8" i="76"/>
  <c r="E8" i="76"/>
  <c r="AB12" i="81" a="1"/>
  <c r="AB12" i="81" s="1"/>
  <c r="AI12" i="81" a="1"/>
  <c r="AI12" i="81" s="1"/>
  <c r="U12" i="81" a="1"/>
  <c r="U12" i="81" s="1"/>
  <c r="G10" i="71"/>
  <c r="H10" i="71"/>
  <c r="I10" i="71"/>
  <c r="J10" i="71"/>
  <c r="G6" i="85"/>
  <c r="J6" i="85"/>
  <c r="I6" i="85"/>
  <c r="H6" i="85"/>
  <c r="I3" i="73"/>
  <c r="H3" i="73"/>
  <c r="J3" i="73"/>
  <c r="C3" i="73"/>
  <c r="D3" i="73"/>
  <c r="G3" i="73"/>
  <c r="E3" i="73"/>
  <c r="J5" i="86"/>
  <c r="I5" i="86"/>
  <c r="G5" i="86"/>
  <c r="H5" i="86"/>
  <c r="J10" i="73"/>
  <c r="G10" i="73"/>
  <c r="I10" i="73"/>
  <c r="H10" i="73"/>
  <c r="N2" i="80"/>
  <c r="L2" i="80"/>
  <c r="M2" i="80"/>
  <c r="O2" i="80"/>
  <c r="E8" i="81"/>
  <c r="D8" i="81"/>
  <c r="C8" i="81"/>
  <c r="N10" i="81"/>
  <c r="M10" i="81"/>
  <c r="O10" i="81"/>
  <c r="L10" i="81"/>
  <c r="AJ10" i="81" s="1" a="1"/>
  <c r="AJ10" i="81" s="1"/>
  <c r="R10" i="81" a="1"/>
  <c r="R10" i="81" s="1"/>
  <c r="J8" i="80"/>
  <c r="I8" i="80"/>
  <c r="H8" i="80"/>
  <c r="G8" i="80"/>
  <c r="H5" i="83"/>
  <c r="I5" i="83"/>
  <c r="G5" i="83"/>
  <c r="J5" i="83"/>
  <c r="E3" i="86"/>
  <c r="C3" i="86"/>
  <c r="D3" i="86"/>
  <c r="E11" i="71"/>
  <c r="D11" i="71"/>
  <c r="C11" i="71"/>
  <c r="M2" i="77"/>
  <c r="O2" i="77"/>
  <c r="AH2" i="77" s="1" a="1"/>
  <c r="AH2" i="77" s="1"/>
  <c r="N2" i="77"/>
  <c r="L2" i="77"/>
  <c r="R2" i="77" a="1"/>
  <c r="R2" i="77" s="1"/>
  <c r="D4" i="78"/>
  <c r="C4" i="78"/>
  <c r="E4" i="78"/>
  <c r="J7" i="81"/>
  <c r="I7" i="81"/>
  <c r="H7" i="81"/>
  <c r="G7" i="81"/>
  <c r="D5" i="75"/>
  <c r="E5" i="75"/>
  <c r="C5" i="75"/>
  <c r="AF12" i="80" a="1"/>
  <c r="AF12" i="80" s="1"/>
  <c r="AC12" i="80" a="1"/>
  <c r="AC12" i="80" s="1"/>
  <c r="AH12" i="80" a="1"/>
  <c r="AH12" i="80" s="1"/>
  <c r="AJ12" i="80" a="1"/>
  <c r="AJ12" i="80" s="1"/>
  <c r="M10" i="79"/>
  <c r="L10" i="79"/>
  <c r="AI10" i="79" s="1" a="1"/>
  <c r="AI10" i="79" s="1"/>
  <c r="O10" i="79"/>
  <c r="N10" i="79"/>
  <c r="AE10" i="79" a="1"/>
  <c r="AE10" i="79" s="1"/>
  <c r="U10" i="79" a="1"/>
  <c r="U10" i="79" s="1"/>
  <c r="J2" i="79"/>
  <c r="H2" i="79"/>
  <c r="I2" i="79"/>
  <c r="G2" i="79"/>
  <c r="N10" i="73"/>
  <c r="M10" i="73"/>
  <c r="S10" i="73" a="1"/>
  <c r="S10" i="73" s="1"/>
  <c r="L10" i="73"/>
  <c r="AG10" i="73" s="1" a="1"/>
  <c r="AG10" i="73" s="1"/>
  <c r="O10" i="73"/>
  <c r="T10" i="73" a="1"/>
  <c r="T10" i="73" s="1"/>
  <c r="E4" i="82"/>
  <c r="D4" i="82"/>
  <c r="C4" i="82"/>
  <c r="E10" i="78"/>
  <c r="D10" i="78"/>
  <c r="C10" i="78"/>
  <c r="O4" i="81"/>
  <c r="M4" i="81"/>
  <c r="L4" i="81"/>
  <c r="AC4" i="81" s="1" a="1"/>
  <c r="AC4" i="81" s="1"/>
  <c r="N4" i="81"/>
  <c r="N7" i="71"/>
  <c r="M7" i="71"/>
  <c r="O7" i="71"/>
  <c r="Y7" i="71" s="1" a="1"/>
  <c r="Y7" i="71" s="1"/>
  <c r="L7" i="71"/>
  <c r="Z7" i="71" s="1" a="1"/>
  <c r="Z7" i="71" s="1"/>
  <c r="H7" i="74"/>
  <c r="G7" i="74"/>
  <c r="J7" i="74"/>
  <c r="I7" i="74"/>
  <c r="J10" i="82"/>
  <c r="I10" i="82"/>
  <c r="H10" i="82"/>
  <c r="G10" i="82"/>
  <c r="H2" i="85"/>
  <c r="G2" i="85"/>
  <c r="J2" i="85"/>
  <c r="I2" i="85"/>
  <c r="N7" i="84"/>
  <c r="L7" i="84"/>
  <c r="M7" i="84"/>
  <c r="Z7" i="84" s="1" a="1"/>
  <c r="Z7" i="84" s="1"/>
  <c r="O7" i="84"/>
  <c r="D10" i="80"/>
  <c r="C10" i="80"/>
  <c r="E10" i="80"/>
  <c r="J3" i="86"/>
  <c r="H3" i="86"/>
  <c r="I3" i="86"/>
  <c r="G3" i="86"/>
  <c r="I8" i="76"/>
  <c r="H8" i="76"/>
  <c r="G8" i="76"/>
  <c r="J8" i="76"/>
  <c r="Q12" i="76" a="1"/>
  <c r="Q12" i="76" s="1"/>
  <c r="AJ12" i="76" a="1"/>
  <c r="AJ12" i="76" s="1"/>
  <c r="AF12" i="76" a="1"/>
  <c r="AF12" i="76" s="1"/>
  <c r="Y12" i="76" a="1"/>
  <c r="Y12" i="76" s="1"/>
  <c r="J6" i="75"/>
  <c r="H6" i="75"/>
  <c r="G6" i="75"/>
  <c r="I6" i="75"/>
  <c r="E7" i="79"/>
  <c r="D7" i="79"/>
  <c r="C7" i="79"/>
  <c r="G8" i="78"/>
  <c r="J8" i="78"/>
  <c r="H8" i="78"/>
  <c r="I8" i="78"/>
  <c r="D3" i="76"/>
  <c r="E3" i="76"/>
  <c r="C3" i="76"/>
  <c r="I5" i="79"/>
  <c r="G5" i="79"/>
  <c r="H5" i="79"/>
  <c r="J5" i="79"/>
  <c r="D10" i="77"/>
  <c r="E10" i="77"/>
  <c r="C10" i="77"/>
  <c r="G10" i="85"/>
  <c r="I10" i="85"/>
  <c r="J10" i="85"/>
  <c r="H10" i="85"/>
  <c r="N4" i="73"/>
  <c r="O4" i="73"/>
  <c r="M4" i="73"/>
  <c r="L4" i="73"/>
  <c r="E10" i="74"/>
  <c r="D10" i="74"/>
  <c r="C10" i="74"/>
  <c r="E3" i="84"/>
  <c r="D3" i="84"/>
  <c r="C3" i="84"/>
  <c r="C2" i="79"/>
  <c r="E2" i="79"/>
  <c r="D2" i="79"/>
  <c r="E3" i="71"/>
  <c r="D3" i="71"/>
  <c r="C3" i="71"/>
  <c r="D6" i="81"/>
  <c r="E6" i="81"/>
  <c r="C6" i="81"/>
  <c r="E5" i="85"/>
  <c r="C5" i="85"/>
  <c r="D5" i="85"/>
  <c r="J8" i="82"/>
  <c r="G8" i="82"/>
  <c r="I8" i="82"/>
  <c r="H8" i="82"/>
  <c r="C6" i="75"/>
  <c r="E6" i="75"/>
  <c r="D6" i="75"/>
  <c r="L9" i="71"/>
  <c r="N9" i="71"/>
  <c r="M9" i="71"/>
  <c r="O9" i="71"/>
  <c r="U9" i="71" a="1"/>
  <c r="U9" i="71" s="1"/>
  <c r="G10" i="74"/>
  <c r="J10" i="74"/>
  <c r="I10" i="74"/>
  <c r="H10" i="74"/>
  <c r="H2" i="86"/>
  <c r="I2" i="86"/>
  <c r="G2" i="86"/>
  <c r="J2" i="86"/>
  <c r="I6" i="84"/>
  <c r="H6" i="84"/>
  <c r="G6" i="84"/>
  <c r="J6" i="84"/>
  <c r="C5" i="73"/>
  <c r="D5" i="73"/>
  <c r="E5" i="73"/>
  <c r="I9" i="77"/>
  <c r="G9" i="77"/>
  <c r="J9" i="77"/>
  <c r="H9" i="77"/>
  <c r="D9" i="74"/>
  <c r="C9" i="74"/>
  <c r="E9" i="74"/>
  <c r="N2" i="83"/>
  <c r="M2" i="83"/>
  <c r="O2" i="83"/>
  <c r="L2" i="83"/>
  <c r="AG2" i="83" s="1" a="1"/>
  <c r="AG2" i="83" s="1"/>
  <c r="AB2" i="83" a="1"/>
  <c r="AB2" i="83" s="1"/>
  <c r="M3" i="82"/>
  <c r="L3" i="82"/>
  <c r="O3" i="82"/>
  <c r="N3" i="82"/>
  <c r="T3" i="82" s="1" a="1"/>
  <c r="T3" i="82" s="1"/>
  <c r="G11" i="78"/>
  <c r="H11" i="78"/>
  <c r="J11" i="78"/>
  <c r="I11" i="78"/>
  <c r="AB12" i="75" a="1"/>
  <c r="AB12" i="75" s="1"/>
  <c r="AJ12" i="75" a="1"/>
  <c r="AJ12" i="75" s="1"/>
  <c r="X12" i="75" a="1"/>
  <c r="X12" i="75" s="1"/>
  <c r="U12" i="75" a="1"/>
  <c r="U12" i="75" s="1"/>
  <c r="R12" i="75" a="1"/>
  <c r="R12" i="75" s="1"/>
  <c r="C11" i="75"/>
  <c r="E11" i="75"/>
  <c r="D11" i="75"/>
  <c r="O10" i="77"/>
  <c r="L10" i="77"/>
  <c r="N10" i="77"/>
  <c r="M10" i="77"/>
  <c r="AF10" i="77" a="1"/>
  <c r="AF10" i="77" s="1"/>
  <c r="R10" i="77" a="1"/>
  <c r="R10" i="77" s="1"/>
  <c r="S12" i="73" a="1"/>
  <c r="S12" i="73" s="1"/>
  <c r="X12" i="73" a="1"/>
  <c r="X12" i="73" s="1"/>
  <c r="AJ12" i="73" a="1"/>
  <c r="AJ12" i="73" s="1"/>
  <c r="T12" i="73" a="1"/>
  <c r="T12" i="73" s="1"/>
  <c r="AH12" i="73" a="1"/>
  <c r="AH12" i="73" s="1"/>
  <c r="E10" i="81"/>
  <c r="D10" i="81"/>
  <c r="C10" i="81"/>
  <c r="J7" i="84"/>
  <c r="H7" i="84"/>
  <c r="G7" i="84"/>
  <c r="I7" i="84"/>
  <c r="H2" i="80"/>
  <c r="G2" i="80"/>
  <c r="I2" i="80"/>
  <c r="J2" i="80"/>
  <c r="O2" i="74"/>
  <c r="N2" i="74"/>
  <c r="L2" i="74"/>
  <c r="M2" i="74"/>
  <c r="U2" i="74" a="1"/>
  <c r="U2" i="74" s="1"/>
  <c r="X2" i="74" a="1"/>
  <c r="X2" i="74" s="1"/>
  <c r="L4" i="78"/>
  <c r="O4" i="78"/>
  <c r="N4" i="78"/>
  <c r="Q4" i="78" s="1" a="1"/>
  <c r="Q4" i="78" s="1"/>
  <c r="M4" i="78"/>
  <c r="X4" i="78" s="1" a="1"/>
  <c r="X4" i="78" s="1"/>
  <c r="V4" i="78" a="1"/>
  <c r="V4" i="78" s="1"/>
  <c r="G11" i="80"/>
  <c r="I11" i="80"/>
  <c r="H11" i="80"/>
  <c r="J11" i="80"/>
  <c r="N3" i="77"/>
  <c r="L3" i="77"/>
  <c r="M3" i="77"/>
  <c r="O3" i="77"/>
  <c r="AJ3" i="77" s="1" a="1"/>
  <c r="AJ3" i="77" s="1"/>
  <c r="E5" i="83"/>
  <c r="D5" i="83"/>
  <c r="C5" i="83"/>
  <c r="AF12" i="85" a="1"/>
  <c r="AF12" i="85" s="1"/>
  <c r="T12" i="85" a="1"/>
  <c r="T12" i="85" s="1"/>
  <c r="AG12" i="85" a="1"/>
  <c r="AG12" i="85" s="1"/>
  <c r="AD12" i="85" a="1"/>
  <c r="AD12" i="85" s="1"/>
  <c r="Z12" i="85" a="1"/>
  <c r="Z12" i="85" s="1"/>
  <c r="V12" i="85" a="1"/>
  <c r="V12" i="85" s="1"/>
  <c r="X12" i="85" a="1"/>
  <c r="X12" i="85" s="1"/>
  <c r="AJ12" i="85" a="1"/>
  <c r="AJ12" i="85" s="1"/>
  <c r="S12" i="85" a="1"/>
  <c r="S12" i="85" s="1"/>
  <c r="AB12" i="85" a="1"/>
  <c r="AB12" i="85" s="1"/>
  <c r="Q12" i="85" a="1"/>
  <c r="Q12" i="85" s="1"/>
  <c r="W12" i="85" a="1"/>
  <c r="W12" i="85" s="1"/>
  <c r="R12" i="85" a="1"/>
  <c r="R12" i="85" s="1"/>
  <c r="AC12" i="85" a="1"/>
  <c r="AC12" i="85" s="1"/>
  <c r="AH12" i="85" a="1"/>
  <c r="AH12" i="85" s="1"/>
  <c r="AA12" i="85" a="1"/>
  <c r="AA12" i="85" s="1"/>
  <c r="U12" i="85" a="1"/>
  <c r="U12" i="85" s="1"/>
  <c r="Y12" i="85" a="1"/>
  <c r="Y12" i="85" s="1"/>
  <c r="AI12" i="85" a="1"/>
  <c r="AI12" i="85" s="1"/>
  <c r="AE12" i="85" a="1"/>
  <c r="AE12" i="85" s="1"/>
  <c r="M2" i="73"/>
  <c r="L2" i="73"/>
  <c r="AG2" i="73" s="1" a="1"/>
  <c r="AG2" i="73" s="1"/>
  <c r="O2" i="73"/>
  <c r="N2" i="73"/>
  <c r="AF2" i="73" a="1"/>
  <c r="AF2" i="73" s="1"/>
  <c r="I7" i="76"/>
  <c r="H7" i="76"/>
  <c r="J7" i="76"/>
  <c r="G7" i="76"/>
  <c r="C3" i="79"/>
  <c r="E3" i="79"/>
  <c r="D3" i="79"/>
  <c r="Q12" i="74" a="1"/>
  <c r="Q12" i="74" s="1"/>
  <c r="W12" i="74" a="1"/>
  <c r="W12" i="74" s="1"/>
  <c r="AJ12" i="74" a="1"/>
  <c r="AJ12" i="74" s="1"/>
  <c r="AH12" i="74" a="1"/>
  <c r="AH12" i="74" s="1"/>
  <c r="AC12" i="74" a="1"/>
  <c r="AC12" i="74" s="1"/>
  <c r="H9" i="83"/>
  <c r="J9" i="83"/>
  <c r="G9" i="83"/>
  <c r="I9" i="83"/>
  <c r="L2" i="81"/>
  <c r="O2" i="81"/>
  <c r="M2" i="81"/>
  <c r="AC2" i="81" s="1" a="1"/>
  <c r="AC2" i="81" s="1"/>
  <c r="N2" i="81"/>
  <c r="AJ2" i="81" a="1"/>
  <c r="AJ2" i="81" s="1"/>
  <c r="D2" i="78"/>
  <c r="C2" i="78"/>
  <c r="E2" i="78"/>
  <c r="I9" i="80"/>
  <c r="H9" i="80"/>
  <c r="G9" i="80"/>
  <c r="J9" i="80"/>
  <c r="C8" i="78"/>
  <c r="E8" i="78"/>
  <c r="D8" i="78"/>
  <c r="H6" i="79"/>
  <c r="G6" i="79"/>
  <c r="I6" i="79"/>
  <c r="J6" i="79"/>
  <c r="D7" i="73"/>
  <c r="E7" i="73"/>
  <c r="C7" i="73"/>
  <c r="G8" i="77"/>
  <c r="I8" i="77"/>
  <c r="H8" i="77"/>
  <c r="J8" i="77"/>
  <c r="I8" i="71"/>
  <c r="H8" i="71"/>
  <c r="J8" i="71"/>
  <c r="G8" i="71"/>
  <c r="E2" i="86"/>
  <c r="D2" i="86"/>
  <c r="C2" i="86"/>
  <c r="G4" i="76"/>
  <c r="I4" i="76"/>
  <c r="H4" i="76"/>
  <c r="J4" i="76"/>
  <c r="L9" i="81"/>
  <c r="O9" i="81"/>
  <c r="N9" i="81"/>
  <c r="M9" i="81"/>
  <c r="R9" i="81" s="1" a="1"/>
  <c r="R9" i="81" s="1"/>
  <c r="AA9" i="81" a="1"/>
  <c r="AA9" i="81" s="1"/>
  <c r="J2" i="84"/>
  <c r="I2" i="84"/>
  <c r="H2" i="84"/>
  <c r="G2" i="84"/>
  <c r="Z12" i="86" a="1"/>
  <c r="Z12" i="86" s="1"/>
  <c r="Y12" i="86" a="1"/>
  <c r="Y12" i="86" s="1"/>
  <c r="AJ12" i="86" a="1"/>
  <c r="AJ12" i="86" s="1"/>
  <c r="AH12" i="86" a="1"/>
  <c r="AH12" i="86" s="1"/>
  <c r="H6" i="86"/>
  <c r="G6" i="86"/>
  <c r="J6" i="86"/>
  <c r="I6" i="86"/>
  <c r="D6" i="74"/>
  <c r="C6" i="74"/>
  <c r="E6" i="74"/>
  <c r="V12" i="82" a="1"/>
  <c r="V12" i="82" s="1"/>
  <c r="R12" i="82" a="1"/>
  <c r="R12" i="82" s="1"/>
  <c r="W12" i="82" a="1"/>
  <c r="W12" i="82" s="1"/>
  <c r="AE12" i="82" a="1"/>
  <c r="AE12" i="82" s="1"/>
  <c r="M4" i="76"/>
  <c r="R4" i="76" s="1" a="1"/>
  <c r="R4" i="76" s="1"/>
  <c r="O4" i="76"/>
  <c r="L4" i="76"/>
  <c r="AJ4" i="76" a="1"/>
  <c r="AJ4" i="76" s="1"/>
  <c r="N4" i="76"/>
  <c r="AB4" i="76" a="1"/>
  <c r="AB4" i="76" s="1"/>
  <c r="G4" i="79"/>
  <c r="I4" i="79"/>
  <c r="H4" i="79"/>
  <c r="J4" i="79"/>
  <c r="G2" i="81"/>
  <c r="J2" i="81"/>
  <c r="I2" i="81"/>
  <c r="H2" i="81"/>
  <c r="N8" i="71"/>
  <c r="M8" i="71"/>
  <c r="L8" i="71"/>
  <c r="AH8" i="71" s="1" a="1"/>
  <c r="AH8" i="71" s="1"/>
  <c r="O8" i="71"/>
  <c r="AB8" i="71" a="1"/>
  <c r="AB8" i="71" s="1"/>
  <c r="N7" i="73"/>
  <c r="M7" i="73"/>
  <c r="L7" i="73"/>
  <c r="Q7" i="73" s="1" a="1"/>
  <c r="Q7" i="73" s="1"/>
  <c r="O7" i="73"/>
  <c r="AD7" i="73" a="1"/>
  <c r="AD7" i="73" s="1"/>
  <c r="D8" i="86"/>
  <c r="E8" i="86"/>
  <c r="C8" i="86"/>
  <c r="E4" i="81"/>
  <c r="C4" i="81"/>
  <c r="D4" i="81"/>
  <c r="I3" i="80"/>
  <c r="H3" i="80"/>
  <c r="J3" i="80"/>
  <c r="G3" i="80"/>
  <c r="T12" i="77" a="1"/>
  <c r="T12" i="77" s="1"/>
  <c r="AF12" i="77" a="1"/>
  <c r="AF12" i="77" s="1"/>
  <c r="AB12" i="77" a="1"/>
  <c r="AB12" i="77" s="1"/>
  <c r="X12" i="77" a="1"/>
  <c r="X12" i="77" s="1"/>
  <c r="AE12" i="77" a="1"/>
  <c r="AE12" i="77" s="1"/>
  <c r="V12" i="77" a="1"/>
  <c r="V12" i="77" s="1"/>
  <c r="M11" i="71"/>
  <c r="L11" i="71"/>
  <c r="O11" i="71"/>
  <c r="N11" i="71"/>
  <c r="AA11" i="71" s="1" a="1"/>
  <c r="AA11" i="71" s="1"/>
  <c r="I7" i="80"/>
  <c r="J7" i="80"/>
  <c r="G7" i="80"/>
  <c r="H7" i="80"/>
  <c r="N9" i="85"/>
  <c r="M9" i="85"/>
  <c r="AB9" i="85" s="1" a="1"/>
  <c r="AB9" i="85" s="1"/>
  <c r="O9" i="85"/>
  <c r="L9" i="85"/>
  <c r="AE9" i="85" s="1" a="1"/>
  <c r="AE9" i="85" s="1"/>
  <c r="AJ9" i="85" a="1"/>
  <c r="AJ9" i="85" s="1"/>
  <c r="W9" i="85" a="1"/>
  <c r="W9" i="85" s="1"/>
  <c r="X12" i="79" a="1"/>
  <c r="X12" i="79" s="1"/>
  <c r="AG12" i="79" a="1"/>
  <c r="AG12" i="79" s="1"/>
  <c r="R12" i="79" a="1"/>
  <c r="R12" i="79" s="1"/>
  <c r="U12" i="79" a="1"/>
  <c r="U12" i="79" s="1"/>
  <c r="AF12" i="79" a="1"/>
  <c r="AF12" i="79" s="1"/>
  <c r="S12" i="79" a="1"/>
  <c r="S12" i="79" s="1"/>
  <c r="AD12" i="79" a="1"/>
  <c r="AD12" i="79" s="1"/>
  <c r="AE12" i="79" a="1"/>
  <c r="AE12" i="79" s="1"/>
  <c r="T12" i="79" a="1"/>
  <c r="T12" i="79" s="1"/>
  <c r="AA12" i="79" a="1"/>
  <c r="AA12" i="79" s="1"/>
  <c r="AJ12" i="79" a="1"/>
  <c r="AJ12" i="79" s="1"/>
  <c r="Y12" i="79" a="1"/>
  <c r="Y12" i="79" s="1"/>
  <c r="AC12" i="79" a="1"/>
  <c r="AC12" i="79" s="1"/>
  <c r="W12" i="79" a="1"/>
  <c r="W12" i="79" s="1"/>
  <c r="AH12" i="79" a="1"/>
  <c r="AH12" i="79" s="1"/>
  <c r="V12" i="79" a="1"/>
  <c r="V12" i="79" s="1"/>
  <c r="Q12" i="79" a="1"/>
  <c r="Q12" i="79" s="1"/>
  <c r="Z12" i="79" a="1"/>
  <c r="Z12" i="79" s="1"/>
  <c r="AI12" i="79" a="1"/>
  <c r="AI12" i="79" s="1"/>
  <c r="AB12" i="79" a="1"/>
  <c r="AB12" i="79" s="1"/>
  <c r="O6" i="78"/>
  <c r="M6" i="78"/>
  <c r="L6" i="78"/>
  <c r="AE6" i="78" s="1" a="1"/>
  <c r="AE6" i="78" s="1"/>
  <c r="N6" i="78"/>
  <c r="G2" i="77"/>
  <c r="J2" i="77"/>
  <c r="I2" i="77"/>
  <c r="H2" i="77"/>
  <c r="O11" i="74"/>
  <c r="L11" i="74"/>
  <c r="T11" i="74" s="1" a="1"/>
  <c r="T11" i="74" s="1"/>
  <c r="N11" i="74"/>
  <c r="M11" i="74"/>
  <c r="AH11" i="74" a="1"/>
  <c r="AH11" i="74" s="1"/>
  <c r="I10" i="76"/>
  <c r="J10" i="76"/>
  <c r="G10" i="76"/>
  <c r="H10" i="76"/>
  <c r="L4" i="86"/>
  <c r="Z4" i="86" s="1" a="1"/>
  <c r="Z4" i="86" s="1"/>
  <c r="O4" i="86"/>
  <c r="N4" i="86"/>
  <c r="M4" i="86"/>
  <c r="S4" i="86" a="1"/>
  <c r="S4" i="86" s="1"/>
  <c r="E9" i="80"/>
  <c r="D9" i="80"/>
  <c r="C9" i="80"/>
  <c r="C11" i="85"/>
  <c r="D11" i="85"/>
  <c r="E11" i="85"/>
  <c r="M11" i="75"/>
  <c r="O11" i="75"/>
  <c r="N11" i="75"/>
  <c r="L11" i="75"/>
  <c r="AI11" i="75" a="1"/>
  <c r="AI11" i="75" s="1"/>
  <c r="O11" i="80"/>
  <c r="N11" i="80"/>
  <c r="M11" i="80"/>
  <c r="AC11" i="80" s="1" a="1"/>
  <c r="AC11" i="80" s="1"/>
  <c r="V11" i="80" a="1"/>
  <c r="V11" i="80" s="1"/>
  <c r="L11" i="80"/>
  <c r="AD11" i="80" a="1"/>
  <c r="AD11" i="80" s="1"/>
  <c r="M3" i="85"/>
  <c r="L3" i="85"/>
  <c r="O3" i="85"/>
  <c r="N3" i="85"/>
  <c r="T3" i="85" a="1"/>
  <c r="T3" i="85" s="1"/>
  <c r="E2" i="77"/>
  <c r="D2" i="77"/>
  <c r="C2" i="77"/>
  <c r="E4" i="86"/>
  <c r="D4" i="86"/>
  <c r="C4" i="86"/>
  <c r="L5" i="86"/>
  <c r="M5" i="86"/>
  <c r="X5" i="86" s="1" a="1"/>
  <c r="X5" i="86" s="1"/>
  <c r="N5" i="86"/>
  <c r="O5" i="86"/>
  <c r="Y5" i="86" a="1"/>
  <c r="Y5" i="86" s="1"/>
  <c r="J7" i="78"/>
  <c r="I7" i="78"/>
  <c r="H7" i="78"/>
  <c r="G7" i="78"/>
  <c r="R12" i="71" a="1"/>
  <c r="R12" i="71" s="1"/>
  <c r="V12" i="71" a="1"/>
  <c r="V12" i="71" s="1"/>
  <c r="Y12" i="71" a="1"/>
  <c r="Y12" i="71" s="1"/>
  <c r="AC12" i="71" a="1"/>
  <c r="AC12" i="71" s="1"/>
  <c r="AG12" i="71" a="1"/>
  <c r="AG12" i="71" s="1"/>
  <c r="AJ12" i="71" a="1"/>
  <c r="AJ12" i="71" s="1"/>
  <c r="AI12" i="71" a="1"/>
  <c r="AI12" i="71" s="1"/>
  <c r="AA12" i="71" a="1"/>
  <c r="AA12" i="71" s="1"/>
  <c r="U12" i="71" a="1"/>
  <c r="U12" i="71" s="1"/>
  <c r="AE12" i="71" a="1"/>
  <c r="AE12" i="71" s="1"/>
  <c r="Q12" i="71" a="1"/>
  <c r="Q12" i="71" s="1"/>
  <c r="AD12" i="71" a="1"/>
  <c r="AD12" i="71" s="1"/>
  <c r="X12" i="71" a="1"/>
  <c r="X12" i="71" s="1"/>
  <c r="Z12" i="71" a="1"/>
  <c r="Z12" i="71" s="1"/>
  <c r="AB12" i="71" a="1"/>
  <c r="AB12" i="71" s="1"/>
  <c r="W12" i="71" a="1"/>
  <c r="W12" i="71" s="1"/>
  <c r="AF12" i="71" a="1"/>
  <c r="AF12" i="71" s="1"/>
  <c r="S12" i="71" a="1"/>
  <c r="S12" i="71" s="1"/>
  <c r="AH12" i="71" a="1"/>
  <c r="AH12" i="71" s="1"/>
  <c r="T12" i="71" a="1"/>
  <c r="T12" i="71" s="1"/>
  <c r="N7" i="81"/>
  <c r="M7" i="81"/>
  <c r="L7" i="81"/>
  <c r="AD7" i="81" s="1" a="1"/>
  <c r="AD7" i="81" s="1"/>
  <c r="O7" i="81"/>
  <c r="X7" i="81" a="1"/>
  <c r="X7" i="81" s="1"/>
  <c r="S7" i="81" a="1"/>
  <c r="S7" i="81" s="1"/>
  <c r="C6" i="80"/>
  <c r="E6" i="80"/>
  <c r="D6" i="80"/>
  <c r="O8" i="84"/>
  <c r="N8" i="84"/>
  <c r="M8" i="84"/>
  <c r="Y8" i="84" s="1" a="1"/>
  <c r="Y8" i="84" s="1"/>
  <c r="L8" i="84"/>
  <c r="E7" i="83"/>
  <c r="D7" i="83"/>
  <c r="C7" i="83"/>
  <c r="E5" i="82"/>
  <c r="C5" i="82"/>
  <c r="D5" i="82"/>
  <c r="AE12" i="78" a="1"/>
  <c r="AE12" i="78" s="1"/>
  <c r="Z12" i="78" a="1"/>
  <c r="Z12" i="78" s="1"/>
  <c r="U12" i="78" a="1"/>
  <c r="U12" i="78" s="1"/>
  <c r="AI12" i="78" a="1"/>
  <c r="AI12" i="78" s="1"/>
  <c r="AG12" i="78" a="1"/>
  <c r="AG12" i="78" s="1"/>
  <c r="T12" i="78" a="1"/>
  <c r="T12" i="78" s="1"/>
  <c r="W12" i="78" a="1"/>
  <c r="W12" i="78" s="1"/>
  <c r="R12" i="78" a="1"/>
  <c r="R12" i="78" s="1"/>
  <c r="V12" i="78" a="1"/>
  <c r="V12" i="78" s="1"/>
  <c r="AF12" i="78" a="1"/>
  <c r="AF12" i="78" s="1"/>
  <c r="AD12" i="78" a="1"/>
  <c r="AD12" i="78" s="1"/>
  <c r="AH12" i="78" a="1"/>
  <c r="AH12" i="78" s="1"/>
  <c r="Y12" i="78" a="1"/>
  <c r="Y12" i="78" s="1"/>
  <c r="AJ12" i="78" a="1"/>
  <c r="AJ12" i="78" s="1"/>
  <c r="X12" i="78" a="1"/>
  <c r="X12" i="78" s="1"/>
  <c r="S12" i="78" a="1"/>
  <c r="S12" i="78" s="1"/>
  <c r="AB12" i="78" a="1"/>
  <c r="AB12" i="78" s="1"/>
  <c r="AC12" i="78" a="1"/>
  <c r="AC12" i="78" s="1"/>
  <c r="Q12" i="78" a="1"/>
  <c r="Q12" i="78" s="1"/>
  <c r="AA12" i="78" a="1"/>
  <c r="AA12" i="78" s="1"/>
  <c r="L7" i="77"/>
  <c r="AG7" i="77" s="1" a="1"/>
  <c r="AG7" i="77" s="1"/>
  <c r="O7" i="77"/>
  <c r="AA7" i="77" s="1" a="1"/>
  <c r="AA7" i="77" s="1"/>
  <c r="N7" i="77"/>
  <c r="M7" i="77"/>
  <c r="R7" i="77" a="1"/>
  <c r="R7" i="77" s="1"/>
  <c r="Z7" i="77" a="1"/>
  <c r="Z7" i="77" s="1"/>
  <c r="AI7" i="77" a="1"/>
  <c r="AI7" i="77" s="1"/>
  <c r="C6" i="78"/>
  <c r="D6" i="78"/>
  <c r="E6" i="78"/>
  <c r="E11" i="81"/>
  <c r="D11" i="81"/>
  <c r="C11" i="81"/>
  <c r="L8" i="77"/>
  <c r="U8" i="77" s="1" a="1"/>
  <c r="U8" i="77" s="1"/>
  <c r="O8" i="77"/>
  <c r="T8" i="77" s="1" a="1"/>
  <c r="T8" i="77" s="1"/>
  <c r="N8" i="77"/>
  <c r="M8" i="77"/>
  <c r="AE8" i="77" a="1"/>
  <c r="AE8" i="77" s="1"/>
  <c r="V8" i="77" a="1"/>
  <c r="V8" i="77" s="1"/>
  <c r="I8" i="83"/>
  <c r="G8" i="83"/>
  <c r="J8" i="83"/>
  <c r="H8" i="83"/>
  <c r="J6" i="78"/>
  <c r="I6" i="78"/>
  <c r="H6" i="78"/>
  <c r="G6" i="78"/>
  <c r="M10" i="80"/>
  <c r="W10" i="80" s="1" a="1"/>
  <c r="W10" i="80" s="1"/>
  <c r="O10" i="80"/>
  <c r="N10" i="80"/>
  <c r="AA10" i="80" s="1" a="1"/>
  <c r="AA10" i="80" s="1"/>
  <c r="L10" i="80"/>
  <c r="R10" i="80" a="1"/>
  <c r="R10" i="80" s="1"/>
  <c r="Q10" i="80" a="1"/>
  <c r="Q10" i="80" s="1"/>
  <c r="C7" i="77"/>
  <c r="E7" i="77"/>
  <c r="D7" i="77"/>
  <c r="H10" i="79"/>
  <c r="G10" i="79"/>
  <c r="I10" i="79"/>
  <c r="J10" i="79"/>
  <c r="L10" i="82"/>
  <c r="AE10" i="82" s="1" a="1"/>
  <c r="AE10" i="82" s="1"/>
  <c r="O10" i="82"/>
  <c r="N10" i="82"/>
  <c r="M10" i="82"/>
  <c r="Y10" i="82" a="1"/>
  <c r="Y10" i="82" s="1"/>
  <c r="T12" i="80" a="1"/>
  <c r="T12" i="80" s="1"/>
  <c r="AG12" i="80" a="1"/>
  <c r="AG12" i="80" s="1"/>
  <c r="Y12" i="80" a="1"/>
  <c r="Y12" i="80" s="1"/>
  <c r="R12" i="80" a="1"/>
  <c r="R12" i="80" s="1"/>
  <c r="N10" i="75"/>
  <c r="O10" i="75"/>
  <c r="M10" i="75"/>
  <c r="W10" i="75" s="1" a="1"/>
  <c r="W10" i="75" s="1"/>
  <c r="L10" i="75"/>
  <c r="R10" i="75" a="1"/>
  <c r="R10" i="75" s="1"/>
  <c r="L2" i="86"/>
  <c r="M2" i="86"/>
  <c r="O2" i="86"/>
  <c r="Q2" i="86" s="1" a="1"/>
  <c r="Q2" i="86" s="1"/>
  <c r="N2" i="86"/>
  <c r="T2" i="86" a="1"/>
  <c r="T2" i="86" s="1"/>
  <c r="J11" i="75"/>
  <c r="I11" i="75"/>
  <c r="H11" i="75"/>
  <c r="G11" i="75"/>
  <c r="N9" i="74"/>
  <c r="M9" i="74"/>
  <c r="X9" i="74" s="1" a="1"/>
  <c r="X9" i="74" s="1"/>
  <c r="W9" i="74" a="1"/>
  <c r="W9" i="74" s="1"/>
  <c r="L9" i="74"/>
  <c r="O9" i="74"/>
  <c r="AA9" i="74" a="1"/>
  <c r="AA9" i="74" s="1"/>
  <c r="AF9" i="74" a="1"/>
  <c r="AF9" i="74" s="1"/>
  <c r="AD9" i="74" a="1"/>
  <c r="AD9" i="74" s="1"/>
  <c r="D11" i="73"/>
  <c r="C11" i="73"/>
  <c r="E11" i="73"/>
  <c r="N6" i="74"/>
  <c r="L6" i="74"/>
  <c r="AA6" i="74" s="1" a="1"/>
  <c r="AA6" i="74" s="1"/>
  <c r="O6" i="74"/>
  <c r="M6" i="74"/>
  <c r="Z6" i="74" a="1"/>
  <c r="Z6" i="74" s="1"/>
  <c r="D5" i="81"/>
  <c r="E5" i="81"/>
  <c r="C5" i="81"/>
  <c r="G6" i="74"/>
  <c r="J6" i="74"/>
  <c r="I6" i="74"/>
  <c r="H6" i="74"/>
  <c r="M10" i="76"/>
  <c r="L10" i="76"/>
  <c r="O10" i="76"/>
  <c r="AF10" i="76" s="1" a="1"/>
  <c r="AF10" i="76" s="1"/>
  <c r="N10" i="76"/>
  <c r="AG10" i="76" a="1"/>
  <c r="AG10" i="76" s="1"/>
  <c r="D6" i="82"/>
  <c r="C6" i="82"/>
  <c r="E6" i="82"/>
  <c r="I10" i="78"/>
  <c r="H10" i="78"/>
  <c r="G10" i="78"/>
  <c r="J10" i="78"/>
  <c r="N10" i="71"/>
  <c r="U10" i="71" s="1" a="1"/>
  <c r="U10" i="71" s="1"/>
  <c r="M10" i="71"/>
  <c r="O10" i="71"/>
  <c r="L10" i="71"/>
  <c r="Q10" i="71" a="1"/>
  <c r="Q10" i="71" s="1"/>
  <c r="C4" i="74"/>
  <c r="E4" i="74"/>
  <c r="D4" i="74"/>
  <c r="D10" i="82"/>
  <c r="C10" i="82"/>
  <c r="E10" i="82"/>
  <c r="J8" i="75"/>
  <c r="G8" i="75"/>
  <c r="H8" i="75"/>
  <c r="I8" i="75"/>
  <c r="C5" i="77"/>
  <c r="D5" i="77"/>
  <c r="E5" i="77"/>
  <c r="J11" i="71"/>
  <c r="I11" i="71"/>
  <c r="H11" i="71"/>
  <c r="G11" i="71"/>
  <c r="N6" i="82"/>
  <c r="M6" i="82"/>
  <c r="L6" i="82"/>
  <c r="O6" i="82"/>
  <c r="U6" i="82" s="1" a="1"/>
  <c r="U6" i="82" s="1"/>
  <c r="S6" i="82" a="1"/>
  <c r="S6" i="82" s="1"/>
  <c r="C2" i="73"/>
  <c r="J2" i="73"/>
  <c r="D2" i="73"/>
  <c r="E2" i="73"/>
  <c r="G2" i="73"/>
  <c r="I2" i="73"/>
  <c r="H2" i="73"/>
  <c r="W12" i="76" a="1"/>
  <c r="W12" i="76" s="1"/>
  <c r="AC12" i="76" a="1"/>
  <c r="AC12" i="76" s="1"/>
  <c r="AI12" i="76" a="1"/>
  <c r="AI12" i="76" s="1"/>
  <c r="R12" i="76" a="1"/>
  <c r="R12" i="76" s="1"/>
  <c r="M7" i="83"/>
  <c r="AA7" i="83" s="1" a="1"/>
  <c r="AA7" i="83" s="1"/>
  <c r="L7" i="83"/>
  <c r="N7" i="83"/>
  <c r="O7" i="83"/>
  <c r="AE7" i="83" a="1"/>
  <c r="AE7" i="83" s="1"/>
  <c r="I8" i="86"/>
  <c r="H8" i="86"/>
  <c r="G8" i="86"/>
  <c r="J8" i="86"/>
  <c r="E11" i="84"/>
  <c r="D11" i="84"/>
  <c r="C11" i="84"/>
  <c r="C8" i="71"/>
  <c r="D8" i="71"/>
  <c r="E8" i="71"/>
  <c r="M6" i="71"/>
  <c r="L6" i="71"/>
  <c r="AF6" i="71" s="1" a="1"/>
  <c r="AF6" i="71" s="1"/>
  <c r="O6" i="71"/>
  <c r="N6" i="71"/>
  <c r="S6" i="71" a="1"/>
  <c r="S6" i="71" s="1"/>
  <c r="AE6" i="71" a="1"/>
  <c r="AE6" i="71" s="1"/>
  <c r="L2" i="78"/>
  <c r="AI2" i="78" s="1" a="1"/>
  <c r="AI2" i="78" s="1"/>
  <c r="M2" i="78"/>
  <c r="O2" i="78"/>
  <c r="N2" i="78"/>
  <c r="AH2" i="78" a="1"/>
  <c r="AH2" i="78" s="1"/>
  <c r="M11" i="84"/>
  <c r="AE11" i="84" s="1" a="1"/>
  <c r="AE11" i="84" s="1"/>
  <c r="L11" i="84"/>
  <c r="O11" i="84"/>
  <c r="N11" i="84"/>
  <c r="AJ11" i="84" a="1"/>
  <c r="AJ11" i="84" s="1"/>
  <c r="G8" i="79"/>
  <c r="J8" i="79"/>
  <c r="I8" i="79"/>
  <c r="H8" i="79"/>
  <c r="G3" i="79"/>
  <c r="J3" i="79"/>
  <c r="I3" i="79"/>
  <c r="H3" i="79"/>
  <c r="L5" i="75"/>
  <c r="N5" i="75"/>
  <c r="AI5" i="75" s="1" a="1"/>
  <c r="AI5" i="75" s="1"/>
  <c r="M5" i="75"/>
  <c r="O5" i="75"/>
  <c r="U5" i="75" a="1"/>
  <c r="U5" i="75" s="1"/>
  <c r="I9" i="78"/>
  <c r="H9" i="78"/>
  <c r="G9" i="78"/>
  <c r="J9" i="78"/>
  <c r="N7" i="82"/>
  <c r="AH7" i="82" s="1" a="1"/>
  <c r="AH7" i="82" s="1"/>
  <c r="M7" i="82"/>
  <c r="L7" i="82"/>
  <c r="O7" i="82"/>
  <c r="AJ7" i="82" a="1"/>
  <c r="AJ7" i="82" s="1"/>
  <c r="X7" i="82" a="1"/>
  <c r="X7" i="82" s="1"/>
  <c r="H11" i="81"/>
  <c r="G11" i="81"/>
  <c r="J11" i="81"/>
  <c r="I11" i="81"/>
  <c r="L9" i="83"/>
  <c r="M9" i="83"/>
  <c r="O9" i="83"/>
  <c r="N9" i="83"/>
  <c r="Z9" i="83" s="1" a="1"/>
  <c r="Z9" i="83" s="1"/>
  <c r="V9" i="83" a="1"/>
  <c r="V9" i="83" s="1"/>
  <c r="D3" i="80"/>
  <c r="E3" i="80"/>
  <c r="C3" i="80"/>
  <c r="E4" i="76"/>
  <c r="D4" i="76"/>
  <c r="C4" i="76"/>
  <c r="M5" i="77"/>
  <c r="S5" i="77" s="1" a="1"/>
  <c r="S5" i="77" s="1"/>
  <c r="L5" i="77"/>
  <c r="O5" i="77"/>
  <c r="Y5" i="77" a="1"/>
  <c r="Y5" i="77" s="1"/>
  <c r="N5" i="77"/>
  <c r="W5" i="77" a="1"/>
  <c r="W5" i="77" s="1"/>
  <c r="U5" i="77" a="1"/>
  <c r="U5" i="77" s="1"/>
  <c r="N9" i="75"/>
  <c r="M9" i="75"/>
  <c r="L9" i="75"/>
  <c r="S9" i="75" s="1" a="1"/>
  <c r="S9" i="75" s="1"/>
  <c r="O9" i="75"/>
  <c r="AE9" i="75" a="1"/>
  <c r="AE9" i="75" s="1"/>
  <c r="T9" i="75" a="1"/>
  <c r="T9" i="75" s="1"/>
  <c r="C2" i="76"/>
  <c r="E2" i="76"/>
  <c r="D2" i="76"/>
  <c r="L5" i="78"/>
  <c r="M5" i="78"/>
  <c r="W5" i="78" s="1" a="1"/>
  <c r="W5" i="78" s="1"/>
  <c r="N5" i="78"/>
  <c r="O5" i="78"/>
  <c r="AG5" i="78" a="1"/>
  <c r="AG5" i="78" s="1"/>
  <c r="Z5" i="78" a="1"/>
  <c r="Z5" i="78" s="1"/>
  <c r="G7" i="83"/>
  <c r="J7" i="83"/>
  <c r="I7" i="83"/>
  <c r="H7" i="83"/>
  <c r="E9" i="79"/>
  <c r="D9" i="79"/>
  <c r="C9" i="79"/>
  <c r="O9" i="80"/>
  <c r="L9" i="80"/>
  <c r="T9" i="80" s="1" a="1"/>
  <c r="T9" i="80" s="1"/>
  <c r="M9" i="80"/>
  <c r="S9" i="80" a="1"/>
  <c r="S9" i="80" s="1"/>
  <c r="N9" i="80"/>
  <c r="U9" i="80" a="1"/>
  <c r="U9" i="80" s="1"/>
  <c r="M3" i="81"/>
  <c r="T3" i="81" s="1" a="1"/>
  <c r="T3" i="81" s="1"/>
  <c r="N3" i="81"/>
  <c r="L3" i="81"/>
  <c r="O3" i="81"/>
  <c r="AA3" i="81" a="1"/>
  <c r="AA3" i="81" s="1"/>
  <c r="W3" i="81" a="1"/>
  <c r="W3" i="81" s="1"/>
  <c r="C3" i="85"/>
  <c r="E3" i="85"/>
  <c r="D3" i="85"/>
  <c r="AC12" i="75" a="1"/>
  <c r="AC12" i="75" s="1"/>
  <c r="AG12" i="75" a="1"/>
  <c r="AG12" i="75" s="1"/>
  <c r="AF12" i="75" a="1"/>
  <c r="AF12" i="75" s="1"/>
  <c r="AA12" i="75" a="1"/>
  <c r="AA12" i="75" s="1"/>
  <c r="S12" i="75" a="1"/>
  <c r="S12" i="75" s="1"/>
  <c r="N10" i="78"/>
  <c r="M10" i="78"/>
  <c r="O10" i="78"/>
  <c r="L10" i="78"/>
  <c r="AD10" i="78" s="1" a="1"/>
  <c r="AD10" i="78" s="1"/>
  <c r="V10" i="78" a="1"/>
  <c r="V10" i="78" s="1"/>
  <c r="G3" i="71"/>
  <c r="J3" i="71"/>
  <c r="I3" i="71"/>
  <c r="H3" i="71"/>
  <c r="Y12" i="73" a="1"/>
  <c r="Y12" i="73" s="1"/>
  <c r="AD12" i="73" a="1"/>
  <c r="AD12" i="73" s="1"/>
  <c r="AF12" i="73" a="1"/>
  <c r="AF12" i="73" s="1"/>
  <c r="AE12" i="73" a="1"/>
  <c r="AE12" i="73" s="1"/>
  <c r="G2" i="71"/>
  <c r="J2" i="71"/>
  <c r="H2" i="71"/>
  <c r="I2" i="71"/>
  <c r="L8" i="81"/>
  <c r="O8" i="81"/>
  <c r="N8" i="81"/>
  <c r="T8" i="81" s="1" a="1"/>
  <c r="T8" i="81" s="1"/>
  <c r="M8" i="81"/>
  <c r="R8" i="81" a="1"/>
  <c r="R8" i="81" s="1"/>
  <c r="E4" i="75"/>
  <c r="C4" i="75"/>
  <c r="D4" i="75"/>
  <c r="E9" i="86"/>
  <c r="D9" i="86"/>
  <c r="C9" i="86"/>
  <c r="N8" i="73"/>
  <c r="X8" i="73" s="1" a="1"/>
  <c r="X8" i="73" s="1"/>
  <c r="M8" i="73"/>
  <c r="AG8" i="73" a="1"/>
  <c r="AG8" i="73" s="1"/>
  <c r="O8" i="73"/>
  <c r="AF8" i="73" a="1"/>
  <c r="AF8" i="73" s="1"/>
  <c r="L8" i="73"/>
  <c r="S8" i="73" s="1" a="1"/>
  <c r="S8" i="73" s="1"/>
  <c r="AJ8" i="73" a="1"/>
  <c r="AJ8" i="73" s="1"/>
  <c r="Y8" i="73" a="1"/>
  <c r="Y8" i="73" s="1"/>
  <c r="J11" i="74"/>
  <c r="I11" i="74"/>
  <c r="H11" i="74"/>
  <c r="G11" i="74"/>
  <c r="J2" i="74"/>
  <c r="H2" i="74"/>
  <c r="I2" i="74"/>
  <c r="G2" i="74"/>
  <c r="E2" i="71"/>
  <c r="D2" i="71"/>
  <c r="C2" i="71"/>
  <c r="I4" i="80"/>
  <c r="G4" i="80"/>
  <c r="J4" i="80"/>
  <c r="H4" i="80"/>
  <c r="L9" i="86"/>
  <c r="O9" i="86"/>
  <c r="N9" i="86"/>
  <c r="AD9" i="86" s="1" a="1"/>
  <c r="AD9" i="86" s="1"/>
  <c r="M9" i="86"/>
  <c r="AH9" i="86" a="1"/>
  <c r="AH9" i="86" s="1"/>
  <c r="AI12" i="74" a="1"/>
  <c r="AI12" i="74" s="1"/>
  <c r="T12" i="74" a="1"/>
  <c r="T12" i="74" s="1"/>
  <c r="X12" i="74" a="1"/>
  <c r="X12" i="74" s="1"/>
  <c r="I10" i="81"/>
  <c r="H10" i="81"/>
  <c r="G10" i="81"/>
  <c r="J10" i="81"/>
  <c r="J9" i="85"/>
  <c r="I9" i="85"/>
  <c r="G9" i="85"/>
  <c r="H9" i="85"/>
  <c r="G5" i="81"/>
  <c r="J5" i="81"/>
  <c r="H5" i="81"/>
  <c r="I5" i="81"/>
  <c r="E2" i="82"/>
  <c r="D2" i="82"/>
  <c r="C2" i="82"/>
  <c r="C5" i="79"/>
  <c r="D5" i="79"/>
  <c r="E5" i="79"/>
  <c r="O2" i="79"/>
  <c r="N2" i="79"/>
  <c r="W2" i="79" s="1" a="1"/>
  <c r="W2" i="79" s="1"/>
  <c r="L2" i="79"/>
  <c r="V2" i="79" s="1" a="1"/>
  <c r="V2" i="79" s="1"/>
  <c r="M2" i="79"/>
  <c r="AG2" i="79" s="1" a="1"/>
  <c r="AG2" i="79" s="1"/>
  <c r="S2" i="79" a="1"/>
  <c r="S2" i="79" s="1"/>
  <c r="N6" i="77"/>
  <c r="S6" i="77" s="1" a="1"/>
  <c r="S6" i="77" s="1"/>
  <c r="L6" i="77"/>
  <c r="T6" i="77" s="1" a="1"/>
  <c r="T6" i="77" s="1"/>
  <c r="O6" i="77"/>
  <c r="AJ6" i="77" a="1"/>
  <c r="AJ6" i="77" s="1"/>
  <c r="M6" i="77"/>
  <c r="AE6" i="77" a="1"/>
  <c r="AE6" i="77" s="1"/>
  <c r="V6" i="77" a="1"/>
  <c r="V6" i="77" s="1"/>
  <c r="O11" i="77"/>
  <c r="N11" i="77"/>
  <c r="L11" i="77"/>
  <c r="AF11" i="77" s="1" a="1"/>
  <c r="AF11" i="77" s="1"/>
  <c r="M11" i="77"/>
  <c r="R11" i="77" a="1"/>
  <c r="R11" i="77" s="1"/>
  <c r="C4" i="71"/>
  <c r="D4" i="71"/>
  <c r="E4" i="71"/>
  <c r="J7" i="75"/>
  <c r="I7" i="75"/>
  <c r="H7" i="75"/>
  <c r="G7" i="75"/>
  <c r="J6" i="77"/>
  <c r="I6" i="77"/>
  <c r="H6" i="77"/>
  <c r="G6" i="77"/>
  <c r="AG12" i="86" a="1"/>
  <c r="AG12" i="86" s="1"/>
  <c r="X12" i="86" a="1"/>
  <c r="X12" i="86" s="1"/>
  <c r="AI12" i="86" a="1"/>
  <c r="AI12" i="86" s="1"/>
  <c r="T12" i="86" a="1"/>
  <c r="T12" i="86" s="1"/>
  <c r="AD12" i="86" a="1"/>
  <c r="AD12" i="86" s="1"/>
  <c r="N5" i="84"/>
  <c r="M5" i="84"/>
  <c r="Z5" i="84" s="1" a="1"/>
  <c r="Z5" i="84" s="1"/>
  <c r="AE5" i="84" a="1"/>
  <c r="AE5" i="84" s="1"/>
  <c r="O5" i="84"/>
  <c r="L5" i="84"/>
  <c r="Y5" i="84" a="1"/>
  <c r="Y5" i="84" s="1"/>
  <c r="X5" i="84" a="1"/>
  <c r="X5" i="84" s="1"/>
  <c r="AI5" i="84" a="1"/>
  <c r="AI5" i="84" s="1"/>
  <c r="U5" i="84" a="1"/>
  <c r="U5" i="84" s="1"/>
  <c r="G6" i="81"/>
  <c r="J6" i="81"/>
  <c r="I6" i="81"/>
  <c r="H6" i="81"/>
  <c r="AA12" i="82" a="1"/>
  <c r="AA12" i="82" s="1"/>
  <c r="E6" i="76"/>
  <c r="D6" i="76"/>
  <c r="C6" i="76"/>
  <c r="L4" i="83"/>
  <c r="AC4" i="83" s="1" a="1"/>
  <c r="AC4" i="83" s="1"/>
  <c r="N4" i="83"/>
  <c r="M4" i="83"/>
  <c r="R4" i="83" s="1" a="1"/>
  <c r="R4" i="83" s="1"/>
  <c r="O4" i="83"/>
  <c r="AI4" i="83" a="1"/>
  <c r="AI4" i="83" s="1"/>
  <c r="S4" i="83" a="1"/>
  <c r="S4" i="83" s="1"/>
  <c r="E4" i="79"/>
  <c r="C4" i="79"/>
  <c r="D4" i="79"/>
  <c r="H5" i="77"/>
  <c r="G5" i="77"/>
  <c r="J5" i="77"/>
  <c r="I5" i="77"/>
  <c r="O4" i="74"/>
  <c r="N4" i="74"/>
  <c r="M4" i="74"/>
  <c r="X4" i="74" s="1" a="1"/>
  <c r="X4" i="74" s="1"/>
  <c r="L4" i="74"/>
  <c r="Z4" i="74" s="1" a="1"/>
  <c r="Z4" i="74" s="1"/>
  <c r="AD4" i="74" a="1"/>
  <c r="AD4" i="74" s="1"/>
  <c r="M7" i="74"/>
  <c r="O7" i="74"/>
  <c r="N7" i="74"/>
  <c r="L7" i="74"/>
  <c r="AG7" i="74" s="1" a="1"/>
  <c r="AG7" i="74" s="1"/>
  <c r="Q7" i="74" a="1"/>
  <c r="Q7" i="74" s="1"/>
  <c r="E9" i="73"/>
  <c r="C9" i="73"/>
  <c r="D9" i="73"/>
  <c r="E10" i="83"/>
  <c r="D10" i="83"/>
  <c r="C10" i="83"/>
  <c r="I11" i="84"/>
  <c r="H11" i="84"/>
  <c r="J11" i="84"/>
  <c r="G11" i="84"/>
  <c r="O3" i="83"/>
  <c r="M3" i="83"/>
  <c r="AE3" i="83" s="1" a="1"/>
  <c r="AE3" i="83" s="1"/>
  <c r="L3" i="83"/>
  <c r="N3" i="83"/>
  <c r="AI3" i="83" a="1"/>
  <c r="AI3" i="83" s="1"/>
  <c r="AJ3" i="83" a="1"/>
  <c r="AJ3" i="83" s="1"/>
  <c r="D9" i="85"/>
  <c r="C9" i="85"/>
  <c r="E9" i="85"/>
  <c r="G4" i="82"/>
  <c r="J4" i="82"/>
  <c r="I4" i="82"/>
  <c r="H4" i="82"/>
  <c r="E4" i="80"/>
  <c r="C4" i="80"/>
  <c r="D4" i="80"/>
  <c r="H9" i="81"/>
  <c r="G9" i="81"/>
  <c r="I9" i="81"/>
  <c r="J9" i="81"/>
  <c r="G3" i="84"/>
  <c r="I3" i="84"/>
  <c r="H3" i="84"/>
  <c r="J3" i="84"/>
  <c r="J7" i="73"/>
  <c r="I7" i="73"/>
  <c r="H7" i="73"/>
  <c r="G7" i="73"/>
  <c r="M5" i="83"/>
  <c r="AJ5" i="83" s="1" a="1"/>
  <c r="AJ5" i="83" s="1"/>
  <c r="L5" i="83"/>
  <c r="O5" i="83"/>
  <c r="N5" i="83"/>
  <c r="Y5" i="83" s="1" a="1"/>
  <c r="Y5" i="83" s="1"/>
  <c r="M10" i="84"/>
  <c r="AI10" i="84" s="1" a="1"/>
  <c r="AI10" i="84" s="1"/>
  <c r="O10" i="84"/>
  <c r="N10" i="84"/>
  <c r="L10" i="84"/>
  <c r="Q10" i="84" s="1" a="1"/>
  <c r="Q10" i="84" s="1"/>
  <c r="AC10" i="84" a="1"/>
  <c r="AC10" i="84" s="1"/>
  <c r="M4" i="75"/>
  <c r="Y4" i="75" s="1" a="1"/>
  <c r="Y4" i="75" s="1"/>
  <c r="L4" i="75"/>
  <c r="Z4" i="75" s="1" a="1"/>
  <c r="Z4" i="75" s="1"/>
  <c r="N4" i="75"/>
  <c r="O4" i="75"/>
  <c r="AG4" i="75" a="1"/>
  <c r="AG4" i="75" s="1"/>
  <c r="E7" i="85"/>
  <c r="D7" i="85"/>
  <c r="C7" i="85"/>
  <c r="L2" i="75"/>
  <c r="AE2" i="75" s="1" a="1"/>
  <c r="AE2" i="75" s="1"/>
  <c r="O2" i="75"/>
  <c r="Q2" i="75" s="1" a="1"/>
  <c r="Q2" i="75" s="1"/>
  <c r="N2" i="75"/>
  <c r="M2" i="75"/>
  <c r="V2" i="75" a="1"/>
  <c r="V2" i="75" s="1"/>
  <c r="C3" i="75"/>
  <c r="E3" i="75"/>
  <c r="D3" i="75"/>
  <c r="S2" i="75" l="1" a="1"/>
  <c r="S2" i="75" s="1"/>
  <c r="S10" i="84" a="1"/>
  <c r="S10" i="84" s="1"/>
  <c r="V4" i="83" a="1"/>
  <c r="V4" i="83" s="1"/>
  <c r="R6" i="77" a="1"/>
  <c r="R6" i="77" s="1"/>
  <c r="Q2" i="79" a="1"/>
  <c r="Q2" i="79" s="1"/>
  <c r="R8" i="73" a="1"/>
  <c r="R8" i="73" s="1"/>
  <c r="T8" i="73" a="1"/>
  <c r="T8" i="73" s="1"/>
  <c r="AB8" i="81" a="1"/>
  <c r="AB8" i="81" s="1"/>
  <c r="AI10" i="78" a="1"/>
  <c r="AI10" i="78" s="1"/>
  <c r="AH10" i="78" a="1"/>
  <c r="AH10" i="78" s="1"/>
  <c r="X3" i="81" a="1"/>
  <c r="X3" i="81" s="1"/>
  <c r="AH9" i="80" a="1"/>
  <c r="AH9" i="80" s="1"/>
  <c r="R9" i="80" a="1"/>
  <c r="R9" i="80" s="1"/>
  <c r="AA9" i="80" a="1"/>
  <c r="AA9" i="80" s="1"/>
  <c r="AI5" i="78" a="1"/>
  <c r="AI5" i="78" s="1"/>
  <c r="AJ5" i="78" a="1"/>
  <c r="AJ5" i="78" s="1"/>
  <c r="V5" i="78" a="1"/>
  <c r="V5" i="78" s="1"/>
  <c r="AC9" i="75" a="1"/>
  <c r="AC9" i="75" s="1"/>
  <c r="V9" i="75" a="1"/>
  <c r="V9" i="75" s="1"/>
  <c r="AH5" i="77" a="1"/>
  <c r="AH5" i="77" s="1"/>
  <c r="AF5" i="77" a="1"/>
  <c r="AF5" i="77" s="1"/>
  <c r="AJ9" i="83" a="1"/>
  <c r="AJ9" i="83" s="1"/>
  <c r="AG7" i="82" a="1"/>
  <c r="AG7" i="82" s="1"/>
  <c r="T5" i="75" a="1"/>
  <c r="T5" i="75" s="1"/>
  <c r="Y2" i="78" a="1"/>
  <c r="Y2" i="78" s="1"/>
  <c r="AG6" i="71" a="1"/>
  <c r="AG6" i="71" s="1"/>
  <c r="U6" i="71" a="1"/>
  <c r="U6" i="71" s="1"/>
  <c r="V6" i="71" a="1"/>
  <c r="V6" i="71" s="1"/>
  <c r="Y6" i="71" a="1"/>
  <c r="Y6" i="71" s="1"/>
  <c r="AH7" i="83" a="1"/>
  <c r="AH7" i="83" s="1"/>
  <c r="Z6" i="82" a="1"/>
  <c r="Z6" i="82" s="1"/>
  <c r="R10" i="71" a="1"/>
  <c r="R10" i="71" s="1"/>
  <c r="T10" i="76" a="1"/>
  <c r="T10" i="76" s="1"/>
  <c r="AE10" i="76" a="1"/>
  <c r="AE10" i="76" s="1"/>
  <c r="T6" i="74" a="1"/>
  <c r="T6" i="74" s="1"/>
  <c r="V2" i="86" a="1"/>
  <c r="V2" i="86" s="1"/>
  <c r="AF2" i="86" a="1"/>
  <c r="AF2" i="86" s="1"/>
  <c r="AD10" i="75" a="1"/>
  <c r="AD10" i="75" s="1"/>
  <c r="AI10" i="80" a="1"/>
  <c r="AI10" i="80" s="1"/>
  <c r="AE10" i="80" a="1"/>
  <c r="AE10" i="80" s="1"/>
  <c r="U10" i="80" a="1"/>
  <c r="U10" i="80" s="1"/>
  <c r="AF8" i="77" a="1"/>
  <c r="AF8" i="77" s="1"/>
  <c r="R8" i="77" a="1"/>
  <c r="R8" i="77" s="1"/>
  <c r="Q7" i="77" a="1"/>
  <c r="Q7" i="77" s="1"/>
  <c r="V7" i="77" a="1"/>
  <c r="V7" i="77" s="1"/>
  <c r="AI8" i="84" a="1"/>
  <c r="AI8" i="84" s="1"/>
  <c r="AA7" i="81" a="1"/>
  <c r="AA7" i="81" s="1"/>
  <c r="U7" i="81" a="1"/>
  <c r="U7" i="81" s="1"/>
  <c r="AB7" i="81" a="1"/>
  <c r="AB7" i="81" s="1"/>
  <c r="AB5" i="86" a="1"/>
  <c r="AB5" i="86" s="1"/>
  <c r="AA11" i="75" a="1"/>
  <c r="AA11" i="75" s="1"/>
  <c r="AJ11" i="74" a="1"/>
  <c r="AJ11" i="74" s="1"/>
  <c r="W11" i="74" a="1"/>
  <c r="W11" i="74" s="1"/>
  <c r="AE11" i="74" a="1"/>
  <c r="AE11" i="74" s="1"/>
  <c r="AA9" i="85" a="1"/>
  <c r="AA9" i="85" s="1"/>
  <c r="Z7" i="73" a="1"/>
  <c r="Z7" i="73" s="1"/>
  <c r="AF8" i="71" a="1"/>
  <c r="AF8" i="71" s="1"/>
  <c r="AD8" i="71" a="1"/>
  <c r="AD8" i="71" s="1"/>
  <c r="U4" i="76" a="1"/>
  <c r="U4" i="76" s="1"/>
  <c r="AG2" i="81" a="1"/>
  <c r="AG2" i="81" s="1"/>
  <c r="Z2" i="81" a="1"/>
  <c r="Z2" i="81" s="1"/>
  <c r="AD2" i="81" a="1"/>
  <c r="AD2" i="81" s="1"/>
  <c r="AB2" i="73" a="1"/>
  <c r="AB2" i="73" s="1"/>
  <c r="AG3" i="77" a="1"/>
  <c r="AG3" i="77" s="1"/>
  <c r="W7" i="84" a="1"/>
  <c r="W7" i="84" s="1"/>
  <c r="AI7" i="84" a="1"/>
  <c r="AI7" i="84" s="1"/>
  <c r="AJ8" i="85" a="1"/>
  <c r="AJ8" i="85" s="1"/>
  <c r="AC8" i="85" a="1"/>
  <c r="AC8" i="85" s="1"/>
  <c r="AI8" i="85" a="1"/>
  <c r="AI8" i="85" s="1"/>
  <c r="AE8" i="85" a="1"/>
  <c r="AE8" i="85" s="1"/>
  <c r="AB8" i="85" a="1"/>
  <c r="AB8" i="85" s="1"/>
  <c r="W8" i="85" a="1"/>
  <c r="W8" i="85" s="1"/>
  <c r="V11" i="81" a="1"/>
  <c r="V11" i="81" s="1"/>
  <c r="Z11" i="81" a="1"/>
  <c r="Z11" i="81" s="1"/>
  <c r="S4" i="79" a="1"/>
  <c r="S4" i="79" s="1"/>
  <c r="AA4" i="79" a="1"/>
  <c r="AA4" i="79" s="1"/>
  <c r="AB8" i="74" a="1"/>
  <c r="AB8" i="74" s="1"/>
  <c r="AJ8" i="74" a="1"/>
  <c r="AJ8" i="74" s="1"/>
  <c r="W2" i="75" a="1"/>
  <c r="W2" i="75" s="1"/>
  <c r="R4" i="75" a="1"/>
  <c r="R4" i="75" s="1"/>
  <c r="S5" i="83" a="1"/>
  <c r="S5" i="83" s="1"/>
  <c r="AD3" i="83" a="1"/>
  <c r="AD3" i="83" s="1"/>
  <c r="Z8" i="73" a="1"/>
  <c r="Z8" i="73" s="1"/>
  <c r="Y2" i="75" a="1"/>
  <c r="Y2" i="75" s="1"/>
  <c r="V5" i="83" a="1"/>
  <c r="V5" i="83" s="1"/>
  <c r="AB3" i="83" a="1"/>
  <c r="AB3" i="83" s="1"/>
  <c r="R3" i="83" a="1"/>
  <c r="R3" i="83" s="1"/>
  <c r="W7" i="74" a="1"/>
  <c r="W7" i="74" s="1"/>
  <c r="AB4" i="83" a="1"/>
  <c r="AB4" i="83" s="1"/>
  <c r="T4" i="83" a="1"/>
  <c r="T4" i="83" s="1"/>
  <c r="AJ4" i="83" a="1"/>
  <c r="AJ4" i="83" s="1"/>
  <c r="W5" i="84" a="1"/>
  <c r="W5" i="84" s="1"/>
  <c r="AA5" i="84" a="1"/>
  <c r="AA5" i="84" s="1"/>
  <c r="AD11" i="77" a="1"/>
  <c r="AD11" i="77" s="1"/>
  <c r="AC6" i="77" a="1"/>
  <c r="AC6" i="77" s="1"/>
  <c r="AH6" i="77" a="1"/>
  <c r="AH6" i="77" s="1"/>
  <c r="R9" i="86" a="1"/>
  <c r="R9" i="86" s="1"/>
  <c r="W9" i="86" a="1"/>
  <c r="W9" i="86" s="1"/>
  <c r="Q8" i="73" a="1"/>
  <c r="Q8" i="73" s="1"/>
  <c r="AH8" i="73" a="1"/>
  <c r="AH8" i="73" s="1"/>
  <c r="AB8" i="73" a="1"/>
  <c r="AB8" i="73" s="1"/>
  <c r="AC8" i="73" a="1"/>
  <c r="AC8" i="73" s="1"/>
  <c r="AF8" i="81" a="1"/>
  <c r="AF8" i="81" s="1"/>
  <c r="Z10" i="78" a="1"/>
  <c r="Z10" i="78" s="1"/>
  <c r="X10" i="78" a="1"/>
  <c r="X10" i="78" s="1"/>
  <c r="AE3" i="81" a="1"/>
  <c r="AE3" i="81" s="1"/>
  <c r="AG9" i="80" a="1"/>
  <c r="AG9" i="80" s="1"/>
  <c r="AF9" i="80" a="1"/>
  <c r="AF9" i="80" s="1"/>
  <c r="X5" i="78" a="1"/>
  <c r="X5" i="78" s="1"/>
  <c r="Y5" i="78" a="1"/>
  <c r="Y5" i="78" s="1"/>
  <c r="Q5" i="78" a="1"/>
  <c r="Q5" i="78" s="1"/>
  <c r="AB5" i="78" a="1"/>
  <c r="AB5" i="78" s="1"/>
  <c r="AI9" i="75" a="1"/>
  <c r="AI9" i="75" s="1"/>
  <c r="AG9" i="75" a="1"/>
  <c r="AG9" i="75" s="1"/>
  <c r="AE5" i="77" a="1"/>
  <c r="AE5" i="77" s="1"/>
  <c r="R5" i="77" a="1"/>
  <c r="R5" i="77" s="1"/>
  <c r="AI9" i="83" a="1"/>
  <c r="AI9" i="83" s="1"/>
  <c r="AC9" i="83" a="1"/>
  <c r="AC9" i="83" s="1"/>
  <c r="Y7" i="82" a="1"/>
  <c r="Y7" i="82" s="1"/>
  <c r="Y5" i="75" a="1"/>
  <c r="Y5" i="75" s="1"/>
  <c r="S5" i="75" a="1"/>
  <c r="S5" i="75" s="1"/>
  <c r="W11" i="84" a="1"/>
  <c r="W11" i="84" s="1"/>
  <c r="W2" i="78" a="1"/>
  <c r="W2" i="78" s="1"/>
  <c r="AC6" i="71" a="1"/>
  <c r="AC6" i="71" s="1"/>
  <c r="W6" i="71" a="1"/>
  <c r="W6" i="71" s="1"/>
  <c r="AD6" i="71" a="1"/>
  <c r="AD6" i="71" s="1"/>
  <c r="Z7" i="83" a="1"/>
  <c r="Z7" i="83" s="1"/>
  <c r="R6" i="82" a="1"/>
  <c r="R6" i="82" s="1"/>
  <c r="T10" i="71" a="1"/>
  <c r="T10" i="71" s="1"/>
  <c r="V10" i="76" a="1"/>
  <c r="V10" i="76" s="1"/>
  <c r="S6" i="74" a="1"/>
  <c r="S6" i="74" s="1"/>
  <c r="Y9" i="74" a="1"/>
  <c r="Y9" i="74" s="1"/>
  <c r="AA2" i="86" a="1"/>
  <c r="AA2" i="86" s="1"/>
  <c r="V10" i="75" a="1"/>
  <c r="V10" i="75" s="1"/>
  <c r="X10" i="82" a="1"/>
  <c r="X10" i="82" s="1"/>
  <c r="AJ10" i="80" a="1"/>
  <c r="AJ10" i="80" s="1"/>
  <c r="AB8" i="77" a="1"/>
  <c r="AB8" i="77" s="1"/>
  <c r="Y7" i="77" a="1"/>
  <c r="Y7" i="77" s="1"/>
  <c r="AD7" i="77" a="1"/>
  <c r="AD7" i="77" s="1"/>
  <c r="R8" i="84" a="1"/>
  <c r="R8" i="84" s="1"/>
  <c r="AH7" i="81" a="1"/>
  <c r="AH7" i="81" s="1"/>
  <c r="AJ7" i="81" a="1"/>
  <c r="AJ7" i="81" s="1"/>
  <c r="W7" i="81" a="1"/>
  <c r="W7" i="81" s="1"/>
  <c r="Q4" i="86" a="1"/>
  <c r="Q4" i="86" s="1"/>
  <c r="R11" i="74" a="1"/>
  <c r="R11" i="74" s="1"/>
  <c r="AA11" i="74" a="1"/>
  <c r="AA11" i="74" s="1"/>
  <c r="AD9" i="85" a="1"/>
  <c r="AD9" i="85" s="1"/>
  <c r="AH9" i="85" a="1"/>
  <c r="AH9" i="85" s="1"/>
  <c r="R11" i="71" a="1"/>
  <c r="R11" i="71" s="1"/>
  <c r="V8" i="71" a="1"/>
  <c r="V8" i="71" s="1"/>
  <c r="Q4" i="76" a="1"/>
  <c r="Q4" i="76" s="1"/>
  <c r="AH2" i="81" a="1"/>
  <c r="AH2" i="81" s="1"/>
  <c r="Q2" i="81" a="1"/>
  <c r="Q2" i="81" s="1"/>
  <c r="R3" i="77" a="1"/>
  <c r="R3" i="77" s="1"/>
  <c r="T3" i="77" a="1"/>
  <c r="T3" i="77" s="1"/>
  <c r="Z3" i="77" a="1"/>
  <c r="Z3" i="77" s="1"/>
  <c r="U3" i="77" a="1"/>
  <c r="U3" i="77" s="1"/>
  <c r="S3" i="77" a="1"/>
  <c r="S3" i="77" s="1"/>
  <c r="AE4" i="78" a="1"/>
  <c r="AE4" i="78" s="1"/>
  <c r="S10" i="77" a="1"/>
  <c r="S10" i="77" s="1"/>
  <c r="AE10" i="77" a="1"/>
  <c r="AE10" i="77" s="1"/>
  <c r="AD10" i="77" a="1"/>
  <c r="AD10" i="77" s="1"/>
  <c r="AA10" i="77" a="1"/>
  <c r="AA10" i="77" s="1"/>
  <c r="AC10" i="77" a="1"/>
  <c r="AC10" i="77" s="1"/>
  <c r="AJ4" i="73" a="1"/>
  <c r="AJ4" i="73" s="1"/>
  <c r="R4" i="73" a="1"/>
  <c r="R4" i="73" s="1"/>
  <c r="AG7" i="84" a="1"/>
  <c r="AG7" i="84" s="1"/>
  <c r="Q2" i="77" a="1"/>
  <c r="Q2" i="77" s="1"/>
  <c r="AA8" i="85" a="1"/>
  <c r="AA8" i="85" s="1"/>
  <c r="Q11" i="81" a="1"/>
  <c r="Q11" i="81" s="1"/>
  <c r="Z5" i="85" a="1"/>
  <c r="Z5" i="85" s="1"/>
  <c r="AG5" i="85" a="1"/>
  <c r="AG5" i="85" s="1"/>
  <c r="AJ5" i="85" a="1"/>
  <c r="AJ5" i="85" s="1"/>
  <c r="S5" i="85" a="1"/>
  <c r="S5" i="85" s="1"/>
  <c r="AH9" i="77" a="1"/>
  <c r="AH9" i="77" s="1"/>
  <c r="AA9" i="77" a="1"/>
  <c r="AA9" i="77" s="1"/>
  <c r="Y9" i="77" a="1"/>
  <c r="Y9" i="77" s="1"/>
  <c r="Z9" i="77" a="1"/>
  <c r="Z9" i="77" s="1"/>
  <c r="AF9" i="77" a="1"/>
  <c r="AF9" i="77" s="1"/>
  <c r="AD9" i="77" a="1"/>
  <c r="AD9" i="77" s="1"/>
  <c r="T9" i="77" a="1"/>
  <c r="T9" i="77" s="1"/>
  <c r="AG5" i="76" a="1"/>
  <c r="AG5" i="76" s="1"/>
  <c r="AF2" i="75" a="1"/>
  <c r="AF2" i="75" s="1"/>
  <c r="AE10" i="84" a="1"/>
  <c r="AE10" i="84" s="1"/>
  <c r="X3" i="83" a="1"/>
  <c r="X3" i="83" s="1"/>
  <c r="U7" i="74" a="1"/>
  <c r="U7" i="74" s="1"/>
  <c r="AD4" i="83" a="1"/>
  <c r="AD4" i="83" s="1"/>
  <c r="W11" i="77" a="1"/>
  <c r="W11" i="77" s="1"/>
  <c r="W6" i="77" a="1"/>
  <c r="W6" i="77" s="1"/>
  <c r="AF6" i="77" a="1"/>
  <c r="AF6" i="77" s="1"/>
  <c r="AE9" i="86" a="1"/>
  <c r="AE9" i="86" s="1"/>
  <c r="AI2" i="75" a="1"/>
  <c r="AI2" i="75" s="1"/>
  <c r="V4" i="75" a="1"/>
  <c r="V4" i="75" s="1"/>
  <c r="AH4" i="75" a="1"/>
  <c r="AH4" i="75" s="1"/>
  <c r="AD10" i="84" a="1"/>
  <c r="AD10" i="84" s="1"/>
  <c r="Z3" i="83" a="1"/>
  <c r="Z3" i="83" s="1"/>
  <c r="Q3" i="83" a="1"/>
  <c r="Q3" i="83" s="1"/>
  <c r="V3" i="83" a="1"/>
  <c r="V3" i="83" s="1"/>
  <c r="V7" i="74" a="1"/>
  <c r="V7" i="74" s="1"/>
  <c r="AE7" i="74" a="1"/>
  <c r="AE7" i="74" s="1"/>
  <c r="Q4" i="74" a="1"/>
  <c r="Q4" i="74" s="1"/>
  <c r="AF4" i="83" a="1"/>
  <c r="AF4" i="83" s="1"/>
  <c r="Q4" i="83" a="1"/>
  <c r="Q4" i="83" s="1"/>
  <c r="AH4" i="83" a="1"/>
  <c r="AH4" i="83" s="1"/>
  <c r="Y11" i="77" a="1"/>
  <c r="Y11" i="77" s="1"/>
  <c r="Z6" i="77" a="1"/>
  <c r="Z6" i="77" s="1"/>
  <c r="AG6" i="77" a="1"/>
  <c r="AG6" i="77" s="1"/>
  <c r="Y2" i="79" a="1"/>
  <c r="Y2" i="79" s="1"/>
  <c r="AA8" i="73" a="1"/>
  <c r="AA8" i="73" s="1"/>
  <c r="AE8" i="73" a="1"/>
  <c r="AE8" i="73" s="1"/>
  <c r="V8" i="73" a="1"/>
  <c r="V8" i="73" s="1"/>
  <c r="AH8" i="81" a="1"/>
  <c r="AH8" i="81" s="1"/>
  <c r="AA10" i="78" a="1"/>
  <c r="AA10" i="78" s="1"/>
  <c r="AC3" i="81" a="1"/>
  <c r="AC3" i="81" s="1"/>
  <c r="Y3" i="81" a="1"/>
  <c r="Y3" i="81" s="1"/>
  <c r="Z9" i="80" a="1"/>
  <c r="Z9" i="80" s="1"/>
  <c r="V9" i="80" a="1"/>
  <c r="V9" i="80" s="1"/>
  <c r="S5" i="78" a="1"/>
  <c r="S5" i="78" s="1"/>
  <c r="AD9" i="75" a="1"/>
  <c r="AD9" i="75" s="1"/>
  <c r="Y9" i="75" a="1"/>
  <c r="Y9" i="75" s="1"/>
  <c r="AJ9" i="75" a="1"/>
  <c r="AJ9" i="75" s="1"/>
  <c r="AB5" i="77" a="1"/>
  <c r="AB5" i="77" s="1"/>
  <c r="T5" i="77" a="1"/>
  <c r="T5" i="77" s="1"/>
  <c r="AD5" i="77" a="1"/>
  <c r="AD5" i="77" s="1"/>
  <c r="U9" i="83" a="1"/>
  <c r="U9" i="83" s="1"/>
  <c r="AG9" i="83" a="1"/>
  <c r="AG9" i="83" s="1"/>
  <c r="AI7" i="82" a="1"/>
  <c r="AI7" i="82" s="1"/>
  <c r="Z5" i="75" a="1"/>
  <c r="Z5" i="75" s="1"/>
  <c r="S11" i="84" a="1"/>
  <c r="S11" i="84" s="1"/>
  <c r="Q2" i="78" a="1"/>
  <c r="Q2" i="78" s="1"/>
  <c r="AF2" i="78" a="1"/>
  <c r="AF2" i="78" s="1"/>
  <c r="AB6" i="71" a="1"/>
  <c r="AB6" i="71" s="1"/>
  <c r="S7" i="83" a="1"/>
  <c r="S7" i="83" s="1"/>
  <c r="X6" i="82" a="1"/>
  <c r="X6" i="82" s="1"/>
  <c r="AE10" i="71" a="1"/>
  <c r="AE10" i="71" s="1"/>
  <c r="Y6" i="74" a="1"/>
  <c r="Y6" i="74" s="1"/>
  <c r="AD2" i="86" a="1"/>
  <c r="AD2" i="86" s="1"/>
  <c r="AE2" i="86" a="1"/>
  <c r="AE2" i="86" s="1"/>
  <c r="AG8" i="77" a="1"/>
  <c r="AG8" i="77" s="1"/>
  <c r="Z8" i="77" a="1"/>
  <c r="Z8" i="77" s="1"/>
  <c r="AC7" i="77" a="1"/>
  <c r="AC7" i="77" s="1"/>
  <c r="S7" i="77" a="1"/>
  <c r="S7" i="77" s="1"/>
  <c r="AG7" i="81" a="1"/>
  <c r="AG7" i="81" s="1"/>
  <c r="T7" i="81" a="1"/>
  <c r="T7" i="81" s="1"/>
  <c r="Q3" i="85" a="1"/>
  <c r="Q3" i="85" s="1"/>
  <c r="R11" i="80" a="1"/>
  <c r="R11" i="80" s="1"/>
  <c r="W6" i="78" a="1"/>
  <c r="W6" i="78" s="1"/>
  <c r="S9" i="85" a="1"/>
  <c r="S9" i="85" s="1"/>
  <c r="X9" i="81" a="1"/>
  <c r="X9" i="81" s="1"/>
  <c r="W2" i="81" a="1"/>
  <c r="W2" i="81" s="1"/>
  <c r="U4" i="78" a="1"/>
  <c r="U4" i="78" s="1"/>
  <c r="AJ4" i="78" a="1"/>
  <c r="AJ4" i="78" s="1"/>
  <c r="S4" i="78" a="1"/>
  <c r="S4" i="78" s="1"/>
  <c r="AG4" i="78" a="1"/>
  <c r="AG4" i="78" s="1"/>
  <c r="AJ2" i="74" a="1"/>
  <c r="AJ2" i="74" s="1"/>
  <c r="Q2" i="74" a="1"/>
  <c r="Q2" i="74" s="1"/>
  <c r="AA2" i="74" a="1"/>
  <c r="AA2" i="74" s="1"/>
  <c r="AG7" i="71" a="1"/>
  <c r="AG7" i="71" s="1"/>
  <c r="X10" i="79" a="1"/>
  <c r="X10" i="79" s="1"/>
  <c r="V10" i="79" a="1"/>
  <c r="V10" i="79" s="1"/>
  <c r="AG8" i="85" a="1"/>
  <c r="AG8" i="85" s="1"/>
  <c r="AI11" i="76" a="1"/>
  <c r="AI11" i="76" s="1"/>
  <c r="T6" i="80" a="1"/>
  <c r="T6" i="80" s="1"/>
  <c r="X6" i="80" a="1"/>
  <c r="X6" i="80" s="1"/>
  <c r="AJ6" i="80" a="1"/>
  <c r="AJ6" i="80" s="1"/>
  <c r="W6" i="80" a="1"/>
  <c r="W6" i="80" s="1"/>
  <c r="W4" i="79" a="1"/>
  <c r="W4" i="79" s="1"/>
  <c r="AI8" i="74" a="1"/>
  <c r="AI8" i="74" s="1"/>
  <c r="AA8" i="84" a="1"/>
  <c r="AA8" i="84" s="1"/>
  <c r="X7" i="73" a="1"/>
  <c r="X7" i="73" s="1"/>
  <c r="U7" i="73" a="1"/>
  <c r="U7" i="73" s="1"/>
  <c r="Y8" i="71" a="1"/>
  <c r="Y8" i="71" s="1"/>
  <c r="AA8" i="71" a="1"/>
  <c r="AA8" i="71" s="1"/>
  <c r="AE8" i="71" a="1"/>
  <c r="AE8" i="71" s="1"/>
  <c r="X4" i="76" a="1"/>
  <c r="X4" i="76" s="1"/>
  <c r="AG4" i="76" a="1"/>
  <c r="AG4" i="76" s="1"/>
  <c r="R2" i="73" a="1"/>
  <c r="R2" i="73" s="1"/>
  <c r="Y2" i="73" a="1"/>
  <c r="Y2" i="73" s="1"/>
  <c r="AD2" i="73" a="1"/>
  <c r="AD2" i="73" s="1"/>
  <c r="AH2" i="73" a="1"/>
  <c r="AH2" i="73" s="1"/>
  <c r="AC7" i="84" a="1"/>
  <c r="AC7" i="84" s="1"/>
  <c r="Q7" i="84" a="1"/>
  <c r="Q7" i="84" s="1"/>
  <c r="R7" i="84" a="1"/>
  <c r="R7" i="84" s="1"/>
  <c r="AH7" i="84" a="1"/>
  <c r="AH7" i="84" s="1"/>
  <c r="X7" i="84" a="1"/>
  <c r="X7" i="84" s="1"/>
  <c r="S4" i="80" a="1"/>
  <c r="S4" i="80" s="1"/>
  <c r="AH4" i="80" a="1"/>
  <c r="AH4" i="80" s="1"/>
  <c r="Q8" i="86" a="1"/>
  <c r="Q8" i="86" s="1"/>
  <c r="S8" i="86" a="1"/>
  <c r="S8" i="86" s="1"/>
  <c r="Z8" i="86" a="1"/>
  <c r="Z8" i="86" s="1"/>
  <c r="AH11" i="71" a="1"/>
  <c r="AH11" i="71" s="1"/>
  <c r="U7" i="84" a="1"/>
  <c r="U7" i="84" s="1"/>
  <c r="AB7" i="84" a="1"/>
  <c r="AB7" i="84" s="1"/>
  <c r="AC7" i="71" a="1"/>
  <c r="AC7" i="71" s="1"/>
  <c r="AD7" i="71" a="1"/>
  <c r="AD7" i="71" s="1"/>
  <c r="S4" i="81" a="1"/>
  <c r="S4" i="81" s="1"/>
  <c r="AG10" i="79" a="1"/>
  <c r="AG10" i="79" s="1"/>
  <c r="AA10" i="79" a="1"/>
  <c r="AA10" i="79" s="1"/>
  <c r="AF10" i="79" a="1"/>
  <c r="AF10" i="79" s="1"/>
  <c r="X10" i="81" a="1"/>
  <c r="X10" i="81" s="1"/>
  <c r="AD8" i="85" a="1"/>
  <c r="AD8" i="85" s="1"/>
  <c r="S8" i="85" a="1"/>
  <c r="S8" i="85" s="1"/>
  <c r="Y8" i="85" a="1"/>
  <c r="Y8" i="85" s="1"/>
  <c r="AA3" i="86" a="1"/>
  <c r="AA3" i="86" s="1"/>
  <c r="S3" i="86" a="1"/>
  <c r="S3" i="86" s="1"/>
  <c r="T11" i="81" a="1"/>
  <c r="T11" i="81" s="1"/>
  <c r="AF11" i="81" a="1"/>
  <c r="AF11" i="81" s="1"/>
  <c r="V8" i="74" a="1"/>
  <c r="V8" i="74" s="1"/>
  <c r="AE9" i="77" a="1"/>
  <c r="AE9" i="77" s="1"/>
  <c r="R3" i="73" a="1"/>
  <c r="R3" i="73" s="1"/>
  <c r="W3" i="73" a="1"/>
  <c r="W3" i="73" s="1"/>
  <c r="AJ8" i="83" a="1"/>
  <c r="AJ8" i="83" s="1"/>
  <c r="U8" i="83" a="1"/>
  <c r="U8" i="83" s="1"/>
  <c r="AJ8" i="76" a="1"/>
  <c r="AJ8" i="76" s="1"/>
  <c r="Z9" i="84" a="1"/>
  <c r="Z9" i="84" s="1"/>
  <c r="AE6" i="81" a="1"/>
  <c r="AE6" i="81" s="1"/>
  <c r="AG6" i="81" a="1"/>
  <c r="AG6" i="81" s="1"/>
  <c r="AD6" i="81" a="1"/>
  <c r="AD6" i="81" s="1"/>
  <c r="AB6" i="85" a="1"/>
  <c r="AB6" i="85" s="1"/>
  <c r="AF4" i="82" a="1"/>
  <c r="AF4" i="82" s="1"/>
  <c r="U4" i="82" a="1"/>
  <c r="U4" i="82" s="1"/>
  <c r="AB4" i="82" a="1"/>
  <c r="AB4" i="82" s="1"/>
  <c r="Q4" i="82" a="1"/>
  <c r="Q4" i="82" s="1"/>
  <c r="V4" i="82" a="1"/>
  <c r="V4" i="82" s="1"/>
  <c r="X7" i="75" a="1"/>
  <c r="X7" i="75" s="1"/>
  <c r="T2" i="84" a="1"/>
  <c r="T2" i="84" s="1"/>
  <c r="AF2" i="84" a="1"/>
  <c r="AF2" i="84" s="1"/>
  <c r="V2" i="84" a="1"/>
  <c r="V2" i="84" s="1"/>
  <c r="AB2" i="84" a="1"/>
  <c r="AB2" i="84" s="1"/>
  <c r="AJ2" i="84" a="1"/>
  <c r="AJ2" i="84" s="1"/>
  <c r="T6" i="84" a="1"/>
  <c r="T6" i="84" s="1"/>
  <c r="AJ6" i="84" a="1"/>
  <c r="AJ6" i="84" s="1"/>
  <c r="AE6" i="84" a="1"/>
  <c r="AE6" i="84" s="1"/>
  <c r="R6" i="84" a="1"/>
  <c r="R6" i="84" s="1"/>
  <c r="AH6" i="84" a="1"/>
  <c r="AH6" i="84" s="1"/>
  <c r="V7" i="86" a="1"/>
  <c r="V7" i="86" s="1"/>
  <c r="R7" i="86" a="1"/>
  <c r="R7" i="86" s="1"/>
  <c r="AC7" i="86" a="1"/>
  <c r="AC7" i="86" s="1"/>
  <c r="AH7" i="86" a="1"/>
  <c r="AH7" i="86" s="1"/>
  <c r="AD10" i="86" a="1"/>
  <c r="AD10" i="86" s="1"/>
  <c r="W6" i="79" a="1"/>
  <c r="W6" i="79" s="1"/>
  <c r="Y3" i="84" a="1"/>
  <c r="Y3" i="84" s="1"/>
  <c r="S3" i="84" a="1"/>
  <c r="S3" i="84" s="1"/>
  <c r="U10" i="83" a="1"/>
  <c r="U10" i="83" s="1"/>
  <c r="AC10" i="85" a="1"/>
  <c r="AC10" i="85" s="1"/>
  <c r="AE11" i="79" a="1"/>
  <c r="AE11" i="79" s="1"/>
  <c r="AG11" i="79" a="1"/>
  <c r="AG11" i="79" s="1"/>
  <c r="Q11" i="79" a="1"/>
  <c r="Q11" i="79" s="1"/>
  <c r="Z4" i="85" a="1"/>
  <c r="Z4" i="85" s="1"/>
  <c r="R3" i="82" a="1"/>
  <c r="R3" i="82" s="1"/>
  <c r="U7" i="71" a="1"/>
  <c r="U7" i="71" s="1"/>
  <c r="U2" i="80" a="1"/>
  <c r="U2" i="80" s="1"/>
  <c r="T8" i="79" a="1"/>
  <c r="T8" i="79" s="1"/>
  <c r="U4" i="77" a="1"/>
  <c r="U4" i="77" s="1"/>
  <c r="AE11" i="81" a="1"/>
  <c r="AE11" i="81" s="1"/>
  <c r="AA5" i="85" a="1"/>
  <c r="AA5" i="85" s="1"/>
  <c r="R4" i="80" a="1"/>
  <c r="R4" i="80" s="1"/>
  <c r="R8" i="83" a="1"/>
  <c r="R8" i="83" s="1"/>
  <c r="V8" i="83" a="1"/>
  <c r="V8" i="83" s="1"/>
  <c r="AH8" i="83" a="1"/>
  <c r="AH8" i="83" s="1"/>
  <c r="V8" i="76" a="1"/>
  <c r="V8" i="76" s="1"/>
  <c r="AC9" i="84" a="1"/>
  <c r="AC9" i="84" s="1"/>
  <c r="AA9" i="84" a="1"/>
  <c r="AA9" i="84" s="1"/>
  <c r="AJ5" i="79" a="1"/>
  <c r="AJ5" i="79" s="1"/>
  <c r="R4" i="84" a="1"/>
  <c r="R4" i="84" s="1"/>
  <c r="Y6" i="81" a="1"/>
  <c r="Y6" i="81" s="1"/>
  <c r="AI6" i="81" a="1"/>
  <c r="AI6" i="81" s="1"/>
  <c r="R6" i="81" a="1"/>
  <c r="R6" i="81" s="1"/>
  <c r="V5" i="74" a="1"/>
  <c r="V5" i="74" s="1"/>
  <c r="AD11" i="85" a="1"/>
  <c r="AD11" i="85" s="1"/>
  <c r="T3" i="79" a="1"/>
  <c r="T3" i="79" s="1"/>
  <c r="AF3" i="79" a="1"/>
  <c r="AF3" i="79" s="1"/>
  <c r="W3" i="79" a="1"/>
  <c r="W3" i="79" s="1"/>
  <c r="W6" i="84" a="1"/>
  <c r="W6" i="84" s="1"/>
  <c r="AC10" i="86" a="1"/>
  <c r="AC10" i="86" s="1"/>
  <c r="R10" i="86" a="1"/>
  <c r="R10" i="86" s="1"/>
  <c r="W10" i="86" a="1"/>
  <c r="W10" i="86" s="1"/>
  <c r="AE10" i="86" a="1"/>
  <c r="AE10" i="86" s="1"/>
  <c r="S10" i="86" a="1"/>
  <c r="S10" i="86" s="1"/>
  <c r="T11" i="86" a="1"/>
  <c r="T11" i="86" s="1"/>
  <c r="AJ11" i="86" a="1"/>
  <c r="AJ11" i="86" s="1"/>
  <c r="X11" i="86" a="1"/>
  <c r="X11" i="86" s="1"/>
  <c r="AD11" i="86" a="1"/>
  <c r="AD11" i="86" s="1"/>
  <c r="AI11" i="86" a="1"/>
  <c r="AI11" i="86" s="1"/>
  <c r="Z11" i="86" a="1"/>
  <c r="Z11" i="86" s="1"/>
  <c r="Q11" i="86" a="1"/>
  <c r="Q11" i="86" s="1"/>
  <c r="AB11" i="86" a="1"/>
  <c r="AB11" i="86" s="1"/>
  <c r="V7" i="76" a="1"/>
  <c r="V7" i="76" s="1"/>
  <c r="AG7" i="76" a="1"/>
  <c r="AG7" i="76" s="1"/>
  <c r="AA9" i="73" a="1"/>
  <c r="AA9" i="73" s="1"/>
  <c r="X9" i="73" a="1"/>
  <c r="X9" i="73" s="1"/>
  <c r="AI9" i="73" a="1"/>
  <c r="AI9" i="73" s="1"/>
  <c r="AG9" i="73" a="1"/>
  <c r="AG9" i="73" s="1"/>
  <c r="R9" i="73" a="1"/>
  <c r="R9" i="73" s="1"/>
  <c r="AG9" i="76" a="1"/>
  <c r="AG9" i="76" s="1"/>
  <c r="R9" i="76" a="1"/>
  <c r="R9" i="76" s="1"/>
  <c r="AB5" i="82" a="1"/>
  <c r="AB5" i="82" s="1"/>
  <c r="U5" i="82" a="1"/>
  <c r="U5" i="82" s="1"/>
  <c r="AA4" i="85" a="1"/>
  <c r="AA4" i="85" s="1"/>
  <c r="AI4" i="85" a="1"/>
  <c r="AI4" i="85" s="1"/>
  <c r="AB6" i="75" a="1"/>
  <c r="AB6" i="75" s="1"/>
  <c r="AA6" i="75" a="1"/>
  <c r="AA6" i="75" s="1"/>
  <c r="U6" i="75" a="1"/>
  <c r="U6" i="75" s="1"/>
  <c r="AE6" i="75" a="1"/>
  <c r="AE6" i="75" s="1"/>
  <c r="AH6" i="75" a="1"/>
  <c r="AH6" i="75" s="1"/>
  <c r="Y11" i="83" a="1"/>
  <c r="Y11" i="83" s="1"/>
  <c r="AA3" i="77" a="1"/>
  <c r="AA3" i="77" s="1"/>
  <c r="AB10" i="77" a="1"/>
  <c r="AB10" i="77" s="1"/>
  <c r="AF3" i="82" a="1"/>
  <c r="AF3" i="82" s="1"/>
  <c r="AD2" i="83" a="1"/>
  <c r="AD2" i="83" s="1"/>
  <c r="AF9" i="71" a="1"/>
  <c r="AF9" i="71" s="1"/>
  <c r="V7" i="84" a="1"/>
  <c r="V7" i="84" s="1"/>
  <c r="W7" i="71" a="1"/>
  <c r="W7" i="71" s="1"/>
  <c r="AF7" i="71" a="1"/>
  <c r="AF7" i="71" s="1"/>
  <c r="AB7" i="71" a="1"/>
  <c r="AB7" i="71" s="1"/>
  <c r="AH10" i="79" a="1"/>
  <c r="AH10" i="79" s="1"/>
  <c r="S10" i="79" a="1"/>
  <c r="S10" i="79" s="1"/>
  <c r="U2" i="77" a="1"/>
  <c r="U2" i="77" s="1"/>
  <c r="AG3" i="86" a="1"/>
  <c r="AG3" i="86" s="1"/>
  <c r="AE3" i="86" a="1"/>
  <c r="AE3" i="86" s="1"/>
  <c r="AJ8" i="75" a="1"/>
  <c r="AJ8" i="75" s="1"/>
  <c r="S11" i="81" a="1"/>
  <c r="S11" i="81" s="1"/>
  <c r="X11" i="81" a="1"/>
  <c r="X11" i="81" s="1"/>
  <c r="AG11" i="81" a="1"/>
  <c r="AG11" i="81" s="1"/>
  <c r="AF4" i="79" a="1"/>
  <c r="AF4" i="79" s="1"/>
  <c r="X8" i="83" a="1"/>
  <c r="X8" i="83" s="1"/>
  <c r="Y8" i="83" a="1"/>
  <c r="Y8" i="83" s="1"/>
  <c r="AF9" i="84" a="1"/>
  <c r="AF9" i="84" s="1"/>
  <c r="R9" i="84" a="1"/>
  <c r="R9" i="84" s="1"/>
  <c r="AB5" i="79" a="1"/>
  <c r="AB5" i="79" s="1"/>
  <c r="AI4" i="84" a="1"/>
  <c r="AI4" i="84" s="1"/>
  <c r="AD11" i="73" a="1"/>
  <c r="AD11" i="73" s="1"/>
  <c r="S6" i="81" a="1"/>
  <c r="S6" i="81" s="1"/>
  <c r="AC6" i="81" a="1"/>
  <c r="AC6" i="81" s="1"/>
  <c r="U5" i="74" a="1"/>
  <c r="U5" i="74" s="1"/>
  <c r="R5" i="74" a="1"/>
  <c r="R5" i="74" s="1"/>
  <c r="Z9" i="82" a="1"/>
  <c r="Z9" i="82" s="1"/>
  <c r="AE11" i="85" a="1"/>
  <c r="AE11" i="85" s="1"/>
  <c r="AG11" i="85" a="1"/>
  <c r="AG11" i="85" s="1"/>
  <c r="AC5" i="71" a="1"/>
  <c r="AC5" i="71" s="1"/>
  <c r="R4" i="82" a="1"/>
  <c r="R4" i="82" s="1"/>
  <c r="AD3" i="79" a="1"/>
  <c r="AD3" i="79" s="1"/>
  <c r="X3" i="79" a="1"/>
  <c r="X3" i="79" s="1"/>
  <c r="AD2" i="82" a="1"/>
  <c r="AD2" i="82" s="1"/>
  <c r="AB2" i="82" a="1"/>
  <c r="AB2" i="82" s="1"/>
  <c r="U2" i="82" a="1"/>
  <c r="U2" i="82" s="1"/>
  <c r="X3" i="74" a="1"/>
  <c r="X3" i="74" s="1"/>
  <c r="AG3" i="74" a="1"/>
  <c r="AG3" i="74" s="1"/>
  <c r="R3" i="74" a="1"/>
  <c r="R3" i="74" s="1"/>
  <c r="AG10" i="86" a="1"/>
  <c r="AG10" i="86" s="1"/>
  <c r="AD10" i="74" a="1"/>
  <c r="AD10" i="74" s="1"/>
  <c r="AE10" i="74" a="1"/>
  <c r="AE10" i="74" s="1"/>
  <c r="AG11" i="86" a="1"/>
  <c r="AG11" i="86" s="1"/>
  <c r="AF7" i="76" a="1"/>
  <c r="AF7" i="76" s="1"/>
  <c r="AE7" i="79" a="1"/>
  <c r="AE7" i="79" s="1"/>
  <c r="AH7" i="79" a="1"/>
  <c r="AH7" i="79" s="1"/>
  <c r="Y7" i="79" a="1"/>
  <c r="Y7" i="79" s="1"/>
  <c r="Z7" i="79" a="1"/>
  <c r="Z7" i="79" s="1"/>
  <c r="AD7" i="79" a="1"/>
  <c r="AD7" i="79" s="1"/>
  <c r="AB7" i="79" a="1"/>
  <c r="AB7" i="79" s="1"/>
  <c r="R7" i="79" a="1"/>
  <c r="R7" i="79" s="1"/>
  <c r="V7" i="79" a="1"/>
  <c r="V7" i="79" s="1"/>
  <c r="AB6" i="73" a="1"/>
  <c r="AB6" i="73" s="1"/>
  <c r="X4" i="71" a="1"/>
  <c r="X4" i="71" s="1"/>
  <c r="AC4" i="71" a="1"/>
  <c r="AC4" i="71" s="1"/>
  <c r="AH7" i="85" a="1"/>
  <c r="AH7" i="85" s="1"/>
  <c r="AC7" i="78" a="1"/>
  <c r="AC7" i="78" s="1"/>
  <c r="U3" i="75" a="1"/>
  <c r="U3" i="75" s="1"/>
  <c r="AJ3" i="75" a="1"/>
  <c r="AJ3" i="75" s="1"/>
  <c r="AI3" i="75" a="1"/>
  <c r="AI3" i="75" s="1"/>
  <c r="S3" i="75" a="1"/>
  <c r="S3" i="75" s="1"/>
  <c r="AB3" i="75" a="1"/>
  <c r="AB3" i="75" s="1"/>
  <c r="Y3" i="75" a="1"/>
  <c r="Y3" i="75" s="1"/>
  <c r="AD3" i="75" a="1"/>
  <c r="AD3" i="75" s="1"/>
  <c r="AI11" i="83" a="1"/>
  <c r="AI11" i="83" s="1"/>
  <c r="Z11" i="83" a="1"/>
  <c r="Z11" i="83" s="1"/>
  <c r="V2" i="76" a="1"/>
  <c r="V2" i="76" s="1"/>
  <c r="AI6" i="85" a="1"/>
  <c r="AI6" i="85" s="1"/>
  <c r="AA2" i="82" a="1"/>
  <c r="AA2" i="82" s="1"/>
  <c r="Y10" i="86" a="1"/>
  <c r="Y10" i="86" s="1"/>
  <c r="AJ6" i="79" a="1"/>
  <c r="AJ6" i="79" s="1"/>
  <c r="S6" i="79" a="1"/>
  <c r="S6" i="79" s="1"/>
  <c r="Y11" i="86" a="1"/>
  <c r="Y11" i="86" s="1"/>
  <c r="AC7" i="76" a="1"/>
  <c r="AC7" i="76" s="1"/>
  <c r="Q7" i="76" a="1"/>
  <c r="Q7" i="76" s="1"/>
  <c r="S7" i="76" a="1"/>
  <c r="S7" i="76" s="1"/>
  <c r="AJ7" i="76" a="1"/>
  <c r="AJ7" i="76" s="1"/>
  <c r="S4" i="71" a="1"/>
  <c r="S4" i="71" s="1"/>
  <c r="AD7" i="85" a="1"/>
  <c r="AD7" i="85" s="1"/>
  <c r="W10" i="83" a="1"/>
  <c r="W10" i="83" s="1"/>
  <c r="Y11" i="82" a="1"/>
  <c r="Y11" i="82" s="1"/>
  <c r="AB9" i="76" a="1"/>
  <c r="AB9" i="76" s="1"/>
  <c r="V9" i="76" a="1"/>
  <c r="V9" i="76" s="1"/>
  <c r="Q9" i="76" a="1"/>
  <c r="Q9" i="76" s="1"/>
  <c r="Y9" i="76" a="1"/>
  <c r="Y9" i="76" s="1"/>
  <c r="R10" i="85" a="1"/>
  <c r="R10" i="85" s="1"/>
  <c r="U3" i="76" a="1"/>
  <c r="U3" i="76" s="1"/>
  <c r="Q3" i="75" a="1"/>
  <c r="Q3" i="75" s="1"/>
  <c r="R5" i="73" a="1"/>
  <c r="R5" i="73" s="1"/>
  <c r="T5" i="73" a="1"/>
  <c r="T5" i="73" s="1"/>
  <c r="U11" i="79" a="1"/>
  <c r="U11" i="79" s="1"/>
  <c r="X4" i="85" a="1"/>
  <c r="X4" i="85" s="1"/>
  <c r="V6" i="75" a="1"/>
  <c r="V6" i="75" s="1"/>
  <c r="S3" i="71" a="1"/>
  <c r="S3" i="71" s="1"/>
  <c r="T3" i="71" a="1"/>
  <c r="T3" i="71" s="1"/>
  <c r="AE2" i="85" a="1"/>
  <c r="AE2" i="85" s="1"/>
  <c r="T6" i="86" a="1"/>
  <c r="T6" i="86" s="1"/>
  <c r="AC9" i="78" a="1"/>
  <c r="AC9" i="78" s="1"/>
  <c r="AD11" i="78" a="1"/>
  <c r="AD11" i="78" s="1"/>
  <c r="AE11" i="78" a="1"/>
  <c r="AE11" i="78" s="1"/>
  <c r="AJ11" i="78" a="1"/>
  <c r="AJ11" i="78" s="1"/>
  <c r="T9" i="79" a="1"/>
  <c r="T9" i="79" s="1"/>
  <c r="AJ9" i="79" a="1"/>
  <c r="AJ9" i="79" s="1"/>
  <c r="W9" i="79" a="1"/>
  <c r="W9" i="79" s="1"/>
  <c r="T8" i="80" a="1"/>
  <c r="T8" i="80" s="1"/>
  <c r="U7" i="80" a="1"/>
  <c r="U7" i="80" s="1"/>
  <c r="R7" i="80" a="1"/>
  <c r="R7" i="80" s="1"/>
  <c r="AE2" i="76" a="1"/>
  <c r="AE2" i="76" s="1"/>
  <c r="AJ2" i="76" a="1"/>
  <c r="AJ2" i="76" s="1"/>
  <c r="Y2" i="76" a="1"/>
  <c r="Y2" i="76" s="1"/>
  <c r="AD2" i="76" a="1"/>
  <c r="AD2" i="76" s="1"/>
  <c r="Y5" i="71" a="1"/>
  <c r="Y5" i="71" s="1"/>
  <c r="AI3" i="79" a="1"/>
  <c r="AI3" i="79" s="1"/>
  <c r="AD3" i="74" a="1"/>
  <c r="AD3" i="74" s="1"/>
  <c r="X10" i="86" a="1"/>
  <c r="X10" i="86" s="1"/>
  <c r="AC10" i="74" a="1"/>
  <c r="AC10" i="74" s="1"/>
  <c r="AH7" i="76" a="1"/>
  <c r="AH7" i="76" s="1"/>
  <c r="W7" i="76" a="1"/>
  <c r="W7" i="76" s="1"/>
  <c r="AB7" i="76" a="1"/>
  <c r="AB7" i="76" s="1"/>
  <c r="Y7" i="85" a="1"/>
  <c r="Y7" i="85" s="1"/>
  <c r="X9" i="76" a="1"/>
  <c r="X9" i="76" s="1"/>
  <c r="AE9" i="76" a="1"/>
  <c r="AE9" i="76" s="1"/>
  <c r="AJ9" i="76" a="1"/>
  <c r="AJ9" i="76" s="1"/>
  <c r="AB7" i="78" a="1"/>
  <c r="AB7" i="78" s="1"/>
  <c r="AI10" i="85" a="1"/>
  <c r="AI10" i="85" s="1"/>
  <c r="T3" i="75" a="1"/>
  <c r="T3" i="75" s="1"/>
  <c r="R8" i="86" a="1"/>
  <c r="R8" i="86" s="1"/>
  <c r="AH11" i="79" a="1"/>
  <c r="AH11" i="79" s="1"/>
  <c r="AA11" i="83" a="1"/>
  <c r="AA11" i="83" s="1"/>
  <c r="AB3" i="71" a="1"/>
  <c r="AB3" i="71" s="1"/>
  <c r="AF3" i="71" a="1"/>
  <c r="AF3" i="71" s="1"/>
  <c r="AC8" i="82" a="1"/>
  <c r="AC8" i="82" s="1"/>
  <c r="Z2" i="85" a="1"/>
  <c r="Z2" i="85" s="1"/>
  <c r="AD9" i="78" a="1"/>
  <c r="AD9" i="78" s="1"/>
  <c r="W9" i="78" a="1"/>
  <c r="W9" i="78" s="1"/>
  <c r="AG3" i="80" a="1"/>
  <c r="AG3" i="80" s="1"/>
  <c r="Z3" i="80" a="1"/>
  <c r="Z3" i="80" s="1"/>
  <c r="V3" i="80" a="1"/>
  <c r="V3" i="80" s="1"/>
  <c r="R3" i="78" a="1"/>
  <c r="R3" i="78" s="1"/>
  <c r="AB11" i="78" a="1"/>
  <c r="AB11" i="78" s="1"/>
  <c r="AF11" i="78" a="1"/>
  <c r="AF11" i="78" s="1"/>
  <c r="R11" i="78" a="1"/>
  <c r="R11" i="78" s="1"/>
  <c r="AB8" i="78" a="1"/>
  <c r="AB8" i="78" s="1"/>
  <c r="U8" i="78" a="1"/>
  <c r="U8" i="78" s="1"/>
  <c r="AD9" i="79" a="1"/>
  <c r="AD9" i="79" s="1"/>
  <c r="X8" i="80" a="1"/>
  <c r="X8" i="80" s="1"/>
  <c r="AJ7" i="80" a="1"/>
  <c r="AJ7" i="80" s="1"/>
  <c r="Z2" i="76" a="1"/>
  <c r="Z2" i="76" s="1"/>
  <c r="AC2" i="76" a="1"/>
  <c r="AC2" i="76" s="1"/>
  <c r="T2" i="76" a="1"/>
  <c r="T2" i="76" s="1"/>
  <c r="U2" i="76" a="1"/>
  <c r="U2" i="76" s="1"/>
  <c r="X3" i="84" a="1"/>
  <c r="X3" i="84" s="1"/>
  <c r="S11" i="86" a="1"/>
  <c r="S11" i="86" s="1"/>
  <c r="Z10" i="83" a="1"/>
  <c r="Z10" i="83" s="1"/>
  <c r="T11" i="82" a="1"/>
  <c r="T11" i="82" s="1"/>
  <c r="AH3" i="76" a="1"/>
  <c r="AH3" i="76" s="1"/>
  <c r="AG3" i="75" a="1"/>
  <c r="AG3" i="75" s="1"/>
  <c r="AG6" i="83" a="1"/>
  <c r="AG6" i="83" s="1"/>
  <c r="Z11" i="79" a="1"/>
  <c r="Z11" i="79" s="1"/>
  <c r="V4" i="85" a="1"/>
  <c r="V4" i="85" s="1"/>
  <c r="AJ11" i="83" a="1"/>
  <c r="AJ11" i="83" s="1"/>
  <c r="AA3" i="71" a="1"/>
  <c r="AA3" i="71" s="1"/>
  <c r="AD3" i="71" a="1"/>
  <c r="AD3" i="71" s="1"/>
  <c r="Y3" i="71" a="1"/>
  <c r="Y3" i="71" s="1"/>
  <c r="R6" i="86" a="1"/>
  <c r="R6" i="86" s="1"/>
  <c r="W6" i="86" a="1"/>
  <c r="W6" i="86" s="1"/>
  <c r="AF9" i="78" a="1"/>
  <c r="AF9" i="78" s="1"/>
  <c r="Q3" i="80" a="1"/>
  <c r="Q3" i="80" s="1"/>
  <c r="AI11" i="78" a="1"/>
  <c r="AI11" i="78" s="1"/>
  <c r="W11" i="78" a="1"/>
  <c r="W11" i="78" s="1"/>
  <c r="AA8" i="78" a="1"/>
  <c r="AA8" i="78" s="1"/>
  <c r="Q9" i="79" a="1"/>
  <c r="Q9" i="79" s="1"/>
  <c r="AB9" i="79" a="1"/>
  <c r="AB9" i="79" s="1"/>
  <c r="V8" i="80" a="1"/>
  <c r="V8" i="80" s="1"/>
  <c r="S10" i="76" a="1"/>
  <c r="S10" i="76" s="1"/>
  <c r="Z2" i="75" a="1"/>
  <c r="Z2" i="75" s="1"/>
  <c r="AA4" i="75" a="1"/>
  <c r="AA4" i="75" s="1"/>
  <c r="AH10" i="84" a="1"/>
  <c r="AH10" i="84" s="1"/>
  <c r="Z10" i="84" a="1"/>
  <c r="Z10" i="84" s="1"/>
  <c r="AD5" i="83" a="1"/>
  <c r="AD5" i="83" s="1"/>
  <c r="AB5" i="83" a="1"/>
  <c r="AB5" i="83" s="1"/>
  <c r="X5" i="83" a="1"/>
  <c r="X5" i="83" s="1"/>
  <c r="AD7" i="74" a="1"/>
  <c r="AD7" i="74" s="1"/>
  <c r="Y7" i="74" a="1"/>
  <c r="Y7" i="74" s="1"/>
  <c r="AB4" i="74" a="1"/>
  <c r="AB4" i="74" s="1"/>
  <c r="U2" i="79" a="1"/>
  <c r="U2" i="79" s="1"/>
  <c r="AF2" i="79" a="1"/>
  <c r="AF2" i="79" s="1"/>
  <c r="Q9" i="86" a="1"/>
  <c r="Q9" i="86" s="1"/>
  <c r="V8" i="81" a="1"/>
  <c r="V8" i="81" s="1"/>
  <c r="Y8" i="81" a="1"/>
  <c r="Y8" i="81" s="1"/>
  <c r="AD8" i="81" a="1"/>
  <c r="AD8" i="81" s="1"/>
  <c r="AB10" i="78" a="1"/>
  <c r="AB10" i="78" s="1"/>
  <c r="AE10" i="78" a="1"/>
  <c r="AE10" i="78" s="1"/>
  <c r="Y9" i="83" a="1"/>
  <c r="Y9" i="83" s="1"/>
  <c r="AB9" i="83" a="1"/>
  <c r="AB9" i="83" s="1"/>
  <c r="S7" i="82" a="1"/>
  <c r="S7" i="82" s="1"/>
  <c r="AF7" i="82" a="1"/>
  <c r="AF7" i="82" s="1"/>
  <c r="AE5" i="75" a="1"/>
  <c r="AE5" i="75" s="1"/>
  <c r="R11" i="84" a="1"/>
  <c r="R11" i="84" s="1"/>
  <c r="AB11" i="84" a="1"/>
  <c r="AB11" i="84" s="1"/>
  <c r="Q11" i="84" a="1"/>
  <c r="Q11" i="84" s="1"/>
  <c r="R2" i="78" a="1"/>
  <c r="R2" i="78" s="1"/>
  <c r="Q6" i="82" a="1"/>
  <c r="Q6" i="82" s="1"/>
  <c r="AJ6" i="82" a="1"/>
  <c r="AJ6" i="82" s="1"/>
  <c r="Y10" i="71" a="1"/>
  <c r="Y10" i="71" s="1"/>
  <c r="AB10" i="76" a="1"/>
  <c r="AB10" i="76" s="1"/>
  <c r="AD10" i="76" a="1"/>
  <c r="AD10" i="76" s="1"/>
  <c r="Q6" i="74" a="1"/>
  <c r="Q6" i="74" s="1"/>
  <c r="X6" i="74" a="1"/>
  <c r="X6" i="74" s="1"/>
  <c r="AD6" i="74" a="1"/>
  <c r="AD6" i="74" s="1"/>
  <c r="AJ6" i="74" a="1"/>
  <c r="AJ6" i="74" s="1"/>
  <c r="AH6" i="74" a="1"/>
  <c r="AH6" i="74" s="1"/>
  <c r="AG6" i="74" a="1"/>
  <c r="AG6" i="74" s="1"/>
  <c r="Q9" i="74" a="1"/>
  <c r="Q9" i="74" s="1"/>
  <c r="AB9" i="74" a="1"/>
  <c r="AB9" i="74" s="1"/>
  <c r="AG9" i="74" a="1"/>
  <c r="AG9" i="74" s="1"/>
  <c r="R9" i="74" a="1"/>
  <c r="R9" i="74" s="1"/>
  <c r="S9" i="74" a="1"/>
  <c r="S9" i="74" s="1"/>
  <c r="S2" i="86" a="1"/>
  <c r="S2" i="86" s="1"/>
  <c r="AB2" i="86" a="1"/>
  <c r="AB2" i="86" s="1"/>
  <c r="AC2" i="86" a="1"/>
  <c r="AC2" i="86" s="1"/>
  <c r="AF10" i="75" a="1"/>
  <c r="AF10" i="75" s="1"/>
  <c r="Y10" i="75" a="1"/>
  <c r="Y10" i="75" s="1"/>
  <c r="U10" i="75" a="1"/>
  <c r="U10" i="75" s="1"/>
  <c r="Z10" i="75" a="1"/>
  <c r="Z10" i="75" s="1"/>
  <c r="S10" i="82" a="1"/>
  <c r="S10" i="82" s="1"/>
  <c r="AI10" i="82" a="1"/>
  <c r="AI10" i="82" s="1"/>
  <c r="V10" i="82" a="1"/>
  <c r="V10" i="82" s="1"/>
  <c r="Q10" i="82" a="1"/>
  <c r="Q10" i="82" s="1"/>
  <c r="AH10" i="82" a="1"/>
  <c r="AH10" i="82" s="1"/>
  <c r="U10" i="82" a="1"/>
  <c r="U10" i="82" s="1"/>
  <c r="AD10" i="82" a="1"/>
  <c r="AD10" i="82" s="1"/>
  <c r="R10" i="82" a="1"/>
  <c r="R10" i="82" s="1"/>
  <c r="T10" i="82" a="1"/>
  <c r="T10" i="82" s="1"/>
  <c r="AF10" i="82" a="1"/>
  <c r="AF10" i="82" s="1"/>
  <c r="AC8" i="84" a="1"/>
  <c r="AC8" i="84" s="1"/>
  <c r="U8" i="84" a="1"/>
  <c r="U8" i="84" s="1"/>
  <c r="V8" i="84" a="1"/>
  <c r="V8" i="84" s="1"/>
  <c r="AE5" i="86" a="1"/>
  <c r="AE5" i="86" s="1"/>
  <c r="V5" i="86" a="1"/>
  <c r="V5" i="86" s="1"/>
  <c r="AA5" i="86" a="1"/>
  <c r="AA5" i="86" s="1"/>
  <c r="AJ3" i="85" a="1"/>
  <c r="AJ3" i="85" s="1"/>
  <c r="R3" i="85" a="1"/>
  <c r="R3" i="85" s="1"/>
  <c r="AB3" i="85" a="1"/>
  <c r="AB3" i="85" s="1"/>
  <c r="AD3" i="85" a="1"/>
  <c r="AD3" i="85" s="1"/>
  <c r="S11" i="80" a="1"/>
  <c r="S11" i="80" s="1"/>
  <c r="T11" i="80" a="1"/>
  <c r="T11" i="80" s="1"/>
  <c r="V11" i="75" a="1"/>
  <c r="V11" i="75" s="1"/>
  <c r="AB11" i="75" a="1"/>
  <c r="AB11" i="75" s="1"/>
  <c r="W4" i="86" a="1"/>
  <c r="W4" i="86" s="1"/>
  <c r="AA4" i="86" a="1"/>
  <c r="AA4" i="86" s="1"/>
  <c r="R4" i="86" a="1"/>
  <c r="R4" i="86" s="1"/>
  <c r="AD6" i="78" a="1"/>
  <c r="AD6" i="78" s="1"/>
  <c r="AB6" i="78" a="1"/>
  <c r="AB6" i="78" s="1"/>
  <c r="Y6" i="78" a="1"/>
  <c r="Y6" i="78" s="1"/>
  <c r="T6" i="78" a="1"/>
  <c r="T6" i="78" s="1"/>
  <c r="R6" i="78" a="1"/>
  <c r="R6" i="78" s="1"/>
  <c r="V6" i="78" a="1"/>
  <c r="V6" i="78" s="1"/>
  <c r="AJ6" i="78" a="1"/>
  <c r="AJ6" i="78" s="1"/>
  <c r="X6" i="78" a="1"/>
  <c r="X6" i="78" s="1"/>
  <c r="Z6" i="78" a="1"/>
  <c r="Z6" i="78" s="1"/>
  <c r="AI6" i="78" a="1"/>
  <c r="AI6" i="78" s="1"/>
  <c r="AA6" i="78" a="1"/>
  <c r="AA6" i="78" s="1"/>
  <c r="AB11" i="71" a="1"/>
  <c r="AB11" i="71" s="1"/>
  <c r="AC11" i="71" a="1"/>
  <c r="AC11" i="71" s="1"/>
  <c r="AI11" i="71" a="1"/>
  <c r="AI11" i="71" s="1"/>
  <c r="AG7" i="73" a="1"/>
  <c r="AG7" i="73" s="1"/>
  <c r="V7" i="73" a="1"/>
  <c r="V7" i="73" s="1"/>
  <c r="S7" i="73" a="1"/>
  <c r="S7" i="73" s="1"/>
  <c r="AB7" i="73" a="1"/>
  <c r="AB7" i="73" s="1"/>
  <c r="U9" i="81" a="1"/>
  <c r="U9" i="81" s="1"/>
  <c r="AI9" i="81" a="1"/>
  <c r="AI9" i="81" s="1"/>
  <c r="AG9" i="81" a="1"/>
  <c r="AG9" i="81" s="1"/>
  <c r="AC9" i="81" a="1"/>
  <c r="AC9" i="81" s="1"/>
  <c r="AH9" i="81" a="1"/>
  <c r="AH9" i="81" s="1"/>
  <c r="AJ9" i="81" a="1"/>
  <c r="AJ9" i="81" s="1"/>
  <c r="AE2" i="74" a="1"/>
  <c r="AE2" i="74" s="1"/>
  <c r="W2" i="74" a="1"/>
  <c r="W2" i="74" s="1"/>
  <c r="Z2" i="74" a="1"/>
  <c r="Z2" i="74" s="1"/>
  <c r="T2" i="74" a="1"/>
  <c r="T2" i="74" s="1"/>
  <c r="AC2" i="74" a="1"/>
  <c r="AC2" i="74" s="1"/>
  <c r="AB2" i="74" a="1"/>
  <c r="AB2" i="74" s="1"/>
  <c r="AG2" i="74" a="1"/>
  <c r="AG2" i="74" s="1"/>
  <c r="Y2" i="74" a="1"/>
  <c r="Y2" i="74" s="1"/>
  <c r="AF2" i="74" a="1"/>
  <c r="AF2" i="74" s="1"/>
  <c r="S2" i="74" a="1"/>
  <c r="S2" i="74" s="1"/>
  <c r="AH2" i="74" a="1"/>
  <c r="AH2" i="74" s="1"/>
  <c r="Z3" i="82" a="1"/>
  <c r="Z3" i="82" s="1"/>
  <c r="X3" i="82" a="1"/>
  <c r="X3" i="82" s="1"/>
  <c r="AI3" i="82" a="1"/>
  <c r="AI3" i="82" s="1"/>
  <c r="AA2" i="83" a="1"/>
  <c r="AA2" i="83" s="1"/>
  <c r="AF2" i="83" a="1"/>
  <c r="AF2" i="83" s="1"/>
  <c r="AE9" i="71" a="1"/>
  <c r="AE9" i="71" s="1"/>
  <c r="S9" i="71" a="1"/>
  <c r="S9" i="71" s="1"/>
  <c r="Q4" i="73" a="1"/>
  <c r="Q4" i="73" s="1"/>
  <c r="AE4" i="81" a="1"/>
  <c r="AE4" i="81" s="1"/>
  <c r="AF10" i="81" a="1"/>
  <c r="AF10" i="81" s="1"/>
  <c r="T10" i="81" a="1"/>
  <c r="T10" i="81" s="1"/>
  <c r="U10" i="81" a="1"/>
  <c r="U10" i="81" s="1"/>
  <c r="AE10" i="81" a="1"/>
  <c r="AE10" i="81" s="1"/>
  <c r="AD10" i="81" a="1"/>
  <c r="AD10" i="81" s="1"/>
  <c r="AG10" i="81" a="1"/>
  <c r="AG10" i="81" s="1"/>
  <c r="AI10" i="81" a="1"/>
  <c r="AI10" i="81" s="1"/>
  <c r="S10" i="81" a="1"/>
  <c r="S10" i="81" s="1"/>
  <c r="Z10" i="81" a="1"/>
  <c r="Z10" i="81" s="1"/>
  <c r="Q10" i="81" a="1"/>
  <c r="Q10" i="81" s="1"/>
  <c r="W10" i="81" a="1"/>
  <c r="W10" i="81" s="1"/>
  <c r="AH10" i="81" a="1"/>
  <c r="AH10" i="81" s="1"/>
  <c r="V10" i="81" a="1"/>
  <c r="V10" i="81" s="1"/>
  <c r="Y10" i="81" a="1"/>
  <c r="Y10" i="81" s="1"/>
  <c r="AB2" i="80" a="1"/>
  <c r="AB2" i="80" s="1"/>
  <c r="AA2" i="80" a="1"/>
  <c r="AA2" i="80" s="1"/>
  <c r="Z2" i="71" a="1"/>
  <c r="Z2" i="71" s="1"/>
  <c r="AC2" i="71" a="1"/>
  <c r="AC2" i="71" s="1"/>
  <c r="AI2" i="71" a="1"/>
  <c r="AI2" i="71" s="1"/>
  <c r="AF2" i="71" a="1"/>
  <c r="AF2" i="71" s="1"/>
  <c r="R2" i="71" a="1"/>
  <c r="R2" i="71" s="1"/>
  <c r="W2" i="71" a="1"/>
  <c r="W2" i="71" s="1"/>
  <c r="AA2" i="71" a="1"/>
  <c r="AA2" i="71" s="1"/>
  <c r="AE2" i="71" a="1"/>
  <c r="AE2" i="71" s="1"/>
  <c r="AB2" i="71" a="1"/>
  <c r="AB2" i="71" s="1"/>
  <c r="AD2" i="71" a="1"/>
  <c r="AD2" i="71" s="1"/>
  <c r="X2" i="71" a="1"/>
  <c r="X2" i="71" s="1"/>
  <c r="Y2" i="71" a="1"/>
  <c r="Y2" i="71" s="1"/>
  <c r="AJ2" i="71" a="1"/>
  <c r="AJ2" i="71" s="1"/>
  <c r="U2" i="71" a="1"/>
  <c r="U2" i="71" s="1"/>
  <c r="S2" i="71" a="1"/>
  <c r="S2" i="71" s="1"/>
  <c r="T2" i="71" a="1"/>
  <c r="T2" i="71" s="1"/>
  <c r="AB4" i="77" a="1"/>
  <c r="AB4" i="77" s="1"/>
  <c r="AF4" i="77" a="1"/>
  <c r="AF4" i="77" s="1"/>
  <c r="Q11" i="76" a="1"/>
  <c r="Q11" i="76" s="1"/>
  <c r="AA2" i="75" a="1"/>
  <c r="AA2" i="75" s="1"/>
  <c r="T2" i="75" a="1"/>
  <c r="T2" i="75" s="1"/>
  <c r="AD4" i="75" a="1"/>
  <c r="AD4" i="75" s="1"/>
  <c r="W4" i="75" a="1"/>
  <c r="W4" i="75" s="1"/>
  <c r="AA10" i="84" a="1"/>
  <c r="AA10" i="84" s="1"/>
  <c r="AF10" i="84" a="1"/>
  <c r="AF10" i="84" s="1"/>
  <c r="AI7" i="74" a="1"/>
  <c r="AI7" i="74" s="1"/>
  <c r="R4" i="74" a="1"/>
  <c r="R4" i="74" s="1"/>
  <c r="V4" i="74" a="1"/>
  <c r="V4" i="74" s="1"/>
  <c r="S5" i="84" a="1"/>
  <c r="S5" i="84" s="1"/>
  <c r="S11" i="77" a="1"/>
  <c r="S11" i="77" s="1"/>
  <c r="Z11" i="77" a="1"/>
  <c r="Z11" i="77" s="1"/>
  <c r="AH11" i="77" a="1"/>
  <c r="AH11" i="77" s="1"/>
  <c r="V11" i="77" a="1"/>
  <c r="V11" i="77" s="1"/>
  <c r="X11" i="77" a="1"/>
  <c r="X11" i="77" s="1"/>
  <c r="AC11" i="77" a="1"/>
  <c r="AC11" i="77" s="1"/>
  <c r="X2" i="79" a="1"/>
  <c r="X2" i="79" s="1"/>
  <c r="T2" i="79" a="1"/>
  <c r="T2" i="79" s="1"/>
  <c r="Z2" i="79" a="1"/>
  <c r="Z2" i="79" s="1"/>
  <c r="U9" i="86" a="1"/>
  <c r="U9" i="86" s="1"/>
  <c r="AI9" i="86" a="1"/>
  <c r="AI9" i="86" s="1"/>
  <c r="S8" i="81" a="1"/>
  <c r="S8" i="81" s="1"/>
  <c r="AG8" i="81" a="1"/>
  <c r="AG8" i="81" s="1"/>
  <c r="AJ8" i="81" a="1"/>
  <c r="AJ8" i="81" s="1"/>
  <c r="AD9" i="83" a="1"/>
  <c r="AD9" i="83" s="1"/>
  <c r="AF9" i="83" a="1"/>
  <c r="AF9" i="83" s="1"/>
  <c r="AC7" i="82" a="1"/>
  <c r="AC7" i="82" s="1"/>
  <c r="AB7" i="82" a="1"/>
  <c r="AB7" i="82" s="1"/>
  <c r="Q5" i="75" a="1"/>
  <c r="Q5" i="75" s="1"/>
  <c r="AA11" i="84" a="1"/>
  <c r="AA11" i="84" s="1"/>
  <c r="Q7" i="83" a="1"/>
  <c r="Q7" i="83" s="1"/>
  <c r="V7" i="83" a="1"/>
  <c r="V7" i="83" s="1"/>
  <c r="AC7" i="83" a="1"/>
  <c r="AC7" i="83" s="1"/>
  <c r="AA6" i="82" a="1"/>
  <c r="AA6" i="82" s="1"/>
  <c r="AG10" i="71" a="1"/>
  <c r="AG10" i="71" s="1"/>
  <c r="AJ10" i="71" a="1"/>
  <c r="AJ10" i="71" s="1"/>
  <c r="W10" i="76" a="1"/>
  <c r="W10" i="76" s="1"/>
  <c r="U2" i="75" a="1"/>
  <c r="U2" i="75" s="1"/>
  <c r="R2" i="75" a="1"/>
  <c r="R2" i="75" s="1"/>
  <c r="X2" i="75" a="1"/>
  <c r="X2" i="75" s="1"/>
  <c r="S4" i="75" a="1"/>
  <c r="S4" i="75" s="1"/>
  <c r="AE4" i="75" a="1"/>
  <c r="AE4" i="75" s="1"/>
  <c r="AB4" i="75" a="1"/>
  <c r="AB4" i="75" s="1"/>
  <c r="AJ10" i="84" a="1"/>
  <c r="AJ10" i="84" s="1"/>
  <c r="AB10" i="84" a="1"/>
  <c r="AB10" i="84" s="1"/>
  <c r="AE5" i="83" a="1"/>
  <c r="AE5" i="83" s="1"/>
  <c r="AC5" i="83" a="1"/>
  <c r="AC5" i="83" s="1"/>
  <c r="U5" i="83" a="1"/>
  <c r="U5" i="83" s="1"/>
  <c r="S3" i="83" a="1"/>
  <c r="S3" i="83" s="1"/>
  <c r="AC3" i="83" a="1"/>
  <c r="AC3" i="83" s="1"/>
  <c r="W3" i="83" a="1"/>
  <c r="W3" i="83" s="1"/>
  <c r="AH7" i="74" a="1"/>
  <c r="AH7" i="74" s="1"/>
  <c r="AC7" i="74" a="1"/>
  <c r="AC7" i="74" s="1"/>
  <c r="S4" i="74" a="1"/>
  <c r="S4" i="74" s="1"/>
  <c r="AE4" i="74" a="1"/>
  <c r="AE4" i="74" s="1"/>
  <c r="AH4" i="74" a="1"/>
  <c r="AH4" i="74" s="1"/>
  <c r="AE4" i="83" a="1"/>
  <c r="AE4" i="83" s="1"/>
  <c r="Y4" i="83" a="1"/>
  <c r="Y4" i="83" s="1"/>
  <c r="AF5" i="84" a="1"/>
  <c r="AF5" i="84" s="1"/>
  <c r="AC5" i="84" a="1"/>
  <c r="AC5" i="84" s="1"/>
  <c r="AG5" i="84" a="1"/>
  <c r="AG5" i="84" s="1"/>
  <c r="Q5" i="84" a="1"/>
  <c r="Q5" i="84" s="1"/>
  <c r="AD5" i="84" a="1"/>
  <c r="AD5" i="84" s="1"/>
  <c r="T5" i="84" a="1"/>
  <c r="T5" i="84" s="1"/>
  <c r="AI11" i="77" a="1"/>
  <c r="AI11" i="77" s="1"/>
  <c r="AB11" i="77" a="1"/>
  <c r="AB11" i="77" s="1"/>
  <c r="AA6" i="77" a="1"/>
  <c r="AA6" i="77" s="1"/>
  <c r="Q6" i="77" a="1"/>
  <c r="Q6" i="77" s="1"/>
  <c r="AD6" i="77" a="1"/>
  <c r="AD6" i="77" s="1"/>
  <c r="AH2" i="79" a="1"/>
  <c r="AH2" i="79" s="1"/>
  <c r="AA2" i="79" a="1"/>
  <c r="AA2" i="79" s="1"/>
  <c r="Z9" i="86" a="1"/>
  <c r="Z9" i="86" s="1"/>
  <c r="S9" i="86" a="1"/>
  <c r="S9" i="86" s="1"/>
  <c r="AF9" i="86" a="1"/>
  <c r="AF9" i="86" s="1"/>
  <c r="AE8" i="81" a="1"/>
  <c r="AE8" i="81" s="1"/>
  <c r="W8" i="81" a="1"/>
  <c r="W8" i="81" s="1"/>
  <c r="AI8" i="81" a="1"/>
  <c r="AI8" i="81" s="1"/>
  <c r="Z8" i="81" a="1"/>
  <c r="Z8" i="81" s="1"/>
  <c r="AC8" i="81" a="1"/>
  <c r="AC8" i="81" s="1"/>
  <c r="AC10" i="78" a="1"/>
  <c r="AC10" i="78" s="1"/>
  <c r="T10" i="78" a="1"/>
  <c r="T10" i="78" s="1"/>
  <c r="W10" i="78" a="1"/>
  <c r="W10" i="78" s="1"/>
  <c r="AF10" i="78" a="1"/>
  <c r="AF10" i="78" s="1"/>
  <c r="Q10" i="78" a="1"/>
  <c r="Q10" i="78" s="1"/>
  <c r="R10" i="78" a="1"/>
  <c r="R10" i="78" s="1"/>
  <c r="Q3" i="81" a="1"/>
  <c r="Q3" i="81" s="1"/>
  <c r="V3" i="81" a="1"/>
  <c r="V3" i="81" s="1"/>
  <c r="AB3" i="81" a="1"/>
  <c r="AB3" i="81" s="1"/>
  <c r="Z3" i="81" a="1"/>
  <c r="Z3" i="81" s="1"/>
  <c r="AC9" i="80" a="1"/>
  <c r="AC9" i="80" s="1"/>
  <c r="AB9" i="80" a="1"/>
  <c r="AB9" i="80" s="1"/>
  <c r="AD9" i="80" a="1"/>
  <c r="AD9" i="80" s="1"/>
  <c r="X9" i="80" a="1"/>
  <c r="X9" i="80" s="1"/>
  <c r="AI9" i="80" a="1"/>
  <c r="AI9" i="80" s="1"/>
  <c r="T5" i="78" a="1"/>
  <c r="T5" i="78" s="1"/>
  <c r="AF5" i="78" a="1"/>
  <c r="AF5" i="78" s="1"/>
  <c r="AC5" i="78" a="1"/>
  <c r="AC5" i="78" s="1"/>
  <c r="AD5" i="78" a="1"/>
  <c r="AD5" i="78" s="1"/>
  <c r="Z9" i="75" a="1"/>
  <c r="Z9" i="75" s="1"/>
  <c r="AH9" i="75" a="1"/>
  <c r="AH9" i="75" s="1"/>
  <c r="Q9" i="75" a="1"/>
  <c r="Q9" i="75" s="1"/>
  <c r="R9" i="75" a="1"/>
  <c r="R9" i="75" s="1"/>
  <c r="X9" i="75" a="1"/>
  <c r="X9" i="75" s="1"/>
  <c r="AA9" i="75" a="1"/>
  <c r="AA9" i="75" s="1"/>
  <c r="AI5" i="77" a="1"/>
  <c r="AI5" i="77" s="1"/>
  <c r="Q5" i="77" a="1"/>
  <c r="Q5" i="77" s="1"/>
  <c r="AG5" i="77" a="1"/>
  <c r="AG5" i="77" s="1"/>
  <c r="AA5" i="77" a="1"/>
  <c r="AA5" i="77" s="1"/>
  <c r="X5" i="77" a="1"/>
  <c r="X5" i="77" s="1"/>
  <c r="R9" i="83" a="1"/>
  <c r="R9" i="83" s="1"/>
  <c r="AA9" i="83" a="1"/>
  <c r="AA9" i="83" s="1"/>
  <c r="Q9" i="83" a="1"/>
  <c r="Q9" i="83" s="1"/>
  <c r="W9" i="83" a="1"/>
  <c r="W9" i="83" s="1"/>
  <c r="AE7" i="82" a="1"/>
  <c r="AE7" i="82" s="1"/>
  <c r="Q7" i="82" a="1"/>
  <c r="Q7" i="82" s="1"/>
  <c r="R7" i="82" a="1"/>
  <c r="R7" i="82" s="1"/>
  <c r="U7" i="82" a="1"/>
  <c r="U7" i="82" s="1"/>
  <c r="V5" i="75" a="1"/>
  <c r="V5" i="75" s="1"/>
  <c r="AA5" i="75" a="1"/>
  <c r="AA5" i="75" s="1"/>
  <c r="X5" i="75" a="1"/>
  <c r="X5" i="75" s="1"/>
  <c r="AH5" i="75" a="1"/>
  <c r="AH5" i="75" s="1"/>
  <c r="W5" i="75" a="1"/>
  <c r="W5" i="75" s="1"/>
  <c r="AF5" i="75" a="1"/>
  <c r="AF5" i="75" s="1"/>
  <c r="AD11" i="84" a="1"/>
  <c r="AD11" i="84" s="1"/>
  <c r="AC11" i="84" a="1"/>
  <c r="AC11" i="84" s="1"/>
  <c r="V11" i="84" a="1"/>
  <c r="V11" i="84" s="1"/>
  <c r="AF11" i="84" a="1"/>
  <c r="AF11" i="84" s="1"/>
  <c r="AH11" i="84" a="1"/>
  <c r="AH11" i="84" s="1"/>
  <c r="X11" i="84" a="1"/>
  <c r="X11" i="84" s="1"/>
  <c r="V2" i="78" a="1"/>
  <c r="V2" i="78" s="1"/>
  <c r="T2" i="78" a="1"/>
  <c r="T2" i="78" s="1"/>
  <c r="AB2" i="78" a="1"/>
  <c r="AB2" i="78" s="1"/>
  <c r="AC2" i="78" a="1"/>
  <c r="AC2" i="78" s="1"/>
  <c r="AI6" i="71" a="1"/>
  <c r="AI6" i="71" s="1"/>
  <c r="AA6" i="71" a="1"/>
  <c r="AA6" i="71" s="1"/>
  <c r="Q6" i="71" a="1"/>
  <c r="Q6" i="71" s="1"/>
  <c r="X6" i="71" a="1"/>
  <c r="X6" i="71" s="1"/>
  <c r="AH6" i="71" a="1"/>
  <c r="AH6" i="71" s="1"/>
  <c r="W7" i="83" a="1"/>
  <c r="W7" i="83" s="1"/>
  <c r="T7" i="83" a="1"/>
  <c r="T7" i="83" s="1"/>
  <c r="X7" i="83" a="1"/>
  <c r="X7" i="83" s="1"/>
  <c r="AF7" i="83" a="1"/>
  <c r="AF7" i="83" s="1"/>
  <c r="AI6" i="82" a="1"/>
  <c r="AI6" i="82" s="1"/>
  <c r="AH6" i="82" a="1"/>
  <c r="AH6" i="82" s="1"/>
  <c r="T6" i="82" a="1"/>
  <c r="T6" i="82" s="1"/>
  <c r="AF6" i="82" a="1"/>
  <c r="AF6" i="82" s="1"/>
  <c r="AB6" i="82" a="1"/>
  <c r="AB6" i="82" s="1"/>
  <c r="AF10" i="71" a="1"/>
  <c r="AF10" i="71" s="1"/>
  <c r="AA10" i="71" a="1"/>
  <c r="AA10" i="71" s="1"/>
  <c r="V10" i="71" a="1"/>
  <c r="V10" i="71" s="1"/>
  <c r="S10" i="71" a="1"/>
  <c r="S10" i="71" s="1"/>
  <c r="Z10" i="71" a="1"/>
  <c r="Z10" i="71" s="1"/>
  <c r="AD10" i="71" a="1"/>
  <c r="AD10" i="71" s="1"/>
  <c r="AA10" i="76" a="1"/>
  <c r="AA10" i="76" s="1"/>
  <c r="Z10" i="76" a="1"/>
  <c r="Z10" i="76" s="1"/>
  <c r="U10" i="76" a="1"/>
  <c r="U10" i="76" s="1"/>
  <c r="X10" i="76" a="1"/>
  <c r="X10" i="76" s="1"/>
  <c r="W6" i="74" a="1"/>
  <c r="W6" i="74" s="1"/>
  <c r="AF6" i="74" a="1"/>
  <c r="AF6" i="74" s="1"/>
  <c r="AI6" i="74" a="1"/>
  <c r="AI6" i="74" s="1"/>
  <c r="R6" i="74" a="1"/>
  <c r="R6" i="74" s="1"/>
  <c r="V9" i="74" a="1"/>
  <c r="V9" i="74" s="1"/>
  <c r="AC9" i="74" a="1"/>
  <c r="AC9" i="74" s="1"/>
  <c r="AH9" i="74" a="1"/>
  <c r="AH9" i="74" s="1"/>
  <c r="U9" i="74" a="1"/>
  <c r="U9" i="74" s="1"/>
  <c r="T9" i="74" a="1"/>
  <c r="T9" i="74" s="1"/>
  <c r="AJ2" i="86" a="1"/>
  <c r="AJ2" i="86" s="1"/>
  <c r="U2" i="86" a="1"/>
  <c r="U2" i="86" s="1"/>
  <c r="AG2" i="86" a="1"/>
  <c r="AG2" i="86" s="1"/>
  <c r="X2" i="86" a="1"/>
  <c r="X2" i="86" s="1"/>
  <c r="R2" i="86" a="1"/>
  <c r="R2" i="86" s="1"/>
  <c r="Y2" i="86" a="1"/>
  <c r="Y2" i="86" s="1"/>
  <c r="AI2" i="86" a="1"/>
  <c r="AI2" i="86" s="1"/>
  <c r="T10" i="75" a="1"/>
  <c r="T10" i="75" s="1"/>
  <c r="Q10" i="75" a="1"/>
  <c r="Q10" i="75" s="1"/>
  <c r="X10" i="75" a="1"/>
  <c r="X10" i="75" s="1"/>
  <c r="AH10" i="75" a="1"/>
  <c r="AH10" i="75" s="1"/>
  <c r="S10" i="75" a="1"/>
  <c r="S10" i="75" s="1"/>
  <c r="AJ10" i="75" a="1"/>
  <c r="AJ10" i="75" s="1"/>
  <c r="AG10" i="82" a="1"/>
  <c r="AG10" i="82" s="1"/>
  <c r="AA10" i="82" a="1"/>
  <c r="AA10" i="82" s="1"/>
  <c r="AJ10" i="82" a="1"/>
  <c r="AJ10" i="82" s="1"/>
  <c r="Z10" i="82" a="1"/>
  <c r="Z10" i="82" s="1"/>
  <c r="Z10" i="80" a="1"/>
  <c r="Z10" i="80" s="1"/>
  <c r="Y10" i="80" a="1"/>
  <c r="Y10" i="80" s="1"/>
  <c r="AD10" i="80" a="1"/>
  <c r="AD10" i="80" s="1"/>
  <c r="X10" i="80" a="1"/>
  <c r="X10" i="80" s="1"/>
  <c r="V10" i="80" a="1"/>
  <c r="V10" i="80" s="1"/>
  <c r="AF10" i="80" a="1"/>
  <c r="AF10" i="80" s="1"/>
  <c r="AC10" i="80" a="1"/>
  <c r="AC10" i="80" s="1"/>
  <c r="Q8" i="77" a="1"/>
  <c r="Q8" i="77" s="1"/>
  <c r="AH8" i="77" a="1"/>
  <c r="AH8" i="77" s="1"/>
  <c r="S8" i="77" a="1"/>
  <c r="S8" i="77" s="1"/>
  <c r="T7" i="77" a="1"/>
  <c r="T7" i="77" s="1"/>
  <c r="AD8" i="84" a="1"/>
  <c r="AD8" i="84" s="1"/>
  <c r="AJ8" i="84" a="1"/>
  <c r="AJ8" i="84" s="1"/>
  <c r="W8" i="84" a="1"/>
  <c r="W8" i="84" s="1"/>
  <c r="AE8" i="84" a="1"/>
  <c r="AE8" i="84" s="1"/>
  <c r="Q8" i="84" a="1"/>
  <c r="Q8" i="84" s="1"/>
  <c r="AJ5" i="86" a="1"/>
  <c r="AJ5" i="86" s="1"/>
  <c r="AI5" i="86" a="1"/>
  <c r="AI5" i="86" s="1"/>
  <c r="AD5" i="86" a="1"/>
  <c r="AD5" i="86" s="1"/>
  <c r="AH3" i="85" a="1"/>
  <c r="AH3" i="85" s="1"/>
  <c r="U3" i="85" a="1"/>
  <c r="U3" i="85" s="1"/>
  <c r="AA3" i="85" a="1"/>
  <c r="AA3" i="85" s="1"/>
  <c r="AG11" i="80" a="1"/>
  <c r="AG11" i="80" s="1"/>
  <c r="AE11" i="80" a="1"/>
  <c r="AE11" i="80" s="1"/>
  <c r="AH11" i="75" a="1"/>
  <c r="AH11" i="75" s="1"/>
  <c r="AE11" i="75" a="1"/>
  <c r="AE11" i="75" s="1"/>
  <c r="S11" i="75" a="1"/>
  <c r="S11" i="75" s="1"/>
  <c r="Y4" i="86" a="1"/>
  <c r="Y4" i="86" s="1"/>
  <c r="AG4" i="86" a="1"/>
  <c r="AG4" i="86" s="1"/>
  <c r="Y11" i="74" a="1"/>
  <c r="Y11" i="74" s="1"/>
  <c r="V11" i="74" a="1"/>
  <c r="V11" i="74" s="1"/>
  <c r="AF11" i="74" a="1"/>
  <c r="AF11" i="74" s="1"/>
  <c r="AH6" i="78" a="1"/>
  <c r="AH6" i="78" s="1"/>
  <c r="Q6" i="78" a="1"/>
  <c r="Q6" i="78" s="1"/>
  <c r="U6" i="78" a="1"/>
  <c r="U6" i="78" s="1"/>
  <c r="T11" i="71" a="1"/>
  <c r="T11" i="71" s="1"/>
  <c r="S11" i="71" a="1"/>
  <c r="S11" i="71" s="1"/>
  <c r="AI7" i="73" a="1"/>
  <c r="AI7" i="73" s="1"/>
  <c r="R8" i="71" a="1"/>
  <c r="R8" i="71" s="1"/>
  <c r="AC8" i="71" a="1"/>
  <c r="AC8" i="71" s="1"/>
  <c r="W8" i="71" a="1"/>
  <c r="W8" i="71" s="1"/>
  <c r="S8" i="71" a="1"/>
  <c r="S8" i="71" s="1"/>
  <c r="AH4" i="76" a="1"/>
  <c r="AH4" i="76" s="1"/>
  <c r="W4" i="76" a="1"/>
  <c r="W4" i="76" s="1"/>
  <c r="AA4" i="76" a="1"/>
  <c r="AA4" i="76" s="1"/>
  <c r="S4" i="76" a="1"/>
  <c r="S4" i="76" s="1"/>
  <c r="AI4" i="76" a="1"/>
  <c r="AI4" i="76" s="1"/>
  <c r="T4" i="76" a="1"/>
  <c r="T4" i="76" s="1"/>
  <c r="AE4" i="76" a="1"/>
  <c r="AE4" i="76" s="1"/>
  <c r="Y4" i="76" a="1"/>
  <c r="Y4" i="76" s="1"/>
  <c r="AC4" i="76" a="1"/>
  <c r="AC4" i="76" s="1"/>
  <c r="Z4" i="76" a="1"/>
  <c r="Z4" i="76" s="1"/>
  <c r="V9" i="81" a="1"/>
  <c r="V9" i="81" s="1"/>
  <c r="Q9" i="81" a="1"/>
  <c r="Q9" i="81" s="1"/>
  <c r="Q2" i="73" a="1"/>
  <c r="Q2" i="73" s="1"/>
  <c r="T2" i="73" a="1"/>
  <c r="T2" i="73" s="1"/>
  <c r="W2" i="73" a="1"/>
  <c r="W2" i="73" s="1"/>
  <c r="AI2" i="73" a="1"/>
  <c r="AI2" i="73" s="1"/>
  <c r="U2" i="73" a="1"/>
  <c r="U2" i="73" s="1"/>
  <c r="Z2" i="73" a="1"/>
  <c r="Z2" i="73" s="1"/>
  <c r="X2" i="73" a="1"/>
  <c r="X2" i="73" s="1"/>
  <c r="AJ2" i="73" a="1"/>
  <c r="AJ2" i="73" s="1"/>
  <c r="S2" i="73" a="1"/>
  <c r="S2" i="73" s="1"/>
  <c r="AA2" i="73" a="1"/>
  <c r="AA2" i="73" s="1"/>
  <c r="V2" i="73" a="1"/>
  <c r="V2" i="73" s="1"/>
  <c r="AE2" i="73" a="1"/>
  <c r="AE2" i="73" s="1"/>
  <c r="AI4" i="78" a="1"/>
  <c r="AI4" i="78" s="1"/>
  <c r="AA4" i="78" a="1"/>
  <c r="AA4" i="78" s="1"/>
  <c r="Y4" i="78" a="1"/>
  <c r="Y4" i="78" s="1"/>
  <c r="R4" i="78" a="1"/>
  <c r="R4" i="78" s="1"/>
  <c r="AH4" i="78" a="1"/>
  <c r="AH4" i="78" s="1"/>
  <c r="AD4" i="78" a="1"/>
  <c r="AD4" i="78" s="1"/>
  <c r="AB4" i="78" a="1"/>
  <c r="AB4" i="78" s="1"/>
  <c r="AC4" i="78" a="1"/>
  <c r="AC4" i="78" s="1"/>
  <c r="Z4" i="78" a="1"/>
  <c r="Z4" i="78" s="1"/>
  <c r="AF4" i="78" a="1"/>
  <c r="AF4" i="78" s="1"/>
  <c r="AD2" i="74" a="1"/>
  <c r="AD2" i="74" s="1"/>
  <c r="R2" i="74" a="1"/>
  <c r="R2" i="74" s="1"/>
  <c r="AH3" i="82" a="1"/>
  <c r="AH3" i="82" s="1"/>
  <c r="AJ3" i="82" a="1"/>
  <c r="AJ3" i="82" s="1"/>
  <c r="AD3" i="82" a="1"/>
  <c r="AD3" i="82" s="1"/>
  <c r="R2" i="83" a="1"/>
  <c r="R2" i="83" s="1"/>
  <c r="T2" i="83" a="1"/>
  <c r="T2" i="83" s="1"/>
  <c r="AC9" i="71" a="1"/>
  <c r="AC9" i="71" s="1"/>
  <c r="AE4" i="73" a="1"/>
  <c r="AE4" i="73" s="1"/>
  <c r="AA4" i="73" a="1"/>
  <c r="AA4" i="73" s="1"/>
  <c r="AJ4" i="81" a="1"/>
  <c r="AJ4" i="81" s="1"/>
  <c r="AD4" i="81" a="1"/>
  <c r="AD4" i="81" s="1"/>
  <c r="AF4" i="81" a="1"/>
  <c r="AF4" i="81" s="1"/>
  <c r="AB4" i="81" a="1"/>
  <c r="AB4" i="81" s="1"/>
  <c r="AH4" i="81" a="1"/>
  <c r="AH4" i="81" s="1"/>
  <c r="AI4" i="81" a="1"/>
  <c r="AI4" i="81" s="1"/>
  <c r="AG4" i="81" a="1"/>
  <c r="AG4" i="81" s="1"/>
  <c r="Y4" i="81" a="1"/>
  <c r="Y4" i="81" s="1"/>
  <c r="T4" i="81" a="1"/>
  <c r="T4" i="81" s="1"/>
  <c r="X4" i="81" a="1"/>
  <c r="X4" i="81" s="1"/>
  <c r="Q4" i="81" a="1"/>
  <c r="Q4" i="81" s="1"/>
  <c r="AA4" i="81" a="1"/>
  <c r="AA4" i="81" s="1"/>
  <c r="U4" i="81" a="1"/>
  <c r="U4" i="81" s="1"/>
  <c r="V4" i="81" a="1"/>
  <c r="V4" i="81" s="1"/>
  <c r="AF10" i="73" a="1"/>
  <c r="AF10" i="73" s="1"/>
  <c r="R10" i="73" a="1"/>
  <c r="R10" i="73" s="1"/>
  <c r="AC10" i="73" a="1"/>
  <c r="AC10" i="73" s="1"/>
  <c r="W10" i="73" a="1"/>
  <c r="W10" i="73" s="1"/>
  <c r="AJ10" i="73" a="1"/>
  <c r="AJ10" i="73" s="1"/>
  <c r="U10" i="73" a="1"/>
  <c r="U10" i="73" s="1"/>
  <c r="Q10" i="73" a="1"/>
  <c r="Q10" i="73" s="1"/>
  <c r="AE10" i="73" a="1"/>
  <c r="AE10" i="73" s="1"/>
  <c r="Z10" i="73" a="1"/>
  <c r="Z10" i="73" s="1"/>
  <c r="AA10" i="73" a="1"/>
  <c r="AA10" i="73" s="1"/>
  <c r="X2" i="77" a="1"/>
  <c r="X2" i="77" s="1"/>
  <c r="V2" i="77" a="1"/>
  <c r="V2" i="77" s="1"/>
  <c r="AB2" i="77" a="1"/>
  <c r="AB2" i="77" s="1"/>
  <c r="AE2" i="77" a="1"/>
  <c r="AE2" i="77" s="1"/>
  <c r="AF2" i="77" a="1"/>
  <c r="AF2" i="77" s="1"/>
  <c r="S2" i="77" a="1"/>
  <c r="S2" i="77" s="1"/>
  <c r="W2" i="77" a="1"/>
  <c r="W2" i="77" s="1"/>
  <c r="AD2" i="77" a="1"/>
  <c r="AD2" i="77" s="1"/>
  <c r="AG2" i="77" a="1"/>
  <c r="AG2" i="77" s="1"/>
  <c r="T2" i="77" a="1"/>
  <c r="T2" i="77" s="1"/>
  <c r="AJ2" i="77" a="1"/>
  <c r="AJ2" i="77" s="1"/>
  <c r="AC2" i="77" a="1"/>
  <c r="AC2" i="77" s="1"/>
  <c r="AI2" i="77" a="1"/>
  <c r="AI2" i="77" s="1"/>
  <c r="Z2" i="77" a="1"/>
  <c r="Z2" i="77" s="1"/>
  <c r="AA10" i="81" a="1"/>
  <c r="AA10" i="81" s="1"/>
  <c r="T2" i="80" a="1"/>
  <c r="T2" i="80" s="1"/>
  <c r="AG2" i="80" a="1"/>
  <c r="AG2" i="80" s="1"/>
  <c r="AC8" i="79" a="1"/>
  <c r="AC8" i="79" s="1"/>
  <c r="V8" i="79" a="1"/>
  <c r="V8" i="79" s="1"/>
  <c r="AH8" i="79" a="1"/>
  <c r="AH8" i="79" s="1"/>
  <c r="AG8" i="79" a="1"/>
  <c r="AG8" i="79" s="1"/>
  <c r="AE8" i="79" a="1"/>
  <c r="AE8" i="79" s="1"/>
  <c r="AI8" i="79" a="1"/>
  <c r="AI8" i="79" s="1"/>
  <c r="Q8" i="79" a="1"/>
  <c r="Q8" i="79" s="1"/>
  <c r="AD8" i="79" a="1"/>
  <c r="AD8" i="79" s="1"/>
  <c r="AA8" i="79" a="1"/>
  <c r="AA8" i="79" s="1"/>
  <c r="S8" i="79" a="1"/>
  <c r="S8" i="79" s="1"/>
  <c r="U8" i="79" a="1"/>
  <c r="U8" i="79" s="1"/>
  <c r="Z8" i="79" a="1"/>
  <c r="Z8" i="79" s="1"/>
  <c r="Y8" i="79" a="1"/>
  <c r="Y8" i="79" s="1"/>
  <c r="X8" i="79" a="1"/>
  <c r="X8" i="79" s="1"/>
  <c r="R8" i="79" a="1"/>
  <c r="R8" i="79" s="1"/>
  <c r="Q4" i="77" a="1"/>
  <c r="Q4" i="77" s="1"/>
  <c r="AH4" i="77" a="1"/>
  <c r="AH4" i="77" s="1"/>
  <c r="T8" i="75" a="1"/>
  <c r="T8" i="75" s="1"/>
  <c r="U8" i="75" a="1"/>
  <c r="U8" i="75" s="1"/>
  <c r="AC8" i="75" a="1"/>
  <c r="AC8" i="75" s="1"/>
  <c r="AB8" i="75" a="1"/>
  <c r="AB8" i="75" s="1"/>
  <c r="AD8" i="75" a="1"/>
  <c r="AD8" i="75" s="1"/>
  <c r="AE8" i="75" a="1"/>
  <c r="AE8" i="75" s="1"/>
  <c r="X8" i="75" a="1"/>
  <c r="X8" i="75" s="1"/>
  <c r="Z8" i="75" a="1"/>
  <c r="Z8" i="75" s="1"/>
  <c r="AA8" i="75" a="1"/>
  <c r="AA8" i="75" s="1"/>
  <c r="V8" i="75" a="1"/>
  <c r="V8" i="75" s="1"/>
  <c r="W8" i="75" a="1"/>
  <c r="W8" i="75" s="1"/>
  <c r="Q8" i="75" a="1"/>
  <c r="Q8" i="75" s="1"/>
  <c r="Y8" i="75" a="1"/>
  <c r="Y8" i="75" s="1"/>
  <c r="R8" i="75" a="1"/>
  <c r="R8" i="75" s="1"/>
  <c r="AG8" i="75" a="1"/>
  <c r="AG8" i="75" s="1"/>
  <c r="AI8" i="75" a="1"/>
  <c r="AI8" i="75" s="1"/>
  <c r="Z11" i="76" a="1"/>
  <c r="Z11" i="76" s="1"/>
  <c r="S11" i="76" a="1"/>
  <c r="S11" i="76" s="1"/>
  <c r="X11" i="76" a="1"/>
  <c r="X11" i="76" s="1"/>
  <c r="AE11" i="76" a="1"/>
  <c r="AE11" i="76" s="1"/>
  <c r="W11" i="76" a="1"/>
  <c r="W11" i="76" s="1"/>
  <c r="AF11" i="76" a="1"/>
  <c r="AF11" i="76" s="1"/>
  <c r="V11" i="76" a="1"/>
  <c r="V11" i="76" s="1"/>
  <c r="T11" i="76" a="1"/>
  <c r="T11" i="76" s="1"/>
  <c r="AB11" i="76" a="1"/>
  <c r="AB11" i="76" s="1"/>
  <c r="T11" i="77" a="1"/>
  <c r="T11" i="77" s="1"/>
  <c r="Q10" i="76" a="1"/>
  <c r="Q10" i="76" s="1"/>
  <c r="AH2" i="75" a="1"/>
  <c r="AH2" i="75" s="1"/>
  <c r="U4" i="75" a="1"/>
  <c r="U4" i="75" s="1"/>
  <c r="AI4" i="75" a="1"/>
  <c r="AI4" i="75" s="1"/>
  <c r="U10" i="84" a="1"/>
  <c r="U10" i="84" s="1"/>
  <c r="Y10" i="84" a="1"/>
  <c r="Y10" i="84" s="1"/>
  <c r="R5" i="83" a="1"/>
  <c r="R5" i="83" s="1"/>
  <c r="AF5" i="83" a="1"/>
  <c r="AF5" i="83" s="1"/>
  <c r="AG5" i="83" a="1"/>
  <c r="AG5" i="83" s="1"/>
  <c r="X7" i="74" a="1"/>
  <c r="X7" i="74" s="1"/>
  <c r="T7" i="74" a="1"/>
  <c r="T7" i="74" s="1"/>
  <c r="AA4" i="74" a="1"/>
  <c r="AA4" i="74" s="1"/>
  <c r="X9" i="86" a="1"/>
  <c r="X9" i="86" s="1"/>
  <c r="AG10" i="78" a="1"/>
  <c r="AG10" i="78" s="1"/>
  <c r="U10" i="78" a="1"/>
  <c r="U10" i="78" s="1"/>
  <c r="AD3" i="81" a="1"/>
  <c r="AD3" i="81" s="1"/>
  <c r="S3" i="81" a="1"/>
  <c r="S3" i="81" s="1"/>
  <c r="AF3" i="81" a="1"/>
  <c r="AF3" i="81" s="1"/>
  <c r="U3" i="81" a="1"/>
  <c r="U3" i="81" s="1"/>
  <c r="AI3" i="81" a="1"/>
  <c r="AI3" i="81" s="1"/>
  <c r="AH5" i="78" a="1"/>
  <c r="AH5" i="78" s="1"/>
  <c r="AB9" i="75" a="1"/>
  <c r="AB9" i="75" s="1"/>
  <c r="X9" i="83" a="1"/>
  <c r="X9" i="83" s="1"/>
  <c r="AE9" i="83" a="1"/>
  <c r="AE9" i="83" s="1"/>
  <c r="W7" i="82" a="1"/>
  <c r="W7" i="82" s="1"/>
  <c r="AA7" i="82" a="1"/>
  <c r="AA7" i="82" s="1"/>
  <c r="AC5" i="75" a="1"/>
  <c r="AC5" i="75" s="1"/>
  <c r="AG5" i="75" a="1"/>
  <c r="AG5" i="75" s="1"/>
  <c r="Y11" i="84" a="1"/>
  <c r="Y11" i="84" s="1"/>
  <c r="T11" i="84" a="1"/>
  <c r="T11" i="84" s="1"/>
  <c r="AE2" i="78" a="1"/>
  <c r="AE2" i="78" s="1"/>
  <c r="Z2" i="78" a="1"/>
  <c r="Z2" i="78" s="1"/>
  <c r="X2" i="78" a="1"/>
  <c r="X2" i="78" s="1"/>
  <c r="AJ2" i="78" a="1"/>
  <c r="AJ2" i="78" s="1"/>
  <c r="U7" i="83" a="1"/>
  <c r="U7" i="83" s="1"/>
  <c r="AD7" i="83" a="1"/>
  <c r="AD7" i="83" s="1"/>
  <c r="AB7" i="83" a="1"/>
  <c r="AB7" i="83" s="1"/>
  <c r="W6" i="82" a="1"/>
  <c r="W6" i="82" s="1"/>
  <c r="AG6" i="82" a="1"/>
  <c r="AG6" i="82" s="1"/>
  <c r="AI10" i="71" a="1"/>
  <c r="AI10" i="71" s="1"/>
  <c r="R10" i="76" a="1"/>
  <c r="R10" i="76" s="1"/>
  <c r="AH10" i="76" a="1"/>
  <c r="AH10" i="76" s="1"/>
  <c r="AJ2" i="75" a="1"/>
  <c r="AJ2" i="75" s="1"/>
  <c r="AJ4" i="75" a="1"/>
  <c r="AJ4" i="75" s="1"/>
  <c r="T4" i="75" a="1"/>
  <c r="T4" i="75" s="1"/>
  <c r="W10" i="84" a="1"/>
  <c r="W10" i="84" s="1"/>
  <c r="AI5" i="83" a="1"/>
  <c r="AI5" i="83" s="1"/>
  <c r="W5" i="83" a="1"/>
  <c r="W5" i="83" s="1"/>
  <c r="AA3" i="83" a="1"/>
  <c r="AA3" i="83" s="1"/>
  <c r="AG3" i="83" a="1"/>
  <c r="AG3" i="83" s="1"/>
  <c r="U3" i="83" a="1"/>
  <c r="U3" i="83" s="1"/>
  <c r="R7" i="74" a="1"/>
  <c r="R7" i="74" s="1"/>
  <c r="S7" i="74" a="1"/>
  <c r="S7" i="74" s="1"/>
  <c r="AB7" i="74" a="1"/>
  <c r="AB7" i="74" s="1"/>
  <c r="T4" i="74" a="1"/>
  <c r="T4" i="74" s="1"/>
  <c r="W4" i="74" a="1"/>
  <c r="W4" i="74" s="1"/>
  <c r="AF4" i="74" a="1"/>
  <c r="AF4" i="74" s="1"/>
  <c r="AG4" i="83" a="1"/>
  <c r="AG4" i="83" s="1"/>
  <c r="AA4" i="83" a="1"/>
  <c r="AA4" i="83" s="1"/>
  <c r="AA11" i="77" a="1"/>
  <c r="AA11" i="77" s="1"/>
  <c r="AJ11" i="77" a="1"/>
  <c r="AJ11" i="77" s="1"/>
  <c r="Q11" i="77" a="1"/>
  <c r="Q11" i="77" s="1"/>
  <c r="AI6" i="77" a="1"/>
  <c r="AI6" i="77" s="1"/>
  <c r="Y6" i="77" a="1"/>
  <c r="Y6" i="77" s="1"/>
  <c r="AC2" i="79" a="1"/>
  <c r="AC2" i="79" s="1"/>
  <c r="AE2" i="79" a="1"/>
  <c r="AE2" i="79" s="1"/>
  <c r="AD2" i="79" a="1"/>
  <c r="AD2" i="79" s="1"/>
  <c r="Y9" i="86" a="1"/>
  <c r="Y9" i="86" s="1"/>
  <c r="AJ9" i="86" a="1"/>
  <c r="AJ9" i="86" s="1"/>
  <c r="AC9" i="86" a="1"/>
  <c r="AC9" i="86" s="1"/>
  <c r="AG2" i="75" a="1"/>
  <c r="AG2" i="75" s="1"/>
  <c r="AD2" i="75" a="1"/>
  <c r="AD2" i="75" s="1"/>
  <c r="AB2" i="75" a="1"/>
  <c r="AB2" i="75" s="1"/>
  <c r="AC2" i="75" a="1"/>
  <c r="AC2" i="75" s="1"/>
  <c r="Q4" i="75" a="1"/>
  <c r="Q4" i="75" s="1"/>
  <c r="AF4" i="75" a="1"/>
  <c r="AF4" i="75" s="1"/>
  <c r="X4" i="75" a="1"/>
  <c r="X4" i="75" s="1"/>
  <c r="AC4" i="75" a="1"/>
  <c r="AC4" i="75" s="1"/>
  <c r="T10" i="84" a="1"/>
  <c r="T10" i="84" s="1"/>
  <c r="R10" i="84" a="1"/>
  <c r="R10" i="84" s="1"/>
  <c r="V10" i="84" a="1"/>
  <c r="V10" i="84" s="1"/>
  <c r="AG10" i="84" a="1"/>
  <c r="AG10" i="84" s="1"/>
  <c r="X10" i="84" a="1"/>
  <c r="X10" i="84" s="1"/>
  <c r="AA5" i="83" a="1"/>
  <c r="AA5" i="83" s="1"/>
  <c r="Z5" i="83" a="1"/>
  <c r="Z5" i="83" s="1"/>
  <c r="AH5" i="83" a="1"/>
  <c r="AH5" i="83" s="1"/>
  <c r="Q5" i="83" a="1"/>
  <c r="Q5" i="83" s="1"/>
  <c r="T5" i="83" a="1"/>
  <c r="T5" i="83" s="1"/>
  <c r="AF3" i="83" a="1"/>
  <c r="AF3" i="83" s="1"/>
  <c r="Y3" i="83" a="1"/>
  <c r="Y3" i="83" s="1"/>
  <c r="T3" i="83" a="1"/>
  <c r="T3" i="83" s="1"/>
  <c r="AH3" i="83" a="1"/>
  <c r="AH3" i="83" s="1"/>
  <c r="Z7" i="74" a="1"/>
  <c r="Z7" i="74" s="1"/>
  <c r="AF7" i="74" a="1"/>
  <c r="AF7" i="74" s="1"/>
  <c r="AJ7" i="74" a="1"/>
  <c r="AJ7" i="74" s="1"/>
  <c r="AA7" i="74" a="1"/>
  <c r="AA7" i="74" s="1"/>
  <c r="AG4" i="74" a="1"/>
  <c r="AG4" i="74" s="1"/>
  <c r="Y4" i="74" a="1"/>
  <c r="Y4" i="74" s="1"/>
  <c r="AC4" i="74" a="1"/>
  <c r="AC4" i="74" s="1"/>
  <c r="AJ4" i="74" a="1"/>
  <c r="AJ4" i="74" s="1"/>
  <c r="AI4" i="74" a="1"/>
  <c r="AI4" i="74" s="1"/>
  <c r="W4" i="83" a="1"/>
  <c r="W4" i="83" s="1"/>
  <c r="X4" i="83" a="1"/>
  <c r="X4" i="83" s="1"/>
  <c r="Z4" i="83" a="1"/>
  <c r="Z4" i="83" s="1"/>
  <c r="U4" i="83" a="1"/>
  <c r="U4" i="83" s="1"/>
  <c r="R5" i="84" a="1"/>
  <c r="R5" i="84" s="1"/>
  <c r="AB5" i="84" a="1"/>
  <c r="AB5" i="84" s="1"/>
  <c r="AJ5" i="84" a="1"/>
  <c r="AJ5" i="84" s="1"/>
  <c r="AH5" i="84" a="1"/>
  <c r="AH5" i="84" s="1"/>
  <c r="V5" i="84" a="1"/>
  <c r="V5" i="84" s="1"/>
  <c r="AG11" i="77" a="1"/>
  <c r="AG11" i="77" s="1"/>
  <c r="AE11" i="77" a="1"/>
  <c r="AE11" i="77" s="1"/>
  <c r="U11" i="77" a="1"/>
  <c r="U11" i="77" s="1"/>
  <c r="U6" i="77" a="1"/>
  <c r="U6" i="77" s="1"/>
  <c r="X6" i="77" a="1"/>
  <c r="X6" i="77" s="1"/>
  <c r="AB6" i="77" a="1"/>
  <c r="AB6" i="77" s="1"/>
  <c r="R2" i="79" a="1"/>
  <c r="R2" i="79" s="1"/>
  <c r="AJ2" i="79" a="1"/>
  <c r="AJ2" i="79" s="1"/>
  <c r="AI2" i="79" a="1"/>
  <c r="AI2" i="79" s="1"/>
  <c r="AB2" i="79" a="1"/>
  <c r="AB2" i="79" s="1"/>
  <c r="V9" i="86" a="1"/>
  <c r="V9" i="86" s="1"/>
  <c r="AG9" i="86" a="1"/>
  <c r="AG9" i="86" s="1"/>
  <c r="T9" i="86" a="1"/>
  <c r="T9" i="86" s="1"/>
  <c r="AB9" i="86" a="1"/>
  <c r="AB9" i="86" s="1"/>
  <c r="AA9" i="86" a="1"/>
  <c r="AA9" i="86" s="1"/>
  <c r="AI8" i="73" a="1"/>
  <c r="AI8" i="73" s="1"/>
  <c r="W8" i="73" a="1"/>
  <c r="W8" i="73" s="1"/>
  <c r="U8" i="73" a="1"/>
  <c r="U8" i="73" s="1"/>
  <c r="AD8" i="73" a="1"/>
  <c r="AD8" i="73" s="1"/>
  <c r="AA8" i="81" a="1"/>
  <c r="AA8" i="81" s="1"/>
  <c r="U8" i="81" a="1"/>
  <c r="U8" i="81" s="1"/>
  <c r="X8" i="81" a="1"/>
  <c r="X8" i="81" s="1"/>
  <c r="Q8" i="81" a="1"/>
  <c r="Q8" i="81" s="1"/>
  <c r="AJ10" i="78" a="1"/>
  <c r="AJ10" i="78" s="1"/>
  <c r="S10" i="78" a="1"/>
  <c r="S10" i="78" s="1"/>
  <c r="Y10" i="78" a="1"/>
  <c r="Y10" i="78" s="1"/>
  <c r="AJ3" i="81" a="1"/>
  <c r="AJ3" i="81" s="1"/>
  <c r="AG3" i="81" a="1"/>
  <c r="AG3" i="81" s="1"/>
  <c r="AH3" i="81" a="1"/>
  <c r="AH3" i="81" s="1"/>
  <c r="R3" i="81" a="1"/>
  <c r="R3" i="81" s="1"/>
  <c r="W9" i="80" a="1"/>
  <c r="W9" i="80" s="1"/>
  <c r="AJ9" i="80" a="1"/>
  <c r="AJ9" i="80" s="1"/>
  <c r="Q9" i="80" a="1"/>
  <c r="Q9" i="80" s="1"/>
  <c r="Y9" i="80" a="1"/>
  <c r="Y9" i="80" s="1"/>
  <c r="AE9" i="80" a="1"/>
  <c r="AE9" i="80" s="1"/>
  <c r="AA5" i="78" a="1"/>
  <c r="AA5" i="78" s="1"/>
  <c r="U5" i="78" a="1"/>
  <c r="U5" i="78" s="1"/>
  <c r="AE5" i="78" a="1"/>
  <c r="AE5" i="78" s="1"/>
  <c r="R5" i="78" a="1"/>
  <c r="R5" i="78" s="1"/>
  <c r="AF9" i="75" a="1"/>
  <c r="AF9" i="75" s="1"/>
  <c r="U9" i="75" a="1"/>
  <c r="U9" i="75" s="1"/>
  <c r="W9" i="75" a="1"/>
  <c r="W9" i="75" s="1"/>
  <c r="AJ5" i="77" a="1"/>
  <c r="AJ5" i="77" s="1"/>
  <c r="AC5" i="77" a="1"/>
  <c r="AC5" i="77" s="1"/>
  <c r="V5" i="77" a="1"/>
  <c r="V5" i="77" s="1"/>
  <c r="Z5" i="77" a="1"/>
  <c r="Z5" i="77" s="1"/>
  <c r="S9" i="83" a="1"/>
  <c r="S9" i="83" s="1"/>
  <c r="AH9" i="83" a="1"/>
  <c r="AH9" i="83" s="1"/>
  <c r="T9" i="83" a="1"/>
  <c r="T9" i="83" s="1"/>
  <c r="Z7" i="82" a="1"/>
  <c r="Z7" i="82" s="1"/>
  <c r="T7" i="82" a="1"/>
  <c r="T7" i="82" s="1"/>
  <c r="AD7" i="82" a="1"/>
  <c r="AD7" i="82" s="1"/>
  <c r="V7" i="82" a="1"/>
  <c r="V7" i="82" s="1"/>
  <c r="AJ5" i="75" a="1"/>
  <c r="AJ5" i="75" s="1"/>
  <c r="AB5" i="75" a="1"/>
  <c r="AB5" i="75" s="1"/>
  <c r="R5" i="75" a="1"/>
  <c r="R5" i="75" s="1"/>
  <c r="AD5" i="75" a="1"/>
  <c r="AD5" i="75" s="1"/>
  <c r="Z11" i="84" a="1"/>
  <c r="Z11" i="84" s="1"/>
  <c r="U11" i="84" a="1"/>
  <c r="U11" i="84" s="1"/>
  <c r="AG11" i="84" a="1"/>
  <c r="AG11" i="84" s="1"/>
  <c r="AI11" i="84" a="1"/>
  <c r="AI11" i="84" s="1"/>
  <c r="AG2" i="78" a="1"/>
  <c r="AG2" i="78" s="1"/>
  <c r="AD2" i="78" a="1"/>
  <c r="AD2" i="78" s="1"/>
  <c r="S2" i="78" a="1"/>
  <c r="S2" i="78" s="1"/>
  <c r="U2" i="78" a="1"/>
  <c r="U2" i="78" s="1"/>
  <c r="AA2" i="78" a="1"/>
  <c r="AA2" i="78" s="1"/>
  <c r="Z6" i="71" a="1"/>
  <c r="Z6" i="71" s="1"/>
  <c r="AJ6" i="71" a="1"/>
  <c r="AJ6" i="71" s="1"/>
  <c r="R6" i="71" a="1"/>
  <c r="R6" i="71" s="1"/>
  <c r="T6" i="71" a="1"/>
  <c r="T6" i="71" s="1"/>
  <c r="Y7" i="83" a="1"/>
  <c r="Y7" i="83" s="1"/>
  <c r="AI7" i="83" a="1"/>
  <c r="AI7" i="83" s="1"/>
  <c r="R7" i="83" a="1"/>
  <c r="R7" i="83" s="1"/>
  <c r="AG7" i="83" a="1"/>
  <c r="AG7" i="83" s="1"/>
  <c r="AJ7" i="83" a="1"/>
  <c r="AJ7" i="83" s="1"/>
  <c r="AE6" i="82" a="1"/>
  <c r="AE6" i="82" s="1"/>
  <c r="AC6" i="82" a="1"/>
  <c r="AC6" i="82" s="1"/>
  <c r="V6" i="82" a="1"/>
  <c r="V6" i="82" s="1"/>
  <c r="AD6" i="82" a="1"/>
  <c r="AD6" i="82" s="1"/>
  <c r="Y6" i="82" a="1"/>
  <c r="Y6" i="82" s="1"/>
  <c r="AH10" i="71" a="1"/>
  <c r="AH10" i="71" s="1"/>
  <c r="W10" i="71" a="1"/>
  <c r="W10" i="71" s="1"/>
  <c r="AB10" i="71" a="1"/>
  <c r="AB10" i="71" s="1"/>
  <c r="X10" i="71" a="1"/>
  <c r="X10" i="71" s="1"/>
  <c r="AC10" i="71" a="1"/>
  <c r="AC10" i="71" s="1"/>
  <c r="AI10" i="76" a="1"/>
  <c r="AI10" i="76" s="1"/>
  <c r="AJ10" i="76" a="1"/>
  <c r="AJ10" i="76" s="1"/>
  <c r="Y10" i="76" a="1"/>
  <c r="Y10" i="76" s="1"/>
  <c r="AC10" i="76" a="1"/>
  <c r="AC10" i="76" s="1"/>
  <c r="V6" i="74" a="1"/>
  <c r="V6" i="74" s="1"/>
  <c r="AE6" i="74" a="1"/>
  <c r="AE6" i="74" s="1"/>
  <c r="U6" i="74" a="1"/>
  <c r="U6" i="74" s="1"/>
  <c r="AB6" i="74" a="1"/>
  <c r="AB6" i="74" s="1"/>
  <c r="AC6" i="74" a="1"/>
  <c r="AC6" i="74" s="1"/>
  <c r="AE9" i="74" a="1"/>
  <c r="AE9" i="74" s="1"/>
  <c r="AI9" i="74" a="1"/>
  <c r="AI9" i="74" s="1"/>
  <c r="AJ9" i="74" a="1"/>
  <c r="AJ9" i="74" s="1"/>
  <c r="W2" i="86" a="1"/>
  <c r="W2" i="86" s="1"/>
  <c r="AH2" i="86" a="1"/>
  <c r="AH2" i="86" s="1"/>
  <c r="Z2" i="86" a="1"/>
  <c r="Z2" i="86" s="1"/>
  <c r="AI10" i="75" a="1"/>
  <c r="AI10" i="75" s="1"/>
  <c r="AE10" i="75" a="1"/>
  <c r="AE10" i="75" s="1"/>
  <c r="AC10" i="75" a="1"/>
  <c r="AC10" i="75" s="1"/>
  <c r="AA10" i="75" a="1"/>
  <c r="AA10" i="75" s="1"/>
  <c r="AG10" i="75" a="1"/>
  <c r="AG10" i="75" s="1"/>
  <c r="AC10" i="82" a="1"/>
  <c r="AC10" i="82" s="1"/>
  <c r="W10" i="82" a="1"/>
  <c r="W10" i="82" s="1"/>
  <c r="AB10" i="82" a="1"/>
  <c r="AB10" i="82" s="1"/>
  <c r="AB10" i="80" a="1"/>
  <c r="AB10" i="80" s="1"/>
  <c r="AG10" i="80" a="1"/>
  <c r="AG10" i="80" s="1"/>
  <c r="T10" i="80" a="1"/>
  <c r="T10" i="80" s="1"/>
  <c r="S10" i="80" a="1"/>
  <c r="S10" i="80" s="1"/>
  <c r="AD8" i="77" a="1"/>
  <c r="AD8" i="77" s="1"/>
  <c r="W8" i="77" a="1"/>
  <c r="W8" i="77" s="1"/>
  <c r="AC8" i="77" a="1"/>
  <c r="AC8" i="77" s="1"/>
  <c r="AI8" i="77" a="1"/>
  <c r="AI8" i="77" s="1"/>
  <c r="X8" i="77" a="1"/>
  <c r="X8" i="77" s="1"/>
  <c r="Y8" i="77" a="1"/>
  <c r="Y8" i="77" s="1"/>
  <c r="AJ8" i="77" a="1"/>
  <c r="AJ8" i="77" s="1"/>
  <c r="AA8" i="77" a="1"/>
  <c r="AA8" i="77" s="1"/>
  <c r="W7" i="77" a="1"/>
  <c r="W7" i="77" s="1"/>
  <c r="AE7" i="77" a="1"/>
  <c r="AE7" i="77" s="1"/>
  <c r="AJ7" i="77" a="1"/>
  <c r="AJ7" i="77" s="1"/>
  <c r="AH7" i="77" a="1"/>
  <c r="AH7" i="77" s="1"/>
  <c r="AF7" i="77" a="1"/>
  <c r="AF7" i="77" s="1"/>
  <c r="AB7" i="77" a="1"/>
  <c r="AB7" i="77" s="1"/>
  <c r="U7" i="77" a="1"/>
  <c r="U7" i="77" s="1"/>
  <c r="X7" i="77" a="1"/>
  <c r="X7" i="77" s="1"/>
  <c r="AB8" i="84" a="1"/>
  <c r="AB8" i="84" s="1"/>
  <c r="Z8" i="84" a="1"/>
  <c r="Z8" i="84" s="1"/>
  <c r="T8" i="84" a="1"/>
  <c r="T8" i="84" s="1"/>
  <c r="AG8" i="84" a="1"/>
  <c r="AG8" i="84" s="1"/>
  <c r="AI7" i="81" a="1"/>
  <c r="AI7" i="81" s="1"/>
  <c r="R7" i="81" a="1"/>
  <c r="R7" i="81" s="1"/>
  <c r="Y7" i="81" a="1"/>
  <c r="Y7" i="81" s="1"/>
  <c r="Z7" i="81" a="1"/>
  <c r="Z7" i="81" s="1"/>
  <c r="V7" i="81" a="1"/>
  <c r="V7" i="81" s="1"/>
  <c r="Q5" i="86" a="1"/>
  <c r="Q5" i="86" s="1"/>
  <c r="Z3" i="85" a="1"/>
  <c r="Z3" i="85" s="1"/>
  <c r="AF11" i="80" a="1"/>
  <c r="AF11" i="80" s="1"/>
  <c r="X11" i="80" a="1"/>
  <c r="X11" i="80" s="1"/>
  <c r="U11" i="80" a="1"/>
  <c r="U11" i="80" s="1"/>
  <c r="W11" i="80" a="1"/>
  <c r="W11" i="80" s="1"/>
  <c r="Q11" i="80" a="1"/>
  <c r="Q11" i="80" s="1"/>
  <c r="AI11" i="80" a="1"/>
  <c r="AI11" i="80" s="1"/>
  <c r="Z11" i="80" a="1"/>
  <c r="Z11" i="80" s="1"/>
  <c r="Y11" i="80" a="1"/>
  <c r="Y11" i="80" s="1"/>
  <c r="AB11" i="80" a="1"/>
  <c r="AB11" i="80" s="1"/>
  <c r="AJ11" i="80" a="1"/>
  <c r="AJ11" i="80" s="1"/>
  <c r="AA11" i="80" a="1"/>
  <c r="AA11" i="80" s="1"/>
  <c r="AH11" i="80" a="1"/>
  <c r="AH11" i="80" s="1"/>
  <c r="Y11" i="75" a="1"/>
  <c r="Y11" i="75" s="1"/>
  <c r="W11" i="75" a="1"/>
  <c r="W11" i="75" s="1"/>
  <c r="U4" i="86" a="1"/>
  <c r="U4" i="86" s="1"/>
  <c r="AH4" i="86" a="1"/>
  <c r="AH4" i="86" s="1"/>
  <c r="AD4" i="86" a="1"/>
  <c r="AD4" i="86" s="1"/>
  <c r="T4" i="86" a="1"/>
  <c r="T4" i="86" s="1"/>
  <c r="AF4" i="86" a="1"/>
  <c r="AF4" i="86" s="1"/>
  <c r="X4" i="86" a="1"/>
  <c r="X4" i="86" s="1"/>
  <c r="AJ4" i="86" a="1"/>
  <c r="AJ4" i="86" s="1"/>
  <c r="AC4" i="86" a="1"/>
  <c r="AC4" i="86" s="1"/>
  <c r="AI4" i="86" a="1"/>
  <c r="AI4" i="86" s="1"/>
  <c r="V4" i="86" a="1"/>
  <c r="V4" i="86" s="1"/>
  <c r="AB4" i="86" a="1"/>
  <c r="AB4" i="86" s="1"/>
  <c r="AC11" i="74" a="1"/>
  <c r="AC11" i="74" s="1"/>
  <c r="X11" i="74" a="1"/>
  <c r="X11" i="74" s="1"/>
  <c r="Q11" i="74" a="1"/>
  <c r="Q11" i="74" s="1"/>
  <c r="U11" i="74" a="1"/>
  <c r="U11" i="74" s="1"/>
  <c r="AB11" i="74" a="1"/>
  <c r="AB11" i="74" s="1"/>
  <c r="AG6" i="78" a="1"/>
  <c r="AG6" i="78" s="1"/>
  <c r="AC6" i="78" a="1"/>
  <c r="AC6" i="78" s="1"/>
  <c r="AI9" i="85" a="1"/>
  <c r="AI9" i="85" s="1"/>
  <c r="AG9" i="85" a="1"/>
  <c r="AG9" i="85" s="1"/>
  <c r="V9" i="85" a="1"/>
  <c r="V9" i="85" s="1"/>
  <c r="AF9" i="85" a="1"/>
  <c r="AF9" i="85" s="1"/>
  <c r="R9" i="85" a="1"/>
  <c r="R9" i="85" s="1"/>
  <c r="Z9" i="85" a="1"/>
  <c r="Z9" i="85" s="1"/>
  <c r="Y9" i="85" a="1"/>
  <c r="Y9" i="85" s="1"/>
  <c r="X9" i="85" a="1"/>
  <c r="X9" i="85" s="1"/>
  <c r="T9" i="85" a="1"/>
  <c r="T9" i="85" s="1"/>
  <c r="AC9" i="85" a="1"/>
  <c r="AC9" i="85" s="1"/>
  <c r="Q9" i="85" a="1"/>
  <c r="Q9" i="85" s="1"/>
  <c r="U9" i="85" a="1"/>
  <c r="U9" i="85" s="1"/>
  <c r="AE11" i="71" a="1"/>
  <c r="AE11" i="71" s="1"/>
  <c r="Y11" i="71" a="1"/>
  <c r="Y11" i="71" s="1"/>
  <c r="R7" i="73" a="1"/>
  <c r="R7" i="73" s="1"/>
  <c r="AC7" i="73" a="1"/>
  <c r="AC7" i="73" s="1"/>
  <c r="AE7" i="73" a="1"/>
  <c r="AE7" i="73" s="1"/>
  <c r="AI8" i="71" a="1"/>
  <c r="AI8" i="71" s="1"/>
  <c r="U8" i="71" a="1"/>
  <c r="U8" i="71" s="1"/>
  <c r="AD4" i="76" a="1"/>
  <c r="AD4" i="76" s="1"/>
  <c r="V4" i="76" a="1"/>
  <c r="V4" i="76" s="1"/>
  <c r="AD9" i="81" a="1"/>
  <c r="AD9" i="81" s="1"/>
  <c r="T9" i="81" a="1"/>
  <c r="T9" i="81" s="1"/>
  <c r="S9" i="81" a="1"/>
  <c r="S9" i="81" s="1"/>
  <c r="V2" i="81" a="1"/>
  <c r="V2" i="81" s="1"/>
  <c r="R2" i="81" a="1"/>
  <c r="R2" i="81" s="1"/>
  <c r="AB2" i="81" a="1"/>
  <c r="AB2" i="81" s="1"/>
  <c r="S2" i="81" a="1"/>
  <c r="S2" i="81" s="1"/>
  <c r="AE2" i="81" a="1"/>
  <c r="AE2" i="81" s="1"/>
  <c r="AA2" i="81" a="1"/>
  <c r="AA2" i="81" s="1"/>
  <c r="Y2" i="81" a="1"/>
  <c r="Y2" i="81" s="1"/>
  <c r="X2" i="81" a="1"/>
  <c r="X2" i="81" s="1"/>
  <c r="AF2" i="81" a="1"/>
  <c r="AF2" i="81" s="1"/>
  <c r="U2" i="81" a="1"/>
  <c r="U2" i="81" s="1"/>
  <c r="AC2" i="73" a="1"/>
  <c r="AC2" i="73" s="1"/>
  <c r="AI3" i="77" a="1"/>
  <c r="AI3" i="77" s="1"/>
  <c r="AB3" i="77" a="1"/>
  <c r="AB3" i="77" s="1"/>
  <c r="W3" i="77" a="1"/>
  <c r="W3" i="77" s="1"/>
  <c r="Q3" i="77" a="1"/>
  <c r="Q3" i="77" s="1"/>
  <c r="AH3" i="77" a="1"/>
  <c r="AH3" i="77" s="1"/>
  <c r="AD3" i="77" a="1"/>
  <c r="AD3" i="77" s="1"/>
  <c r="AC3" i="77" a="1"/>
  <c r="AC3" i="77" s="1"/>
  <c r="Y3" i="77" a="1"/>
  <c r="Y3" i="77" s="1"/>
  <c r="V3" i="77" a="1"/>
  <c r="V3" i="77" s="1"/>
  <c r="AF3" i="77" a="1"/>
  <c r="AF3" i="77" s="1"/>
  <c r="X3" i="77" a="1"/>
  <c r="X3" i="77" s="1"/>
  <c r="AE3" i="77" a="1"/>
  <c r="AE3" i="77" s="1"/>
  <c r="T4" i="78" a="1"/>
  <c r="T4" i="78" s="1"/>
  <c r="W4" i="78" a="1"/>
  <c r="W4" i="78" s="1"/>
  <c r="AI2" i="74" a="1"/>
  <c r="AI2" i="74" s="1"/>
  <c r="V2" i="74" a="1"/>
  <c r="V2" i="74" s="1"/>
  <c r="AG10" i="77" a="1"/>
  <c r="AG10" i="77" s="1"/>
  <c r="AI10" i="77" a="1"/>
  <c r="AI10" i="77" s="1"/>
  <c r="X10" i="77" a="1"/>
  <c r="X10" i="77" s="1"/>
  <c r="Z10" i="77" a="1"/>
  <c r="Z10" i="77" s="1"/>
  <c r="W10" i="77" a="1"/>
  <c r="W10" i="77" s="1"/>
  <c r="T10" i="77" a="1"/>
  <c r="T10" i="77" s="1"/>
  <c r="AJ10" i="77" a="1"/>
  <c r="AJ10" i="77" s="1"/>
  <c r="AH10" i="77" a="1"/>
  <c r="AH10" i="77" s="1"/>
  <c r="Q10" i="77" a="1"/>
  <c r="Q10" i="77" s="1"/>
  <c r="V10" i="77" a="1"/>
  <c r="V10" i="77" s="1"/>
  <c r="U10" i="77" a="1"/>
  <c r="U10" i="77" s="1"/>
  <c r="W3" i="82" a="1"/>
  <c r="W3" i="82" s="1"/>
  <c r="W2" i="83" a="1"/>
  <c r="W2" i="83" s="1"/>
  <c r="AI2" i="83" a="1"/>
  <c r="AI2" i="83" s="1"/>
  <c r="AH2" i="83" a="1"/>
  <c r="AH2" i="83" s="1"/>
  <c r="Y2" i="83" a="1"/>
  <c r="Y2" i="83" s="1"/>
  <c r="X2" i="83" a="1"/>
  <c r="X2" i="83" s="1"/>
  <c r="U2" i="83" a="1"/>
  <c r="U2" i="83" s="1"/>
  <c r="AC2" i="83" a="1"/>
  <c r="AC2" i="83" s="1"/>
  <c r="AJ2" i="83" a="1"/>
  <c r="AJ2" i="83" s="1"/>
  <c r="S2" i="83" a="1"/>
  <c r="S2" i="83" s="1"/>
  <c r="AE2" i="83" a="1"/>
  <c r="AE2" i="83" s="1"/>
  <c r="V2" i="83" a="1"/>
  <c r="V2" i="83" s="1"/>
  <c r="Q2" i="83" a="1"/>
  <c r="Q2" i="83" s="1"/>
  <c r="AG9" i="71" a="1"/>
  <c r="AG9" i="71" s="1"/>
  <c r="X4" i="73" a="1"/>
  <c r="X4" i="73" s="1"/>
  <c r="W4" i="81" a="1"/>
  <c r="W4" i="81" s="1"/>
  <c r="Y10" i="73" a="1"/>
  <c r="Y10" i="73" s="1"/>
  <c r="AI10" i="73" a="1"/>
  <c r="AI10" i="73" s="1"/>
  <c r="Y2" i="77" a="1"/>
  <c r="Y2" i="77" s="1"/>
  <c r="AB10" i="81" a="1"/>
  <c r="AB10" i="81" s="1"/>
  <c r="AH2" i="71" a="1"/>
  <c r="AH2" i="71" s="1"/>
  <c r="V2" i="71" a="1"/>
  <c r="V2" i="71" s="1"/>
  <c r="W8" i="79" a="1"/>
  <c r="W8" i="79" s="1"/>
  <c r="AH8" i="75" a="1"/>
  <c r="AH8" i="75" s="1"/>
  <c r="AC11" i="76" a="1"/>
  <c r="AC11" i="76" s="1"/>
  <c r="AD11" i="76" a="1"/>
  <c r="AD11" i="76" s="1"/>
  <c r="U4" i="74" a="1"/>
  <c r="U4" i="74" s="1"/>
  <c r="AB10" i="75" a="1"/>
  <c r="AB10" i="75" s="1"/>
  <c r="AC5" i="86" a="1"/>
  <c r="AC5" i="86" s="1"/>
  <c r="AH5" i="86" a="1"/>
  <c r="AH5" i="86" s="1"/>
  <c r="T5" i="86" a="1"/>
  <c r="T5" i="86" s="1"/>
  <c r="S5" i="86" a="1"/>
  <c r="S5" i="86" s="1"/>
  <c r="U5" i="86" a="1"/>
  <c r="U5" i="86" s="1"/>
  <c r="R5" i="86" a="1"/>
  <c r="R5" i="86" s="1"/>
  <c r="Z5" i="86" a="1"/>
  <c r="Z5" i="86" s="1"/>
  <c r="AG5" i="86" a="1"/>
  <c r="AG5" i="86" s="1"/>
  <c r="AF5" i="86" a="1"/>
  <c r="AF5" i="86" s="1"/>
  <c r="W5" i="86" a="1"/>
  <c r="W5" i="86" s="1"/>
  <c r="AG3" i="85" a="1"/>
  <c r="AG3" i="85" s="1"/>
  <c r="S3" i="85" a="1"/>
  <c r="S3" i="85" s="1"/>
  <c r="Y3" i="85" a="1"/>
  <c r="Y3" i="85" s="1"/>
  <c r="X3" i="85" a="1"/>
  <c r="X3" i="85" s="1"/>
  <c r="AC3" i="85" a="1"/>
  <c r="AC3" i="85" s="1"/>
  <c r="V3" i="85" a="1"/>
  <c r="V3" i="85" s="1"/>
  <c r="W3" i="85" a="1"/>
  <c r="W3" i="85" s="1"/>
  <c r="AF3" i="85" a="1"/>
  <c r="AF3" i="85" s="1"/>
  <c r="AF11" i="75" a="1"/>
  <c r="AF11" i="75" s="1"/>
  <c r="AD11" i="75" a="1"/>
  <c r="AD11" i="75" s="1"/>
  <c r="R11" i="75" a="1"/>
  <c r="R11" i="75" s="1"/>
  <c r="AG11" i="75" a="1"/>
  <c r="AG11" i="75" s="1"/>
  <c r="AC11" i="75" a="1"/>
  <c r="AC11" i="75" s="1"/>
  <c r="U11" i="75" a="1"/>
  <c r="U11" i="75" s="1"/>
  <c r="Q11" i="75" a="1"/>
  <c r="Q11" i="75" s="1"/>
  <c r="AJ11" i="75" a="1"/>
  <c r="AJ11" i="75" s="1"/>
  <c r="Z11" i="75" a="1"/>
  <c r="Z11" i="75" s="1"/>
  <c r="X11" i="75" a="1"/>
  <c r="X11" i="75" s="1"/>
  <c r="S6" i="78" a="1"/>
  <c r="S6" i="78" s="1"/>
  <c r="U11" i="71" a="1"/>
  <c r="U11" i="71" s="1"/>
  <c r="AG11" i="71" a="1"/>
  <c r="AG11" i="71" s="1"/>
  <c r="W11" i="71" a="1"/>
  <c r="W11" i="71" s="1"/>
  <c r="V11" i="71" a="1"/>
  <c r="V11" i="71" s="1"/>
  <c r="X11" i="71" a="1"/>
  <c r="X11" i="71" s="1"/>
  <c r="AF11" i="71" a="1"/>
  <c r="AF11" i="71" s="1"/>
  <c r="Q11" i="71" a="1"/>
  <c r="Q11" i="71" s="1"/>
  <c r="AJ11" i="71" a="1"/>
  <c r="AJ11" i="71" s="1"/>
  <c r="Z11" i="71" a="1"/>
  <c r="Z11" i="71" s="1"/>
  <c r="U3" i="82" a="1"/>
  <c r="U3" i="82" s="1"/>
  <c r="V3" i="82" a="1"/>
  <c r="V3" i="82" s="1"/>
  <c r="S3" i="82" a="1"/>
  <c r="S3" i="82" s="1"/>
  <c r="AB3" i="82" a="1"/>
  <c r="AB3" i="82" s="1"/>
  <c r="AE3" i="82" a="1"/>
  <c r="AE3" i="82" s="1"/>
  <c r="Y3" i="82" a="1"/>
  <c r="Y3" i="82" s="1"/>
  <c r="AC3" i="82" a="1"/>
  <c r="AC3" i="82" s="1"/>
  <c r="AA3" i="82" a="1"/>
  <c r="AA3" i="82" s="1"/>
  <c r="AG3" i="82" a="1"/>
  <c r="AG3" i="82" s="1"/>
  <c r="Q3" i="82" a="1"/>
  <c r="Q3" i="82" s="1"/>
  <c r="X9" i="71" a="1"/>
  <c r="X9" i="71" s="1"/>
  <c r="AD9" i="71" a="1"/>
  <c r="AD9" i="71" s="1"/>
  <c r="T9" i="71" a="1"/>
  <c r="T9" i="71" s="1"/>
  <c r="Z9" i="71" a="1"/>
  <c r="Z9" i="71" s="1"/>
  <c r="W9" i="71" a="1"/>
  <c r="W9" i="71" s="1"/>
  <c r="AI9" i="71" a="1"/>
  <c r="AI9" i="71" s="1"/>
  <c r="AA9" i="71" a="1"/>
  <c r="AA9" i="71" s="1"/>
  <c r="V9" i="71" a="1"/>
  <c r="V9" i="71" s="1"/>
  <c r="AH9" i="71" a="1"/>
  <c r="AH9" i="71" s="1"/>
  <c r="R9" i="71" a="1"/>
  <c r="R9" i="71" s="1"/>
  <c r="Y9" i="71" a="1"/>
  <c r="Y9" i="71" s="1"/>
  <c r="Y4" i="73" a="1"/>
  <c r="Y4" i="73" s="1"/>
  <c r="AD4" i="73" a="1"/>
  <c r="AD4" i="73" s="1"/>
  <c r="W4" i="73" a="1"/>
  <c r="W4" i="73" s="1"/>
  <c r="AH4" i="73" a="1"/>
  <c r="AH4" i="73" s="1"/>
  <c r="AG4" i="73" a="1"/>
  <c r="AG4" i="73" s="1"/>
  <c r="S4" i="73" a="1"/>
  <c r="S4" i="73" s="1"/>
  <c r="AI4" i="73" a="1"/>
  <c r="AI4" i="73" s="1"/>
  <c r="AB4" i="73" a="1"/>
  <c r="AB4" i="73" s="1"/>
  <c r="Z4" i="73" a="1"/>
  <c r="Z4" i="73" s="1"/>
  <c r="U4" i="73" a="1"/>
  <c r="U4" i="73" s="1"/>
  <c r="W2" i="80" a="1"/>
  <c r="W2" i="80" s="1"/>
  <c r="Q2" i="80" a="1"/>
  <c r="Q2" i="80" s="1"/>
  <c r="R2" i="80" a="1"/>
  <c r="R2" i="80" s="1"/>
  <c r="AE2" i="80" a="1"/>
  <c r="AE2" i="80" s="1"/>
  <c r="R4" i="77" a="1"/>
  <c r="R4" i="77" s="1"/>
  <c r="Y4" i="77" a="1"/>
  <c r="Y4" i="77" s="1"/>
  <c r="S4" i="77" a="1"/>
  <c r="S4" i="77" s="1"/>
  <c r="Z4" i="77" a="1"/>
  <c r="Z4" i="77" s="1"/>
  <c r="W4" i="77" a="1"/>
  <c r="W4" i="77" s="1"/>
  <c r="R6" i="80" a="1"/>
  <c r="R6" i="80" s="1"/>
  <c r="W5" i="76" a="1"/>
  <c r="W5" i="76" s="1"/>
  <c r="AE5" i="76" a="1"/>
  <c r="AE5" i="76" s="1"/>
  <c r="AA5" i="76" a="1"/>
  <c r="AA5" i="76" s="1"/>
  <c r="Q5" i="76" a="1"/>
  <c r="Q5" i="76" s="1"/>
  <c r="AC5" i="76" a="1"/>
  <c r="AC5" i="76" s="1"/>
  <c r="AJ5" i="76" a="1"/>
  <c r="AJ5" i="76" s="1"/>
  <c r="Z5" i="76" a="1"/>
  <c r="Z5" i="76" s="1"/>
  <c r="AB5" i="76" a="1"/>
  <c r="AB5" i="76" s="1"/>
  <c r="V5" i="76" a="1"/>
  <c r="V5" i="76" s="1"/>
  <c r="AI5" i="76" a="1"/>
  <c r="AI5" i="76" s="1"/>
  <c r="X5" i="76" a="1"/>
  <c r="X5" i="76" s="1"/>
  <c r="Z6" i="76" a="1"/>
  <c r="Z6" i="76" s="1"/>
  <c r="U6" i="76" a="1"/>
  <c r="U6" i="76" s="1"/>
  <c r="AD6" i="76" a="1"/>
  <c r="AD6" i="76" s="1"/>
  <c r="Q6" i="76" a="1"/>
  <c r="Q6" i="76" s="1"/>
  <c r="S6" i="76" a="1"/>
  <c r="S6" i="76" s="1"/>
  <c r="AI6" i="76" a="1"/>
  <c r="AI6" i="76" s="1"/>
  <c r="X6" i="76" a="1"/>
  <c r="X6" i="76" s="1"/>
  <c r="AE6" i="76" a="1"/>
  <c r="AE6" i="76" s="1"/>
  <c r="AC6" i="76" a="1"/>
  <c r="AC6" i="76" s="1"/>
  <c r="V6" i="76" a="1"/>
  <c r="V6" i="76" s="1"/>
  <c r="V5" i="80" a="1"/>
  <c r="V5" i="80" s="1"/>
  <c r="S5" i="80" a="1"/>
  <c r="S5" i="80" s="1"/>
  <c r="U5" i="80" a="1"/>
  <c r="U5" i="80" s="1"/>
  <c r="AG5" i="80" a="1"/>
  <c r="AG5" i="80" s="1"/>
  <c r="AF5" i="80" a="1"/>
  <c r="AF5" i="80" s="1"/>
  <c r="AC5" i="80" a="1"/>
  <c r="AC5" i="80" s="1"/>
  <c r="AB5" i="80" a="1"/>
  <c r="AB5" i="80" s="1"/>
  <c r="AD5" i="80" a="1"/>
  <c r="AD5" i="80" s="1"/>
  <c r="Q5" i="80" a="1"/>
  <c r="Q5" i="80" s="1"/>
  <c r="Z11" i="73" a="1"/>
  <c r="Z11" i="73" s="1"/>
  <c r="AE9" i="82" a="1"/>
  <c r="AE9" i="82" s="1"/>
  <c r="AJ9" i="82" a="1"/>
  <c r="AJ9" i="82" s="1"/>
  <c r="R9" i="82" a="1"/>
  <c r="R9" i="82" s="1"/>
  <c r="AC9" i="82" a="1"/>
  <c r="AC9" i="82" s="1"/>
  <c r="W9" i="82" a="1"/>
  <c r="W9" i="82" s="1"/>
  <c r="AH9" i="82" a="1"/>
  <c r="AH9" i="82" s="1"/>
  <c r="U9" i="82" a="1"/>
  <c r="U9" i="82" s="1"/>
  <c r="Y9" i="82" a="1"/>
  <c r="Y9" i="82" s="1"/>
  <c r="S9" i="82" a="1"/>
  <c r="S9" i="82" s="1"/>
  <c r="AI5" i="71" a="1"/>
  <c r="AI5" i="71" s="1"/>
  <c r="AF7" i="75" a="1"/>
  <c r="AF7" i="75" s="1"/>
  <c r="AI7" i="75" a="1"/>
  <c r="AI7" i="75" s="1"/>
  <c r="AC7" i="75" a="1"/>
  <c r="AC7" i="75" s="1"/>
  <c r="Q7" i="75" a="1"/>
  <c r="Q7" i="75" s="1"/>
  <c r="AD7" i="75" a="1"/>
  <c r="AD7" i="75" s="1"/>
  <c r="AD5" i="81" a="1"/>
  <c r="AD5" i="81" s="1"/>
  <c r="W5" i="81" a="1"/>
  <c r="W5" i="81" s="1"/>
  <c r="AJ5" i="81" a="1"/>
  <c r="AJ5" i="81" s="1"/>
  <c r="R5" i="81" a="1"/>
  <c r="R5" i="81" s="1"/>
  <c r="Z5" i="81" a="1"/>
  <c r="Z5" i="81" s="1"/>
  <c r="U5" i="81" a="1"/>
  <c r="U5" i="81" s="1"/>
  <c r="T5" i="81" a="1"/>
  <c r="T5" i="81" s="1"/>
  <c r="Q5" i="81" a="1"/>
  <c r="Q5" i="81" s="1"/>
  <c r="AB5" i="81" a="1"/>
  <c r="AB5" i="81" s="1"/>
  <c r="AH5" i="81" a="1"/>
  <c r="AH5" i="81" s="1"/>
  <c r="AG5" i="81" a="1"/>
  <c r="AG5" i="81" s="1"/>
  <c r="AC6" i="83" a="1"/>
  <c r="AC6" i="83" s="1"/>
  <c r="X5" i="82" a="1"/>
  <c r="X5" i="82" s="1"/>
  <c r="V5" i="82" a="1"/>
  <c r="V5" i="82" s="1"/>
  <c r="Y5" i="82" a="1"/>
  <c r="Y5" i="82" s="1"/>
  <c r="AG5" i="82" a="1"/>
  <c r="AG5" i="82" s="1"/>
  <c r="S5" i="82" a="1"/>
  <c r="S5" i="82" s="1"/>
  <c r="R5" i="82" a="1"/>
  <c r="R5" i="82" s="1"/>
  <c r="T5" i="82" a="1"/>
  <c r="T5" i="82" s="1"/>
  <c r="AJ5" i="82" a="1"/>
  <c r="AJ5" i="82" s="1"/>
  <c r="AC5" i="82" a="1"/>
  <c r="AC5" i="82" s="1"/>
  <c r="AE5" i="82" a="1"/>
  <c r="AE5" i="82" s="1"/>
  <c r="AF5" i="82" a="1"/>
  <c r="AF5" i="82" s="1"/>
  <c r="AA5" i="82" a="1"/>
  <c r="AA5" i="82" s="1"/>
  <c r="Q5" i="82" a="1"/>
  <c r="Q5" i="82" s="1"/>
  <c r="Z5" i="82" a="1"/>
  <c r="Z5" i="82" s="1"/>
  <c r="W5" i="82" a="1"/>
  <c r="W5" i="82" s="1"/>
  <c r="AH5" i="82" a="1"/>
  <c r="AH5" i="82" s="1"/>
  <c r="Z9" i="74" a="1"/>
  <c r="Z9" i="74" s="1"/>
  <c r="AH10" i="80" a="1"/>
  <c r="AH10" i="80" s="1"/>
  <c r="AH8" i="84" a="1"/>
  <c r="AH8" i="84" s="1"/>
  <c r="X8" i="84" a="1"/>
  <c r="X8" i="84" s="1"/>
  <c r="S8" i="84" a="1"/>
  <c r="S8" i="84" s="1"/>
  <c r="AF8" i="84" a="1"/>
  <c r="AF8" i="84" s="1"/>
  <c r="Q7" i="81" a="1"/>
  <c r="Q7" i="81" s="1"/>
  <c r="AF7" i="81" a="1"/>
  <c r="AF7" i="81" s="1"/>
  <c r="AC7" i="81" a="1"/>
  <c r="AC7" i="81" s="1"/>
  <c r="AE7" i="81" a="1"/>
  <c r="AE7" i="81" s="1"/>
  <c r="AE3" i="85" a="1"/>
  <c r="AE3" i="85" s="1"/>
  <c r="AI3" i="85" a="1"/>
  <c r="AI3" i="85" s="1"/>
  <c r="T11" i="75" a="1"/>
  <c r="T11" i="75" s="1"/>
  <c r="AE4" i="86" a="1"/>
  <c r="AE4" i="86" s="1"/>
  <c r="AG11" i="74" a="1"/>
  <c r="AG11" i="74" s="1"/>
  <c r="AI11" i="74" a="1"/>
  <c r="AI11" i="74" s="1"/>
  <c r="S11" i="74" a="1"/>
  <c r="S11" i="74" s="1"/>
  <c r="AD11" i="74" a="1"/>
  <c r="AD11" i="74" s="1"/>
  <c r="Z11" i="74" a="1"/>
  <c r="Z11" i="74" s="1"/>
  <c r="AF6" i="78" a="1"/>
  <c r="AF6" i="78" s="1"/>
  <c r="AA7" i="73" a="1"/>
  <c r="AA7" i="73" s="1"/>
  <c r="AJ7" i="73" a="1"/>
  <c r="AJ7" i="73" s="1"/>
  <c r="AH7" i="73" a="1"/>
  <c r="AH7" i="73" s="1"/>
  <c r="Y7" i="73" a="1"/>
  <c r="Y7" i="73" s="1"/>
  <c r="T7" i="73" a="1"/>
  <c r="T7" i="73" s="1"/>
  <c r="Z8" i="71" a="1"/>
  <c r="Z8" i="71" s="1"/>
  <c r="Q8" i="71" a="1"/>
  <c r="Q8" i="71" s="1"/>
  <c r="T8" i="71" a="1"/>
  <c r="T8" i="71" s="1"/>
  <c r="AG8" i="71" a="1"/>
  <c r="AG8" i="71" s="1"/>
  <c r="X8" i="71" a="1"/>
  <c r="X8" i="71" s="1"/>
  <c r="AF4" i="76" a="1"/>
  <c r="AF4" i="76" s="1"/>
  <c r="AB9" i="81" a="1"/>
  <c r="AB9" i="81" s="1"/>
  <c r="W9" i="81" a="1"/>
  <c r="W9" i="81" s="1"/>
  <c r="AE9" i="81" a="1"/>
  <c r="AE9" i="81" s="1"/>
  <c r="AF9" i="81" a="1"/>
  <c r="AF9" i="81" s="1"/>
  <c r="Y9" i="81" a="1"/>
  <c r="Y9" i="81" s="1"/>
  <c r="AI2" i="81" a="1"/>
  <c r="AI2" i="81" s="1"/>
  <c r="Y10" i="77" a="1"/>
  <c r="Y10" i="77" s="1"/>
  <c r="Z2" i="83" a="1"/>
  <c r="Z2" i="83" s="1"/>
  <c r="AB9" i="71" a="1"/>
  <c r="AB9" i="71" s="1"/>
  <c r="AJ9" i="71" a="1"/>
  <c r="AJ9" i="71" s="1"/>
  <c r="Q9" i="71" a="1"/>
  <c r="Q9" i="71" s="1"/>
  <c r="T4" i="73" a="1"/>
  <c r="T4" i="73" s="1"/>
  <c r="V4" i="73" a="1"/>
  <c r="V4" i="73" s="1"/>
  <c r="AC4" i="73" a="1"/>
  <c r="AC4" i="73" s="1"/>
  <c r="AF4" i="73" a="1"/>
  <c r="AF4" i="73" s="1"/>
  <c r="T7" i="84" a="1"/>
  <c r="T7" i="84" s="1"/>
  <c r="AE7" i="84" a="1"/>
  <c r="AE7" i="84" s="1"/>
  <c r="Y7" i="84" a="1"/>
  <c r="Y7" i="84" s="1"/>
  <c r="AD7" i="84" a="1"/>
  <c r="AD7" i="84" s="1"/>
  <c r="AA7" i="84" a="1"/>
  <c r="AA7" i="84" s="1"/>
  <c r="V7" i="71" a="1"/>
  <c r="V7" i="71" s="1"/>
  <c r="AJ7" i="71" a="1"/>
  <c r="AJ7" i="71" s="1"/>
  <c r="Q7" i="71" a="1"/>
  <c r="Q7" i="71" s="1"/>
  <c r="AH7" i="71" a="1"/>
  <c r="AH7" i="71" s="1"/>
  <c r="S7" i="71" a="1"/>
  <c r="S7" i="71" s="1"/>
  <c r="R7" i="71" a="1"/>
  <c r="R7" i="71" s="1"/>
  <c r="X10" i="73" a="1"/>
  <c r="X10" i="73" s="1"/>
  <c r="V10" i="73" a="1"/>
  <c r="V10" i="73" s="1"/>
  <c r="AH10" i="73" a="1"/>
  <c r="AH10" i="73" s="1"/>
  <c r="Y10" i="79" a="1"/>
  <c r="Y10" i="79" s="1"/>
  <c r="Z10" i="79" a="1"/>
  <c r="Z10" i="79" s="1"/>
  <c r="Q10" i="79" a="1"/>
  <c r="Q10" i="79" s="1"/>
  <c r="R10" i="79" a="1"/>
  <c r="R10" i="79" s="1"/>
  <c r="T10" i="79" a="1"/>
  <c r="T10" i="79" s="1"/>
  <c r="AA2" i="77" a="1"/>
  <c r="AA2" i="77" s="1"/>
  <c r="AI2" i="80" a="1"/>
  <c r="AI2" i="80" s="1"/>
  <c r="AH2" i="80" a="1"/>
  <c r="AH2" i="80" s="1"/>
  <c r="S2" i="80" a="1"/>
  <c r="S2" i="80" s="1"/>
  <c r="AC2" i="80" a="1"/>
  <c r="AC2" i="80" s="1"/>
  <c r="V2" i="80" a="1"/>
  <c r="V2" i="80" s="1"/>
  <c r="R8" i="85" a="1"/>
  <c r="R8" i="85" s="1"/>
  <c r="V8" i="85" a="1"/>
  <c r="V8" i="85" s="1"/>
  <c r="AF8" i="85" a="1"/>
  <c r="AF8" i="85" s="1"/>
  <c r="T8" i="85" a="1"/>
  <c r="T8" i="85" s="1"/>
  <c r="Z8" i="85" a="1"/>
  <c r="Z8" i="85" s="1"/>
  <c r="V3" i="86" a="1"/>
  <c r="V3" i="86" s="1"/>
  <c r="W3" i="86" a="1"/>
  <c r="W3" i="86" s="1"/>
  <c r="U3" i="86" a="1"/>
  <c r="U3" i="86" s="1"/>
  <c r="R3" i="86" a="1"/>
  <c r="R3" i="86" s="1"/>
  <c r="AJ3" i="86" a="1"/>
  <c r="AJ3" i="86" s="1"/>
  <c r="AB8" i="79" a="1"/>
  <c r="AB8" i="79" s="1"/>
  <c r="X4" i="77" a="1"/>
  <c r="X4" i="77" s="1"/>
  <c r="AI4" i="77" a="1"/>
  <c r="AI4" i="77" s="1"/>
  <c r="V4" i="77" a="1"/>
  <c r="V4" i="77" s="1"/>
  <c r="AJ4" i="77" a="1"/>
  <c r="AJ4" i="77" s="1"/>
  <c r="AG4" i="77" a="1"/>
  <c r="AG4" i="77" s="1"/>
  <c r="AG11" i="76" a="1"/>
  <c r="AG11" i="76" s="1"/>
  <c r="AJ11" i="76" a="1"/>
  <c r="AJ11" i="76" s="1"/>
  <c r="Y11" i="76" a="1"/>
  <c r="Y11" i="76" s="1"/>
  <c r="AA11" i="76" a="1"/>
  <c r="AA11" i="76" s="1"/>
  <c r="U11" i="76" a="1"/>
  <c r="U11" i="76" s="1"/>
  <c r="U11" i="81" a="1"/>
  <c r="U11" i="81" s="1"/>
  <c r="AI11" i="81" a="1"/>
  <c r="AI11" i="81" s="1"/>
  <c r="W11" i="81" a="1"/>
  <c r="W11" i="81" s="1"/>
  <c r="AA11" i="81" a="1"/>
  <c r="AA11" i="81" s="1"/>
  <c r="AD11" i="81" a="1"/>
  <c r="AD11" i="81" s="1"/>
  <c r="AB5" i="85" a="1"/>
  <c r="AB5" i="85" s="1"/>
  <c r="V5" i="85" a="1"/>
  <c r="V5" i="85" s="1"/>
  <c r="R5" i="85" a="1"/>
  <c r="R5" i="85" s="1"/>
  <c r="T5" i="85" a="1"/>
  <c r="T5" i="85" s="1"/>
  <c r="U5" i="85" a="1"/>
  <c r="U5" i="85" s="1"/>
  <c r="AI6" i="80" a="1"/>
  <c r="AI6" i="80" s="1"/>
  <c r="AE6" i="80" a="1"/>
  <c r="AE6" i="80" s="1"/>
  <c r="AF6" i="80" a="1"/>
  <c r="AF6" i="80" s="1"/>
  <c r="V6" i="80" a="1"/>
  <c r="V6" i="80" s="1"/>
  <c r="Z6" i="80" a="1"/>
  <c r="Z6" i="80" s="1"/>
  <c r="U6" i="80" a="1"/>
  <c r="U6" i="80" s="1"/>
  <c r="Q4" i="79" a="1"/>
  <c r="Q4" i="79" s="1"/>
  <c r="X4" i="79" a="1"/>
  <c r="X4" i="79" s="1"/>
  <c r="Y4" i="79" a="1"/>
  <c r="Y4" i="79" s="1"/>
  <c r="R4" i="79" a="1"/>
  <c r="R4" i="79" s="1"/>
  <c r="AC4" i="80" a="1"/>
  <c r="AC4" i="80" s="1"/>
  <c r="U4" i="80" a="1"/>
  <c r="U4" i="80" s="1"/>
  <c r="Y8" i="74" a="1"/>
  <c r="Y8" i="74" s="1"/>
  <c r="AH8" i="74" a="1"/>
  <c r="AH8" i="74" s="1"/>
  <c r="X8" i="74" a="1"/>
  <c r="X8" i="74" s="1"/>
  <c r="R8" i="74" a="1"/>
  <c r="R8" i="74" s="1"/>
  <c r="AC8" i="74" a="1"/>
  <c r="AC8" i="74" s="1"/>
  <c r="AD8" i="74" a="1"/>
  <c r="AD8" i="74" s="1"/>
  <c r="Z8" i="74" a="1"/>
  <c r="Z8" i="74" s="1"/>
  <c r="AE8" i="74" a="1"/>
  <c r="AE8" i="74" s="1"/>
  <c r="AA8" i="74" a="1"/>
  <c r="AA8" i="74" s="1"/>
  <c r="W8" i="74" a="1"/>
  <c r="W8" i="74" s="1"/>
  <c r="S8" i="74" a="1"/>
  <c r="S8" i="74" s="1"/>
  <c r="Q8" i="74" a="1"/>
  <c r="Q8" i="74" s="1"/>
  <c r="AJ9" i="77" a="1"/>
  <c r="AJ9" i="77" s="1"/>
  <c r="AG9" i="77" a="1"/>
  <c r="AG9" i="77" s="1"/>
  <c r="R9" i="77" a="1"/>
  <c r="R9" i="77" s="1"/>
  <c r="V9" i="77" a="1"/>
  <c r="V9" i="77" s="1"/>
  <c r="Q9" i="77" a="1"/>
  <c r="Q9" i="77" s="1"/>
  <c r="AB9" i="77" a="1"/>
  <c r="AB9" i="77" s="1"/>
  <c r="AI9" i="77" a="1"/>
  <c r="AI9" i="77" s="1"/>
  <c r="X9" i="77" a="1"/>
  <c r="X9" i="77" s="1"/>
  <c r="W9" i="77" a="1"/>
  <c r="W9" i="77" s="1"/>
  <c r="AC9" i="77" a="1"/>
  <c r="AC9" i="77" s="1"/>
  <c r="S9" i="77" a="1"/>
  <c r="S9" i="77" s="1"/>
  <c r="T5" i="76" a="1"/>
  <c r="T5" i="76" s="1"/>
  <c r="AF5" i="76" a="1"/>
  <c r="AF5" i="76" s="1"/>
  <c r="AH5" i="76" a="1"/>
  <c r="AH5" i="76" s="1"/>
  <c r="AD3" i="73" a="1"/>
  <c r="AD3" i="73" s="1"/>
  <c r="AF3" i="73" a="1"/>
  <c r="AF3" i="73" s="1"/>
  <c r="X3" i="73" a="1"/>
  <c r="X3" i="73" s="1"/>
  <c r="AH3" i="73" a="1"/>
  <c r="AH3" i="73" s="1"/>
  <c r="S3" i="73" a="1"/>
  <c r="S3" i="73" s="1"/>
  <c r="U3" i="73" a="1"/>
  <c r="U3" i="73" s="1"/>
  <c r="AE3" i="73" a="1"/>
  <c r="AE3" i="73" s="1"/>
  <c r="Y3" i="73" a="1"/>
  <c r="Y3" i="73" s="1"/>
  <c r="AJ3" i="73" a="1"/>
  <c r="AJ3" i="73" s="1"/>
  <c r="Z3" i="73" a="1"/>
  <c r="Z3" i="73" s="1"/>
  <c r="AI3" i="73" a="1"/>
  <c r="AI3" i="73" s="1"/>
  <c r="V3" i="73" a="1"/>
  <c r="V3" i="73" s="1"/>
  <c r="T3" i="73" a="1"/>
  <c r="T3" i="73" s="1"/>
  <c r="AJ6" i="76" a="1"/>
  <c r="AJ6" i="76" s="1"/>
  <c r="AH6" i="76" a="1"/>
  <c r="AH6" i="76" s="1"/>
  <c r="AD8" i="83" a="1"/>
  <c r="AD8" i="83" s="1"/>
  <c r="U8" i="76" a="1"/>
  <c r="U8" i="76" s="1"/>
  <c r="AB8" i="76" a="1"/>
  <c r="AB8" i="76" s="1"/>
  <c r="T8" i="76" a="1"/>
  <c r="T8" i="76" s="1"/>
  <c r="Q8" i="76" a="1"/>
  <c r="Q8" i="76" s="1"/>
  <c r="S9" i="84" a="1"/>
  <c r="S9" i="84" s="1"/>
  <c r="AJ5" i="80" a="1"/>
  <c r="AJ5" i="80" s="1"/>
  <c r="AE5" i="80" a="1"/>
  <c r="AE5" i="80" s="1"/>
  <c r="S5" i="79" a="1"/>
  <c r="S5" i="79" s="1"/>
  <c r="AH5" i="79" a="1"/>
  <c r="AH5" i="79" s="1"/>
  <c r="AE4" i="84" a="1"/>
  <c r="AE4" i="84" s="1"/>
  <c r="AF4" i="84" a="1"/>
  <c r="AF4" i="84" s="1"/>
  <c r="X4" i="84" a="1"/>
  <c r="X4" i="84" s="1"/>
  <c r="AE11" i="73" a="1"/>
  <c r="AE11" i="73" s="1"/>
  <c r="U11" i="73" a="1"/>
  <c r="U11" i="73" s="1"/>
  <c r="AF5" i="74" a="1"/>
  <c r="AF5" i="74" s="1"/>
  <c r="Z5" i="74" a="1"/>
  <c r="Z5" i="74" s="1"/>
  <c r="AH6" i="85" a="1"/>
  <c r="AH6" i="85" s="1"/>
  <c r="AE6" i="85" a="1"/>
  <c r="AE6" i="85" s="1"/>
  <c r="T6" i="85" a="1"/>
  <c r="T6" i="85" s="1"/>
  <c r="AJ6" i="85" a="1"/>
  <c r="AJ6" i="85" s="1"/>
  <c r="V6" i="85" a="1"/>
  <c r="V6" i="85" s="1"/>
  <c r="R6" i="85" a="1"/>
  <c r="R6" i="85" s="1"/>
  <c r="W6" i="85" a="1"/>
  <c r="W6" i="85" s="1"/>
  <c r="S6" i="85" a="1"/>
  <c r="S6" i="85" s="1"/>
  <c r="Y6" i="85" a="1"/>
  <c r="Y6" i="85" s="1"/>
  <c r="Z6" i="85" a="1"/>
  <c r="Z6" i="85" s="1"/>
  <c r="Q6" i="85" a="1"/>
  <c r="Q6" i="85" s="1"/>
  <c r="U6" i="85" a="1"/>
  <c r="U6" i="85" s="1"/>
  <c r="AA6" i="85" a="1"/>
  <c r="AA6" i="85" s="1"/>
  <c r="Q9" i="82" a="1"/>
  <c r="Q9" i="82" s="1"/>
  <c r="AG9" i="82" a="1"/>
  <c r="AG9" i="82" s="1"/>
  <c r="Z11" i="85" a="1"/>
  <c r="Z11" i="85" s="1"/>
  <c r="AF11" i="85" a="1"/>
  <c r="AF11" i="85" s="1"/>
  <c r="S11" i="85" a="1"/>
  <c r="S11" i="85" s="1"/>
  <c r="AH11" i="85" a="1"/>
  <c r="AH11" i="85" s="1"/>
  <c r="U11" i="85" a="1"/>
  <c r="U11" i="85" s="1"/>
  <c r="Q11" i="85" a="1"/>
  <c r="Q11" i="85" s="1"/>
  <c r="AA11" i="85" a="1"/>
  <c r="AA11" i="85" s="1"/>
  <c r="AI11" i="85" a="1"/>
  <c r="AI11" i="85" s="1"/>
  <c r="AJ11" i="85" a="1"/>
  <c r="AJ11" i="85" s="1"/>
  <c r="V11" i="85" a="1"/>
  <c r="V11" i="85" s="1"/>
  <c r="W11" i="85" a="1"/>
  <c r="W11" i="85" s="1"/>
  <c r="X11" i="85" a="1"/>
  <c r="X11" i="85" s="1"/>
  <c r="T11" i="85" a="1"/>
  <c r="T11" i="85" s="1"/>
  <c r="T5" i="71" a="1"/>
  <c r="T5" i="71" s="1"/>
  <c r="AH5" i="71" a="1"/>
  <c r="AH5" i="71" s="1"/>
  <c r="W5" i="71" a="1"/>
  <c r="W5" i="71" s="1"/>
  <c r="AD4" i="82" a="1"/>
  <c r="AD4" i="82" s="1"/>
  <c r="W4" i="82" a="1"/>
  <c r="W4" i="82" s="1"/>
  <c r="AE4" i="82" a="1"/>
  <c r="AE4" i="82" s="1"/>
  <c r="Y4" i="82" a="1"/>
  <c r="Y4" i="82" s="1"/>
  <c r="AA4" i="82" a="1"/>
  <c r="AA4" i="82" s="1"/>
  <c r="AI4" i="82" a="1"/>
  <c r="AI4" i="82" s="1"/>
  <c r="AG4" i="82" a="1"/>
  <c r="AG4" i="82" s="1"/>
  <c r="AJ4" i="82" a="1"/>
  <c r="AJ4" i="82" s="1"/>
  <c r="AC4" i="82" a="1"/>
  <c r="AC4" i="82" s="1"/>
  <c r="AH4" i="82" a="1"/>
  <c r="AH4" i="82" s="1"/>
  <c r="S4" i="82" a="1"/>
  <c r="S4" i="82" s="1"/>
  <c r="R3" i="79" a="1"/>
  <c r="R3" i="79" s="1"/>
  <c r="V7" i="75" a="1"/>
  <c r="V7" i="75" s="1"/>
  <c r="AE7" i="75" a="1"/>
  <c r="AE7" i="75" s="1"/>
  <c r="AH7" i="75" a="1"/>
  <c r="AH7" i="75" s="1"/>
  <c r="R2" i="84" a="1"/>
  <c r="R2" i="84" s="1"/>
  <c r="U2" i="84" a="1"/>
  <c r="U2" i="84" s="1"/>
  <c r="AE2" i="84" a="1"/>
  <c r="AE2" i="84" s="1"/>
  <c r="W2" i="84" a="1"/>
  <c r="W2" i="84" s="1"/>
  <c r="Q2" i="84" a="1"/>
  <c r="Q2" i="84" s="1"/>
  <c r="AF5" i="81" a="1"/>
  <c r="AF5" i="81" s="1"/>
  <c r="X2" i="82" a="1"/>
  <c r="X2" i="82" s="1"/>
  <c r="Q2" i="82" a="1"/>
  <c r="Q2" i="82" s="1"/>
  <c r="Y3" i="74" a="1"/>
  <c r="Y3" i="74" s="1"/>
  <c r="Q3" i="74" a="1"/>
  <c r="Q3" i="74" s="1"/>
  <c r="V3" i="74" a="1"/>
  <c r="V3" i="74" s="1"/>
  <c r="AA3" i="74" a="1"/>
  <c r="AA3" i="74" s="1"/>
  <c r="AE3" i="74" a="1"/>
  <c r="AE3" i="74" s="1"/>
  <c r="AC3" i="74" a="1"/>
  <c r="AC3" i="74" s="1"/>
  <c r="S3" i="74" a="1"/>
  <c r="S3" i="74" s="1"/>
  <c r="AH3" i="74" a="1"/>
  <c r="AH3" i="74" s="1"/>
  <c r="AJ3" i="74" a="1"/>
  <c r="AJ3" i="74" s="1"/>
  <c r="W3" i="74" a="1"/>
  <c r="W3" i="74" s="1"/>
  <c r="T3" i="74" a="1"/>
  <c r="T3" i="74" s="1"/>
  <c r="Z3" i="74" a="1"/>
  <c r="Z3" i="74" s="1"/>
  <c r="Z6" i="84" a="1"/>
  <c r="Z6" i="84" s="1"/>
  <c r="AA6" i="84" a="1"/>
  <c r="AA6" i="84" s="1"/>
  <c r="Y6" i="79" a="1"/>
  <c r="Y6" i="79" s="1"/>
  <c r="AG6" i="79" a="1"/>
  <c r="AG6" i="79" s="1"/>
  <c r="V6" i="79" a="1"/>
  <c r="V6" i="79" s="1"/>
  <c r="X6" i="79" a="1"/>
  <c r="X6" i="79" s="1"/>
  <c r="AB6" i="79" a="1"/>
  <c r="AB6" i="79" s="1"/>
  <c r="R6" i="79" a="1"/>
  <c r="R6" i="79" s="1"/>
  <c r="Z6" i="79" a="1"/>
  <c r="Z6" i="79" s="1"/>
  <c r="AH6" i="79" a="1"/>
  <c r="AH6" i="79" s="1"/>
  <c r="AE6" i="79" a="1"/>
  <c r="AE6" i="79" s="1"/>
  <c r="AA6" i="79" a="1"/>
  <c r="AA6" i="79" s="1"/>
  <c r="Q6" i="79" a="1"/>
  <c r="Q6" i="79" s="1"/>
  <c r="T6" i="79" a="1"/>
  <c r="T6" i="79" s="1"/>
  <c r="AF6" i="79" a="1"/>
  <c r="AF6" i="79" s="1"/>
  <c r="AD6" i="79" a="1"/>
  <c r="AD6" i="79" s="1"/>
  <c r="AI6" i="79" a="1"/>
  <c r="AI6" i="79" s="1"/>
  <c r="AC6" i="79" a="1"/>
  <c r="AC6" i="79" s="1"/>
  <c r="V3" i="84" a="1"/>
  <c r="V3" i="84" s="1"/>
  <c r="AD3" i="84" a="1"/>
  <c r="AD3" i="84" s="1"/>
  <c r="AA3" i="84" a="1"/>
  <c r="AA3" i="84" s="1"/>
  <c r="AE3" i="84" a="1"/>
  <c r="AE3" i="84" s="1"/>
  <c r="AJ3" i="84" a="1"/>
  <c r="AJ3" i="84" s="1"/>
  <c r="Z3" i="84" a="1"/>
  <c r="Z3" i="84" s="1"/>
  <c r="AI3" i="84" a="1"/>
  <c r="AI3" i="84" s="1"/>
  <c r="AG3" i="84" a="1"/>
  <c r="AG3" i="84" s="1"/>
  <c r="Q3" i="84" a="1"/>
  <c r="Q3" i="84" s="1"/>
  <c r="AB3" i="84" a="1"/>
  <c r="AB3" i="84" s="1"/>
  <c r="R6" i="73" a="1"/>
  <c r="R6" i="73" s="1"/>
  <c r="AG6" i="73" a="1"/>
  <c r="AG6" i="73" s="1"/>
  <c r="Q6" i="73" a="1"/>
  <c r="Q6" i="73" s="1"/>
  <c r="AI6" i="73" a="1"/>
  <c r="AI6" i="73" s="1"/>
  <c r="AH6" i="73" a="1"/>
  <c r="AH6" i="73" s="1"/>
  <c r="AF6" i="73" a="1"/>
  <c r="AF6" i="73" s="1"/>
  <c r="X6" i="73" a="1"/>
  <c r="X6" i="73" s="1"/>
  <c r="T6" i="73" a="1"/>
  <c r="T6" i="73" s="1"/>
  <c r="W6" i="73" a="1"/>
  <c r="W6" i="73" s="1"/>
  <c r="S6" i="73" a="1"/>
  <c r="S6" i="73" s="1"/>
  <c r="AE6" i="73" a="1"/>
  <c r="AE6" i="73" s="1"/>
  <c r="AB7" i="85" a="1"/>
  <c r="AB7" i="85" s="1"/>
  <c r="AB10" i="83" a="1"/>
  <c r="AB10" i="83" s="1"/>
  <c r="AG10" i="83" a="1"/>
  <c r="AG10" i="83" s="1"/>
  <c r="T9" i="73" a="1"/>
  <c r="T9" i="73" s="1"/>
  <c r="AH9" i="73" a="1"/>
  <c r="AH9" i="73" s="1"/>
  <c r="AE9" i="73" a="1"/>
  <c r="AE9" i="73" s="1"/>
  <c r="Y9" i="73" a="1"/>
  <c r="Y9" i="73" s="1"/>
  <c r="Q11" i="82" a="1"/>
  <c r="Q11" i="82" s="1"/>
  <c r="W7" i="78" a="1"/>
  <c r="W7" i="78" s="1"/>
  <c r="Y10" i="85" a="1"/>
  <c r="Y10" i="85" s="1"/>
  <c r="AJ6" i="83" a="1"/>
  <c r="AJ6" i="83" s="1"/>
  <c r="AD6" i="83" a="1"/>
  <c r="AD6" i="83" s="1"/>
  <c r="T6" i="83" a="1"/>
  <c r="T6" i="83" s="1"/>
  <c r="Q6" i="83" a="1"/>
  <c r="Q6" i="83" s="1"/>
  <c r="W6" i="83" a="1"/>
  <c r="W6" i="83" s="1"/>
  <c r="Y6" i="83" a="1"/>
  <c r="Y6" i="83" s="1"/>
  <c r="AI5" i="82" a="1"/>
  <c r="AI5" i="82" s="1"/>
  <c r="AD11" i="71" a="1"/>
  <c r="AD11" i="71" s="1"/>
  <c r="W7" i="73" a="1"/>
  <c r="W7" i="73" s="1"/>
  <c r="AF7" i="73" a="1"/>
  <c r="AF7" i="73" s="1"/>
  <c r="AJ8" i="71" a="1"/>
  <c r="AJ8" i="71" s="1"/>
  <c r="Z9" i="81" a="1"/>
  <c r="Z9" i="81" s="1"/>
  <c r="T2" i="81" a="1"/>
  <c r="T2" i="81" s="1"/>
  <c r="AF7" i="84" a="1"/>
  <c r="AF7" i="84" s="1"/>
  <c r="S7" i="84" a="1"/>
  <c r="S7" i="84" s="1"/>
  <c r="AJ7" i="84" a="1"/>
  <c r="AJ7" i="84" s="1"/>
  <c r="X7" i="71" a="1"/>
  <c r="X7" i="71" s="1"/>
  <c r="AI7" i="71" a="1"/>
  <c r="AI7" i="71" s="1"/>
  <c r="T7" i="71" a="1"/>
  <c r="T7" i="71" s="1"/>
  <c r="R4" i="81" a="1"/>
  <c r="R4" i="81" s="1"/>
  <c r="AB10" i="73" a="1"/>
  <c r="AB10" i="73" s="1"/>
  <c r="AD10" i="73" a="1"/>
  <c r="AD10" i="73" s="1"/>
  <c r="AC10" i="79" a="1"/>
  <c r="AC10" i="79" s="1"/>
  <c r="AD10" i="79" a="1"/>
  <c r="AD10" i="79" s="1"/>
  <c r="AB10" i="79" a="1"/>
  <c r="AB10" i="79" s="1"/>
  <c r="W10" i="79" a="1"/>
  <c r="W10" i="79" s="1"/>
  <c r="AJ10" i="79" a="1"/>
  <c r="AJ10" i="79" s="1"/>
  <c r="AJ2" i="80" a="1"/>
  <c r="AJ2" i="80" s="1"/>
  <c r="X2" i="80" a="1"/>
  <c r="X2" i="80" s="1"/>
  <c r="Z2" i="80" a="1"/>
  <c r="Z2" i="80" s="1"/>
  <c r="AD2" i="80" a="1"/>
  <c r="AD2" i="80" s="1"/>
  <c r="Y2" i="80" a="1"/>
  <c r="Y2" i="80" s="1"/>
  <c r="Q8" i="85" a="1"/>
  <c r="Q8" i="85" s="1"/>
  <c r="U8" i="85" a="1"/>
  <c r="U8" i="85" s="1"/>
  <c r="AH8" i="85" a="1"/>
  <c r="AH8" i="85" s="1"/>
  <c r="AB3" i="86" a="1"/>
  <c r="AB3" i="86" s="1"/>
  <c r="Y3" i="86" a="1"/>
  <c r="Y3" i="86" s="1"/>
  <c r="Z3" i="86" a="1"/>
  <c r="Z3" i="86" s="1"/>
  <c r="T3" i="86" a="1"/>
  <c r="T3" i="86" s="1"/>
  <c r="X3" i="86" a="1"/>
  <c r="X3" i="86" s="1"/>
  <c r="T4" i="77" a="1"/>
  <c r="T4" i="77" s="1"/>
  <c r="AC4" i="77" a="1"/>
  <c r="AC4" i="77" s="1"/>
  <c r="AD4" i="77" a="1"/>
  <c r="AD4" i="77" s="1"/>
  <c r="AA4" i="77" a="1"/>
  <c r="AA4" i="77" s="1"/>
  <c r="R11" i="76" a="1"/>
  <c r="R11" i="76" s="1"/>
  <c r="R11" i="81" a="1"/>
  <c r="R11" i="81" s="1"/>
  <c r="AC11" i="81" a="1"/>
  <c r="AC11" i="81" s="1"/>
  <c r="Y11" i="81" a="1"/>
  <c r="Y11" i="81" s="1"/>
  <c r="AH11" i="81" a="1"/>
  <c r="AH11" i="81" s="1"/>
  <c r="Y5" i="85" a="1"/>
  <c r="Y5" i="85" s="1"/>
  <c r="AC5" i="85" a="1"/>
  <c r="AC5" i="85" s="1"/>
  <c r="Q5" i="85" a="1"/>
  <c r="Q5" i="85" s="1"/>
  <c r="AE5" i="85" a="1"/>
  <c r="AE5" i="85" s="1"/>
  <c r="X5" i="85" a="1"/>
  <c r="X5" i="85" s="1"/>
  <c r="AC6" i="80" a="1"/>
  <c r="AC6" i="80" s="1"/>
  <c r="AB6" i="80" a="1"/>
  <c r="AB6" i="80" s="1"/>
  <c r="AD6" i="80" a="1"/>
  <c r="AD6" i="80" s="1"/>
  <c r="AH6" i="80" a="1"/>
  <c r="AH6" i="80" s="1"/>
  <c r="AI4" i="79" a="1"/>
  <c r="AI4" i="79" s="1"/>
  <c r="AD4" i="79" a="1"/>
  <c r="AD4" i="79" s="1"/>
  <c r="AG4" i="80" a="1"/>
  <c r="AG4" i="80" s="1"/>
  <c r="X4" i="80" a="1"/>
  <c r="X4" i="80" s="1"/>
  <c r="U8" i="74" a="1"/>
  <c r="U8" i="74" s="1"/>
  <c r="AG8" i="74" a="1"/>
  <c r="AG8" i="74" s="1"/>
  <c r="T8" i="74" a="1"/>
  <c r="T8" i="74" s="1"/>
  <c r="AD5" i="76" a="1"/>
  <c r="AD5" i="76" s="1"/>
  <c r="Y5" i="76" a="1"/>
  <c r="Y5" i="76" s="1"/>
  <c r="AA3" i="73" a="1"/>
  <c r="AA3" i="73" s="1"/>
  <c r="AC3" i="73" a="1"/>
  <c r="AC3" i="73" s="1"/>
  <c r="R6" i="76" a="1"/>
  <c r="R6" i="76" s="1"/>
  <c r="T6" i="76" a="1"/>
  <c r="T6" i="76" s="1"/>
  <c r="AG6" i="76" a="1"/>
  <c r="AG6" i="76" s="1"/>
  <c r="AA8" i="83" a="1"/>
  <c r="AA8" i="83" s="1"/>
  <c r="S8" i="83" a="1"/>
  <c r="S8" i="83" s="1"/>
  <c r="AG8" i="83" a="1"/>
  <c r="AG8" i="83" s="1"/>
  <c r="Z8" i="83" a="1"/>
  <c r="Z8" i="83" s="1"/>
  <c r="AI8" i="83" a="1"/>
  <c r="AI8" i="83" s="1"/>
  <c r="S8" i="76" a="1"/>
  <c r="S8" i="76" s="1"/>
  <c r="AC8" i="76" a="1"/>
  <c r="AC8" i="76" s="1"/>
  <c r="AG9" i="84" a="1"/>
  <c r="AG9" i="84" s="1"/>
  <c r="Y9" i="84" a="1"/>
  <c r="Y9" i="84" s="1"/>
  <c r="W9" i="84" a="1"/>
  <c r="W9" i="84" s="1"/>
  <c r="X9" i="84" a="1"/>
  <c r="X9" i="84" s="1"/>
  <c r="AI9" i="84" a="1"/>
  <c r="AI9" i="84" s="1"/>
  <c r="Q9" i="84" a="1"/>
  <c r="Q9" i="84" s="1"/>
  <c r="V9" i="84" a="1"/>
  <c r="V9" i="84" s="1"/>
  <c r="W5" i="80" a="1"/>
  <c r="W5" i="80" s="1"/>
  <c r="AH5" i="80" a="1"/>
  <c r="AH5" i="80" s="1"/>
  <c r="Z5" i="80" a="1"/>
  <c r="Z5" i="80" s="1"/>
  <c r="R5" i="79" a="1"/>
  <c r="R5" i="79" s="1"/>
  <c r="AF5" i="79" a="1"/>
  <c r="AF5" i="79" s="1"/>
  <c r="AA5" i="79" a="1"/>
  <c r="AA5" i="79" s="1"/>
  <c r="V5" i="79" a="1"/>
  <c r="V5" i="79" s="1"/>
  <c r="AC5" i="79" a="1"/>
  <c r="AC5" i="79" s="1"/>
  <c r="AD5" i="79" a="1"/>
  <c r="AD5" i="79" s="1"/>
  <c r="Z5" i="79" a="1"/>
  <c r="Z5" i="79" s="1"/>
  <c r="Q5" i="79" a="1"/>
  <c r="Q5" i="79" s="1"/>
  <c r="AE5" i="79" a="1"/>
  <c r="AE5" i="79" s="1"/>
  <c r="AG5" i="79" a="1"/>
  <c r="AG5" i="79" s="1"/>
  <c r="W5" i="79" a="1"/>
  <c r="W5" i="79" s="1"/>
  <c r="X5" i="79" a="1"/>
  <c r="X5" i="79" s="1"/>
  <c r="AA4" i="84" a="1"/>
  <c r="AA4" i="84" s="1"/>
  <c r="V11" i="73" a="1"/>
  <c r="V11" i="73" s="1"/>
  <c r="Q11" i="73" a="1"/>
  <c r="Q11" i="73" s="1"/>
  <c r="AH6" i="81" a="1"/>
  <c r="AH6" i="81" s="1"/>
  <c r="AF6" i="81" a="1"/>
  <c r="AF6" i="81" s="1"/>
  <c r="AA6" i="81" a="1"/>
  <c r="AA6" i="81" s="1"/>
  <c r="AB6" i="81" a="1"/>
  <c r="AB6" i="81" s="1"/>
  <c r="V6" i="81" a="1"/>
  <c r="V6" i="81" s="1"/>
  <c r="T6" i="81" a="1"/>
  <c r="T6" i="81" s="1"/>
  <c r="AJ6" i="81" a="1"/>
  <c r="AJ6" i="81" s="1"/>
  <c r="Q6" i="81" a="1"/>
  <c r="Q6" i="81" s="1"/>
  <c r="W6" i="81" a="1"/>
  <c r="W6" i="81" s="1"/>
  <c r="X5" i="74" a="1"/>
  <c r="X5" i="74" s="1"/>
  <c r="W5" i="74" a="1"/>
  <c r="W5" i="74" s="1"/>
  <c r="Y5" i="74" a="1"/>
  <c r="Y5" i="74" s="1"/>
  <c r="AD6" i="85" a="1"/>
  <c r="AD6" i="85" s="1"/>
  <c r="AC6" i="85" a="1"/>
  <c r="AC6" i="85" s="1"/>
  <c r="AG6" i="85" a="1"/>
  <c r="AG6" i="85" s="1"/>
  <c r="X9" i="82" a="1"/>
  <c r="X9" i="82" s="1"/>
  <c r="AF9" i="82" a="1"/>
  <c r="AF9" i="82" s="1"/>
  <c r="R11" i="85" a="1"/>
  <c r="R11" i="85" s="1"/>
  <c r="AB11" i="85" a="1"/>
  <c r="AB11" i="85" s="1"/>
  <c r="Z5" i="71" a="1"/>
  <c r="Z5" i="71" s="1"/>
  <c r="AE3" i="79" a="1"/>
  <c r="AE3" i="79" s="1"/>
  <c r="AB3" i="79" a="1"/>
  <c r="AB3" i="79" s="1"/>
  <c r="AC3" i="79" a="1"/>
  <c r="AC3" i="79" s="1"/>
  <c r="AA3" i="79" a="1"/>
  <c r="AA3" i="79" s="1"/>
  <c r="AJ3" i="79" a="1"/>
  <c r="AJ3" i="79" s="1"/>
  <c r="V3" i="79" a="1"/>
  <c r="V3" i="79" s="1"/>
  <c r="AH3" i="79" a="1"/>
  <c r="AH3" i="79" s="1"/>
  <c r="Z3" i="79" a="1"/>
  <c r="Z3" i="79" s="1"/>
  <c r="AG3" i="79" a="1"/>
  <c r="AG3" i="79" s="1"/>
  <c r="S3" i="79" a="1"/>
  <c r="S3" i="79" s="1"/>
  <c r="U3" i="79" a="1"/>
  <c r="U3" i="79" s="1"/>
  <c r="AJ7" i="75" a="1"/>
  <c r="AJ7" i="75" s="1"/>
  <c r="U7" i="75" a="1"/>
  <c r="U7" i="75" s="1"/>
  <c r="AB7" i="75" a="1"/>
  <c r="AB7" i="75" s="1"/>
  <c r="S5" i="81" a="1"/>
  <c r="S5" i="81" s="1"/>
  <c r="AI5" i="81" a="1"/>
  <c r="AI5" i="81" s="1"/>
  <c r="AE2" i="82" a="1"/>
  <c r="AE2" i="82" s="1"/>
  <c r="Y2" i="82" a="1"/>
  <c r="Y2" i="82" s="1"/>
  <c r="U3" i="74" a="1"/>
  <c r="U3" i="74" s="1"/>
  <c r="AF6" i="84" a="1"/>
  <c r="AF6" i="84" s="1"/>
  <c r="AB6" i="84" a="1"/>
  <c r="AB6" i="84" s="1"/>
  <c r="AG6" i="84" a="1"/>
  <c r="AG6" i="84" s="1"/>
  <c r="AC6" i="84" a="1"/>
  <c r="AC6" i="84" s="1"/>
  <c r="AI6" i="84" a="1"/>
  <c r="AI6" i="84" s="1"/>
  <c r="V6" i="84" a="1"/>
  <c r="V6" i="84" s="1"/>
  <c r="Y6" i="84" a="1"/>
  <c r="Y6" i="84" s="1"/>
  <c r="S6" i="84" a="1"/>
  <c r="S6" i="84" s="1"/>
  <c r="U6" i="84" a="1"/>
  <c r="U6" i="84" s="1"/>
  <c r="Q6" i="84" a="1"/>
  <c r="Q6" i="84" s="1"/>
  <c r="AA7" i="86" a="1"/>
  <c r="AA7" i="86" s="1"/>
  <c r="T7" i="86" a="1"/>
  <c r="T7" i="86" s="1"/>
  <c r="Z7" i="86" a="1"/>
  <c r="Z7" i="86" s="1"/>
  <c r="AE7" i="86" a="1"/>
  <c r="AE7" i="86" s="1"/>
  <c r="X7" i="86" a="1"/>
  <c r="X7" i="86" s="1"/>
  <c r="AB7" i="86" a="1"/>
  <c r="AB7" i="86" s="1"/>
  <c r="W7" i="86" a="1"/>
  <c r="W7" i="86" s="1"/>
  <c r="AJ7" i="86" a="1"/>
  <c r="AJ7" i="86" s="1"/>
  <c r="AD7" i="86" a="1"/>
  <c r="AD7" i="86" s="1"/>
  <c r="AI7" i="86" a="1"/>
  <c r="AI7" i="86" s="1"/>
  <c r="Y7" i="86" a="1"/>
  <c r="Y7" i="86" s="1"/>
  <c r="AG7" i="86" a="1"/>
  <c r="AG7" i="86" s="1"/>
  <c r="AF7" i="86" a="1"/>
  <c r="AF7" i="86" s="1"/>
  <c r="U7" i="86" a="1"/>
  <c r="U7" i="86" s="1"/>
  <c r="S7" i="86" a="1"/>
  <c r="S7" i="86" s="1"/>
  <c r="Q7" i="86" a="1"/>
  <c r="Q7" i="86" s="1"/>
  <c r="U10" i="74" a="1"/>
  <c r="U10" i="74" s="1"/>
  <c r="AG10" i="74" a="1"/>
  <c r="AG10" i="74" s="1"/>
  <c r="W10" i="74" a="1"/>
  <c r="W10" i="74" s="1"/>
  <c r="T10" i="74" a="1"/>
  <c r="T10" i="74" s="1"/>
  <c r="AJ10" i="74" a="1"/>
  <c r="AJ10" i="74" s="1"/>
  <c r="Q10" i="74" a="1"/>
  <c r="Q10" i="74" s="1"/>
  <c r="S10" i="74" a="1"/>
  <c r="S10" i="74" s="1"/>
  <c r="AH10" i="74" a="1"/>
  <c r="AH10" i="74" s="1"/>
  <c r="AA10" i="74" a="1"/>
  <c r="AA10" i="74" s="1"/>
  <c r="AI10" i="74" a="1"/>
  <c r="AI10" i="74" s="1"/>
  <c r="U6" i="79" a="1"/>
  <c r="U6" i="79" s="1"/>
  <c r="AH3" i="84" a="1"/>
  <c r="AH3" i="84" s="1"/>
  <c r="AC6" i="73" a="1"/>
  <c r="AC6" i="73" s="1"/>
  <c r="T7" i="85" a="1"/>
  <c r="T7" i="85" s="1"/>
  <c r="R11" i="82" a="1"/>
  <c r="R11" i="82" s="1"/>
  <c r="U11" i="82" a="1"/>
  <c r="U11" i="82" s="1"/>
  <c r="AG11" i="82" a="1"/>
  <c r="AG11" i="82" s="1"/>
  <c r="AB11" i="82" a="1"/>
  <c r="AB11" i="82" s="1"/>
  <c r="W11" i="82" a="1"/>
  <c r="W11" i="82" s="1"/>
  <c r="AD11" i="82" a="1"/>
  <c r="AD11" i="82" s="1"/>
  <c r="AA11" i="82" a="1"/>
  <c r="AA11" i="82" s="1"/>
  <c r="Z11" i="82" a="1"/>
  <c r="Z11" i="82" s="1"/>
  <c r="AI11" i="82" a="1"/>
  <c r="AI11" i="82" s="1"/>
  <c r="X11" i="82" a="1"/>
  <c r="X11" i="82" s="1"/>
  <c r="AJ11" i="82" a="1"/>
  <c r="AJ11" i="82" s="1"/>
  <c r="AE7" i="78" a="1"/>
  <c r="AE7" i="78" s="1"/>
  <c r="W10" i="85" a="1"/>
  <c r="W10" i="85" s="1"/>
  <c r="AB10" i="85" a="1"/>
  <c r="AB10" i="85" s="1"/>
  <c r="AA10" i="85" a="1"/>
  <c r="AA10" i="85" s="1"/>
  <c r="Z10" i="85" a="1"/>
  <c r="Z10" i="85" s="1"/>
  <c r="X3" i="76" a="1"/>
  <c r="X3" i="76" s="1"/>
  <c r="AA3" i="76" a="1"/>
  <c r="AA3" i="76" s="1"/>
  <c r="Y3" i="76" a="1"/>
  <c r="Y3" i="76" s="1"/>
  <c r="AJ3" i="76" a="1"/>
  <c r="AJ3" i="76" s="1"/>
  <c r="T3" i="76" a="1"/>
  <c r="T3" i="76" s="1"/>
  <c r="AI3" i="76" a="1"/>
  <c r="AI3" i="76" s="1"/>
  <c r="V3" i="76" a="1"/>
  <c r="V3" i="76" s="1"/>
  <c r="AC3" i="76" a="1"/>
  <c r="AC3" i="76" s="1"/>
  <c r="AF3" i="76" a="1"/>
  <c r="AF3" i="76" s="1"/>
  <c r="AD3" i="76" a="1"/>
  <c r="AD3" i="76" s="1"/>
  <c r="S3" i="76" a="1"/>
  <c r="S3" i="76" s="1"/>
  <c r="AB3" i="76" a="1"/>
  <c r="AB3" i="76" s="1"/>
  <c r="AG3" i="76" a="1"/>
  <c r="AG3" i="76" s="1"/>
  <c r="Z3" i="76" a="1"/>
  <c r="Z3" i="76" s="1"/>
  <c r="Q3" i="76" a="1"/>
  <c r="Q3" i="76" s="1"/>
  <c r="AE3" i="76" a="1"/>
  <c r="AE3" i="76" s="1"/>
  <c r="W3" i="76" a="1"/>
  <c r="W3" i="76" s="1"/>
  <c r="AI6" i="83" a="1"/>
  <c r="AI6" i="83" s="1"/>
  <c r="U8" i="86" a="1"/>
  <c r="U8" i="86" s="1"/>
  <c r="AC8" i="86" a="1"/>
  <c r="AC8" i="86" s="1"/>
  <c r="V8" i="86" a="1"/>
  <c r="V8" i="86" s="1"/>
  <c r="AG8" i="86" a="1"/>
  <c r="AG8" i="86" s="1"/>
  <c r="X8" i="86" a="1"/>
  <c r="X8" i="86" s="1"/>
  <c r="Y8" i="86" a="1"/>
  <c r="Y8" i="86" s="1"/>
  <c r="AD8" i="86" a="1"/>
  <c r="AD8" i="86" s="1"/>
  <c r="AH8" i="86" a="1"/>
  <c r="AH8" i="86" s="1"/>
  <c r="T8" i="86" a="1"/>
  <c r="T8" i="86" s="1"/>
  <c r="AI8" i="86" a="1"/>
  <c r="AI8" i="86" s="1"/>
  <c r="AA8" i="86" a="1"/>
  <c r="AA8" i="86" s="1"/>
  <c r="AF8" i="86" a="1"/>
  <c r="AF8" i="86" s="1"/>
  <c r="W8" i="86" a="1"/>
  <c r="W8" i="86" s="1"/>
  <c r="AJ8" i="86" a="1"/>
  <c r="AJ8" i="86" s="1"/>
  <c r="AE8" i="86" a="1"/>
  <c r="AE8" i="86" s="1"/>
  <c r="AB8" i="86" a="1"/>
  <c r="AB8" i="86" s="1"/>
  <c r="AD5" i="82" a="1"/>
  <c r="AD5" i="82" s="1"/>
  <c r="AE7" i="71" a="1"/>
  <c r="AE7" i="71" s="1"/>
  <c r="AA7" i="71" a="1"/>
  <c r="AA7" i="71" s="1"/>
  <c r="Z4" i="81" a="1"/>
  <c r="Z4" i="81" s="1"/>
  <c r="AC10" i="81" a="1"/>
  <c r="AC10" i="81" s="1"/>
  <c r="AF2" i="80" a="1"/>
  <c r="AF2" i="80" s="1"/>
  <c r="S8" i="75" a="1"/>
  <c r="S8" i="75" s="1"/>
  <c r="AH5" i="85" a="1"/>
  <c r="AH5" i="85" s="1"/>
  <c r="AI5" i="85" a="1"/>
  <c r="AI5" i="85" s="1"/>
  <c r="W5" i="85" a="1"/>
  <c r="W5" i="85" s="1"/>
  <c r="AF5" i="85" a="1"/>
  <c r="AF5" i="85" s="1"/>
  <c r="Y6" i="80" a="1"/>
  <c r="Y6" i="80" s="1"/>
  <c r="AG6" i="80" a="1"/>
  <c r="AG6" i="80" s="1"/>
  <c r="S6" i="80" a="1"/>
  <c r="S6" i="80" s="1"/>
  <c r="AA6" i="80" a="1"/>
  <c r="AA6" i="80" s="1"/>
  <c r="AE4" i="79" a="1"/>
  <c r="AE4" i="79" s="1"/>
  <c r="U4" i="79" a="1"/>
  <c r="U4" i="79" s="1"/>
  <c r="Z4" i="79" a="1"/>
  <c r="Z4" i="79" s="1"/>
  <c r="AG4" i="79" a="1"/>
  <c r="AG4" i="79" s="1"/>
  <c r="V4" i="79" a="1"/>
  <c r="V4" i="79" s="1"/>
  <c r="AB4" i="79" a="1"/>
  <c r="AB4" i="79" s="1"/>
  <c r="AJ4" i="79" a="1"/>
  <c r="AJ4" i="79" s="1"/>
  <c r="AC4" i="79" a="1"/>
  <c r="AC4" i="79" s="1"/>
  <c r="AH4" i="79" a="1"/>
  <c r="AH4" i="79" s="1"/>
  <c r="V4" i="80" a="1"/>
  <c r="V4" i="80" s="1"/>
  <c r="Q4" i="80" a="1"/>
  <c r="Q4" i="80" s="1"/>
  <c r="W4" i="80" a="1"/>
  <c r="W4" i="80" s="1"/>
  <c r="AE4" i="80" a="1"/>
  <c r="AE4" i="80" s="1"/>
  <c r="AJ4" i="80" a="1"/>
  <c r="AJ4" i="80" s="1"/>
  <c r="Z4" i="80" a="1"/>
  <c r="Z4" i="80" s="1"/>
  <c r="AD4" i="80" a="1"/>
  <c r="AD4" i="80" s="1"/>
  <c r="AI4" i="80" a="1"/>
  <c r="AI4" i="80" s="1"/>
  <c r="T4" i="80" a="1"/>
  <c r="T4" i="80" s="1"/>
  <c r="AB4" i="80" a="1"/>
  <c r="AB4" i="80" s="1"/>
  <c r="AF4" i="80" a="1"/>
  <c r="AF4" i="80" s="1"/>
  <c r="AA4" i="80" a="1"/>
  <c r="AA4" i="80" s="1"/>
  <c r="U5" i="76" a="1"/>
  <c r="U5" i="76" s="1"/>
  <c r="S5" i="76" a="1"/>
  <c r="S5" i="76" s="1"/>
  <c r="Q3" i="73" a="1"/>
  <c r="Q3" i="73" s="1"/>
  <c r="AA6" i="76" a="1"/>
  <c r="AA6" i="76" s="1"/>
  <c r="Y6" i="76" a="1"/>
  <c r="Y6" i="76" s="1"/>
  <c r="AB6" i="76" a="1"/>
  <c r="AB6" i="76" s="1"/>
  <c r="AA8" i="76" a="1"/>
  <c r="AA8" i="76" s="1"/>
  <c r="W8" i="76" a="1"/>
  <c r="W8" i="76" s="1"/>
  <c r="Z8" i="76" a="1"/>
  <c r="Z8" i="76" s="1"/>
  <c r="AI8" i="76" a="1"/>
  <c r="AI8" i="76" s="1"/>
  <c r="X8" i="76" a="1"/>
  <c r="X8" i="76" s="1"/>
  <c r="Y8" i="76" a="1"/>
  <c r="Y8" i="76" s="1"/>
  <c r="AH8" i="76" a="1"/>
  <c r="AH8" i="76" s="1"/>
  <c r="Y5" i="80" a="1"/>
  <c r="Y5" i="80" s="1"/>
  <c r="AI5" i="80" a="1"/>
  <c r="AI5" i="80" s="1"/>
  <c r="R5" i="80" a="1"/>
  <c r="R5" i="80" s="1"/>
  <c r="T5" i="80" a="1"/>
  <c r="T5" i="80" s="1"/>
  <c r="U5" i="79" a="1"/>
  <c r="U5" i="79" s="1"/>
  <c r="AH4" i="84" a="1"/>
  <c r="AH4" i="84" s="1"/>
  <c r="AB4" i="84" a="1"/>
  <c r="AB4" i="84" s="1"/>
  <c r="Q4" i="84" a="1"/>
  <c r="Q4" i="84" s="1"/>
  <c r="W4" i="84" a="1"/>
  <c r="W4" i="84" s="1"/>
  <c r="Z4" i="84" a="1"/>
  <c r="Z4" i="84" s="1"/>
  <c r="Y4" i="84" a="1"/>
  <c r="Y4" i="84" s="1"/>
  <c r="U4" i="84" a="1"/>
  <c r="U4" i="84" s="1"/>
  <c r="AC4" i="84" a="1"/>
  <c r="AC4" i="84" s="1"/>
  <c r="AD4" i="84" a="1"/>
  <c r="AD4" i="84" s="1"/>
  <c r="AJ4" i="84" a="1"/>
  <c r="AJ4" i="84" s="1"/>
  <c r="AC11" i="73" a="1"/>
  <c r="AC11" i="73" s="1"/>
  <c r="AI11" i="73" a="1"/>
  <c r="AI11" i="73" s="1"/>
  <c r="AB11" i="73" a="1"/>
  <c r="AB11" i="73" s="1"/>
  <c r="AF11" i="73" a="1"/>
  <c r="AF11" i="73" s="1"/>
  <c r="AH11" i="73" a="1"/>
  <c r="AH11" i="73" s="1"/>
  <c r="R11" i="73" a="1"/>
  <c r="R11" i="73" s="1"/>
  <c r="AJ11" i="73" a="1"/>
  <c r="AJ11" i="73" s="1"/>
  <c r="S11" i="73" a="1"/>
  <c r="S11" i="73" s="1"/>
  <c r="W11" i="73" a="1"/>
  <c r="W11" i="73" s="1"/>
  <c r="AA11" i="73" a="1"/>
  <c r="AA11" i="73" s="1"/>
  <c r="X11" i="73" a="1"/>
  <c r="X11" i="73" s="1"/>
  <c r="Y11" i="73" a="1"/>
  <c r="Y11" i="73" s="1"/>
  <c r="AG11" i="73" a="1"/>
  <c r="AG11" i="73" s="1"/>
  <c r="AJ5" i="74" a="1"/>
  <c r="AJ5" i="74" s="1"/>
  <c r="AH5" i="74" a="1"/>
  <c r="AH5" i="74" s="1"/>
  <c r="AA5" i="74" a="1"/>
  <c r="AA5" i="74" s="1"/>
  <c r="AI5" i="74" a="1"/>
  <c r="AI5" i="74" s="1"/>
  <c r="AB5" i="74" a="1"/>
  <c r="AB5" i="74" s="1"/>
  <c r="T5" i="74" a="1"/>
  <c r="T5" i="74" s="1"/>
  <c r="AE5" i="74" a="1"/>
  <c r="AE5" i="74" s="1"/>
  <c r="S5" i="74" a="1"/>
  <c r="S5" i="74" s="1"/>
  <c r="X6" i="85" a="1"/>
  <c r="X6" i="85" s="1"/>
  <c r="AI9" i="82" a="1"/>
  <c r="AI9" i="82" s="1"/>
  <c r="T9" i="82" a="1"/>
  <c r="T9" i="82" s="1"/>
  <c r="V9" i="82" a="1"/>
  <c r="V9" i="82" s="1"/>
  <c r="AE5" i="71" a="1"/>
  <c r="AE5" i="71" s="1"/>
  <c r="AG5" i="71" a="1"/>
  <c r="AG5" i="71" s="1"/>
  <c r="AD5" i="71" a="1"/>
  <c r="AD5" i="71" s="1"/>
  <c r="V5" i="71" a="1"/>
  <c r="V5" i="71" s="1"/>
  <c r="AF5" i="71" a="1"/>
  <c r="AF5" i="71" s="1"/>
  <c r="AB5" i="71" a="1"/>
  <c r="AB5" i="71" s="1"/>
  <c r="S5" i="71" a="1"/>
  <c r="S5" i="71" s="1"/>
  <c r="AJ5" i="71" a="1"/>
  <c r="AJ5" i="71" s="1"/>
  <c r="AA5" i="71" a="1"/>
  <c r="AA5" i="71" s="1"/>
  <c r="U5" i="71" a="1"/>
  <c r="U5" i="71" s="1"/>
  <c r="X5" i="71" a="1"/>
  <c r="X5" i="71" s="1"/>
  <c r="W7" i="75" a="1"/>
  <c r="W7" i="75" s="1"/>
  <c r="Y7" i="75" a="1"/>
  <c r="Y7" i="75" s="1"/>
  <c r="Z7" i="75" a="1"/>
  <c r="Z7" i="75" s="1"/>
  <c r="V5" i="81" a="1"/>
  <c r="V5" i="81" s="1"/>
  <c r="AC5" i="81" a="1"/>
  <c r="AC5" i="81" s="1"/>
  <c r="Y5" i="81" a="1"/>
  <c r="Y5" i="81" s="1"/>
  <c r="AG2" i="82" a="1"/>
  <c r="AG2" i="82" s="1"/>
  <c r="AF2" i="82" a="1"/>
  <c r="AF2" i="82" s="1"/>
  <c r="R2" i="82" a="1"/>
  <c r="R2" i="82" s="1"/>
  <c r="T2" i="82" a="1"/>
  <c r="T2" i="82" s="1"/>
  <c r="Y4" i="71" a="1"/>
  <c r="Y4" i="71" s="1"/>
  <c r="AH4" i="71" a="1"/>
  <c r="AH4" i="71" s="1"/>
  <c r="AD4" i="71" a="1"/>
  <c r="AD4" i="71" s="1"/>
  <c r="AJ4" i="71" a="1"/>
  <c r="AJ4" i="71" s="1"/>
  <c r="AE4" i="71" a="1"/>
  <c r="AE4" i="71" s="1"/>
  <c r="R4" i="71" a="1"/>
  <c r="R4" i="71" s="1"/>
  <c r="W4" i="71" a="1"/>
  <c r="W4" i="71" s="1"/>
  <c r="T4" i="71" a="1"/>
  <c r="T4" i="71" s="1"/>
  <c r="AF4" i="71" a="1"/>
  <c r="AF4" i="71" s="1"/>
  <c r="Z4" i="71" a="1"/>
  <c r="Z4" i="71" s="1"/>
  <c r="V4" i="71" a="1"/>
  <c r="V4" i="71" s="1"/>
  <c r="Q4" i="71" a="1"/>
  <c r="Q4" i="71" s="1"/>
  <c r="AB4" i="71" a="1"/>
  <c r="AB4" i="71" s="1"/>
  <c r="AG4" i="71" a="1"/>
  <c r="AG4" i="71" s="1"/>
  <c r="AI4" i="71" a="1"/>
  <c r="AI4" i="71" s="1"/>
  <c r="AA4" i="71" a="1"/>
  <c r="AA4" i="71" s="1"/>
  <c r="U4" i="71" a="1"/>
  <c r="U4" i="71" s="1"/>
  <c r="AC7" i="85" a="1"/>
  <c r="AC7" i="85" s="1"/>
  <c r="AF7" i="85" a="1"/>
  <c r="AF7" i="85" s="1"/>
  <c r="AI7" i="85" a="1"/>
  <c r="AI7" i="85" s="1"/>
  <c r="W7" i="85" a="1"/>
  <c r="W7" i="85" s="1"/>
  <c r="AH10" i="83" a="1"/>
  <c r="AH10" i="83" s="1"/>
  <c r="AF10" i="83" a="1"/>
  <c r="AF10" i="83" s="1"/>
  <c r="AE10" i="83" a="1"/>
  <c r="AE10" i="83" s="1"/>
  <c r="AA10" i="83" a="1"/>
  <c r="AA10" i="83" s="1"/>
  <c r="Z7" i="78" a="1"/>
  <c r="Z7" i="78" s="1"/>
  <c r="Y7" i="78" a="1"/>
  <c r="Y7" i="78" s="1"/>
  <c r="X7" i="78" a="1"/>
  <c r="X7" i="78" s="1"/>
  <c r="AD7" i="78" a="1"/>
  <c r="AD7" i="78" s="1"/>
  <c r="R7" i="78" a="1"/>
  <c r="R7" i="78" s="1"/>
  <c r="AH7" i="78" a="1"/>
  <c r="AH7" i="78" s="1"/>
  <c r="AF7" i="78" a="1"/>
  <c r="AF7" i="78" s="1"/>
  <c r="T7" i="78" a="1"/>
  <c r="T7" i="78" s="1"/>
  <c r="U7" i="78" a="1"/>
  <c r="U7" i="78" s="1"/>
  <c r="AI7" i="78" a="1"/>
  <c r="AI7" i="78" s="1"/>
  <c r="S7" i="78" a="1"/>
  <c r="S7" i="78" s="1"/>
  <c r="Q7" i="78" a="1"/>
  <c r="Q7" i="78" s="1"/>
  <c r="V7" i="78" a="1"/>
  <c r="V7" i="78" s="1"/>
  <c r="AJ7" i="78" a="1"/>
  <c r="AJ7" i="78" s="1"/>
  <c r="AA7" i="78" a="1"/>
  <c r="AA7" i="78" s="1"/>
  <c r="AB3" i="73" a="1"/>
  <c r="AB3" i="73" s="1"/>
  <c r="AF8" i="76" a="1"/>
  <c r="AF8" i="76" s="1"/>
  <c r="R8" i="76" a="1"/>
  <c r="R8" i="76" s="1"/>
  <c r="AH9" i="84" a="1"/>
  <c r="AH9" i="84" s="1"/>
  <c r="T9" i="84" a="1"/>
  <c r="T9" i="84" s="1"/>
  <c r="Y5" i="79" a="1"/>
  <c r="Y5" i="79" s="1"/>
  <c r="X6" i="81" a="1"/>
  <c r="X6" i="81" s="1"/>
  <c r="AG5" i="74" a="1"/>
  <c r="AG5" i="74" s="1"/>
  <c r="AA9" i="82" a="1"/>
  <c r="AA9" i="82" s="1"/>
  <c r="AE5" i="81" a="1"/>
  <c r="AE5" i="81" s="1"/>
  <c r="AH2" i="82" a="1"/>
  <c r="AH2" i="82" s="1"/>
  <c r="AH10" i="86" a="1"/>
  <c r="AH10" i="86" s="1"/>
  <c r="AI10" i="86" a="1"/>
  <c r="AI10" i="86" s="1"/>
  <c r="T10" i="86" a="1"/>
  <c r="T10" i="86" s="1"/>
  <c r="Z10" i="86" a="1"/>
  <c r="Z10" i="86" s="1"/>
  <c r="AB10" i="74" a="1"/>
  <c r="AB10" i="74" s="1"/>
  <c r="AC3" i="84" a="1"/>
  <c r="AC3" i="84" s="1"/>
  <c r="AE11" i="86" a="1"/>
  <c r="AE11" i="86" s="1"/>
  <c r="AF11" i="86" a="1"/>
  <c r="AF11" i="86" s="1"/>
  <c r="W11" i="86" a="1"/>
  <c r="W11" i="86" s="1"/>
  <c r="AA11" i="86" a="1"/>
  <c r="AA11" i="86" s="1"/>
  <c r="U7" i="76" a="1"/>
  <c r="U7" i="76" s="1"/>
  <c r="Y7" i="76" a="1"/>
  <c r="Y7" i="76" s="1"/>
  <c r="Z7" i="76" a="1"/>
  <c r="Z7" i="76" s="1"/>
  <c r="X7" i="76" a="1"/>
  <c r="X7" i="76" s="1"/>
  <c r="Q7" i="79" a="1"/>
  <c r="Q7" i="79" s="1"/>
  <c r="T7" i="79" a="1"/>
  <c r="T7" i="79" s="1"/>
  <c r="AG7" i="79" a="1"/>
  <c r="AG7" i="79" s="1"/>
  <c r="U7" i="79" a="1"/>
  <c r="U7" i="79" s="1"/>
  <c r="X7" i="79" a="1"/>
  <c r="X7" i="79" s="1"/>
  <c r="W7" i="79" a="1"/>
  <c r="W7" i="79" s="1"/>
  <c r="Z6" i="73" a="1"/>
  <c r="Z6" i="73" s="1"/>
  <c r="V7" i="85" a="1"/>
  <c r="V7" i="85" s="1"/>
  <c r="R7" i="85" a="1"/>
  <c r="R7" i="85" s="1"/>
  <c r="AJ7" i="85" a="1"/>
  <c r="AJ7" i="85" s="1"/>
  <c r="Q7" i="85" a="1"/>
  <c r="Q7" i="85" s="1"/>
  <c r="Z7" i="85" a="1"/>
  <c r="Z7" i="85" s="1"/>
  <c r="X10" i="83" a="1"/>
  <c r="X10" i="83" s="1"/>
  <c r="V10" i="83" a="1"/>
  <c r="V10" i="83" s="1"/>
  <c r="AI10" i="83" a="1"/>
  <c r="AI10" i="83" s="1"/>
  <c r="AC10" i="83" a="1"/>
  <c r="AC10" i="83" s="1"/>
  <c r="AF9" i="73" a="1"/>
  <c r="AF9" i="73" s="1"/>
  <c r="AC9" i="73" a="1"/>
  <c r="AC9" i="73" s="1"/>
  <c r="Z9" i="73" a="1"/>
  <c r="Z9" i="73" s="1"/>
  <c r="W9" i="73" a="1"/>
  <c r="W9" i="73" s="1"/>
  <c r="Q9" i="73" a="1"/>
  <c r="Q9" i="73" s="1"/>
  <c r="AD9" i="73" a="1"/>
  <c r="AD9" i="73" s="1"/>
  <c r="AF9" i="76" a="1"/>
  <c r="AF9" i="76" s="1"/>
  <c r="AA9" i="76" a="1"/>
  <c r="AA9" i="76" s="1"/>
  <c r="U9" i="76" a="1"/>
  <c r="U9" i="76" s="1"/>
  <c r="Z9" i="76" a="1"/>
  <c r="Z9" i="76" s="1"/>
  <c r="X10" i="85" a="1"/>
  <c r="X10" i="85" s="1"/>
  <c r="U10" i="85" a="1"/>
  <c r="U10" i="85" s="1"/>
  <c r="T10" i="85" a="1"/>
  <c r="T10" i="85" s="1"/>
  <c r="AE10" i="85" a="1"/>
  <c r="AE10" i="85" s="1"/>
  <c r="AF10" i="85" a="1"/>
  <c r="AF10" i="85" s="1"/>
  <c r="AA3" i="75" a="1"/>
  <c r="AA3" i="75" s="1"/>
  <c r="Z3" i="75" a="1"/>
  <c r="Z3" i="75" s="1"/>
  <c r="AE3" i="75" a="1"/>
  <c r="AE3" i="75" s="1"/>
  <c r="V3" i="75" a="1"/>
  <c r="V3" i="75" s="1"/>
  <c r="V6" i="83" a="1"/>
  <c r="V6" i="83" s="1"/>
  <c r="R6" i="83" a="1"/>
  <c r="R6" i="83" s="1"/>
  <c r="X6" i="83" a="1"/>
  <c r="X6" i="83" s="1"/>
  <c r="S6" i="83" a="1"/>
  <c r="S6" i="83" s="1"/>
  <c r="AE6" i="83" a="1"/>
  <c r="AE6" i="83" s="1"/>
  <c r="AB5" i="73" a="1"/>
  <c r="AB5" i="73" s="1"/>
  <c r="V5" i="73" a="1"/>
  <c r="V5" i="73" s="1"/>
  <c r="AD5" i="73" a="1"/>
  <c r="AD5" i="73" s="1"/>
  <c r="AJ5" i="73" a="1"/>
  <c r="AJ5" i="73" s="1"/>
  <c r="AA5" i="73" a="1"/>
  <c r="AA5" i="73" s="1"/>
  <c r="AJ11" i="79" a="1"/>
  <c r="AJ11" i="79" s="1"/>
  <c r="AD11" i="79" a="1"/>
  <c r="AD11" i="79" s="1"/>
  <c r="AB11" i="79" a="1"/>
  <c r="AB11" i="79" s="1"/>
  <c r="AC11" i="79" a="1"/>
  <c r="AC11" i="79" s="1"/>
  <c r="S4" i="85" a="1"/>
  <c r="S4" i="85" s="1"/>
  <c r="R4" i="85" a="1"/>
  <c r="R4" i="85" s="1"/>
  <c r="U4" i="85" a="1"/>
  <c r="U4" i="85" s="1"/>
  <c r="Y4" i="85" a="1"/>
  <c r="Y4" i="85" s="1"/>
  <c r="T4" i="85" a="1"/>
  <c r="T4" i="85" s="1"/>
  <c r="AE4" i="85" a="1"/>
  <c r="AE4" i="85" s="1"/>
  <c r="Y6" i="75" a="1"/>
  <c r="Y6" i="75" s="1"/>
  <c r="W6" i="75" a="1"/>
  <c r="W6" i="75" s="1"/>
  <c r="AD6" i="75" a="1"/>
  <c r="AD6" i="75" s="1"/>
  <c r="X6" i="75" a="1"/>
  <c r="X6" i="75" s="1"/>
  <c r="AC6" i="75" a="1"/>
  <c r="AC6" i="75" s="1"/>
  <c r="AG11" i="83" a="1"/>
  <c r="AG11" i="83" s="1"/>
  <c r="AF11" i="83" a="1"/>
  <c r="AF11" i="83" s="1"/>
  <c r="W11" i="83" a="1"/>
  <c r="W11" i="83" s="1"/>
  <c r="X11" i="83" a="1"/>
  <c r="X11" i="83" s="1"/>
  <c r="S11" i="83" a="1"/>
  <c r="S11" i="83" s="1"/>
  <c r="AD11" i="83" a="1"/>
  <c r="AD11" i="83" s="1"/>
  <c r="AC3" i="71" a="1"/>
  <c r="AC3" i="71" s="1"/>
  <c r="AE3" i="71" a="1"/>
  <c r="AE3" i="71" s="1"/>
  <c r="AJ3" i="71" a="1"/>
  <c r="AJ3" i="71" s="1"/>
  <c r="AI3" i="71" a="1"/>
  <c r="AI3" i="71" s="1"/>
  <c r="R8" i="82" a="1"/>
  <c r="R8" i="82" s="1"/>
  <c r="AE8" i="82" a="1"/>
  <c r="AE8" i="82" s="1"/>
  <c r="AB8" i="82" a="1"/>
  <c r="AB8" i="82" s="1"/>
  <c r="AI8" i="82" a="1"/>
  <c r="AI8" i="82" s="1"/>
  <c r="AC2" i="85" a="1"/>
  <c r="AC2" i="85" s="1"/>
  <c r="AF2" i="85" a="1"/>
  <c r="AF2" i="85" s="1"/>
  <c r="W2" i="85" a="1"/>
  <c r="W2" i="85" s="1"/>
  <c r="R2" i="85" a="1"/>
  <c r="R2" i="85" s="1"/>
  <c r="X6" i="86" a="1"/>
  <c r="X6" i="86" s="1"/>
  <c r="AE6" i="86" a="1"/>
  <c r="AE6" i="86" s="1"/>
  <c r="V6" i="86" a="1"/>
  <c r="V6" i="86" s="1"/>
  <c r="Z6" i="86" a="1"/>
  <c r="Z6" i="86" s="1"/>
  <c r="AD6" i="86" a="1"/>
  <c r="AD6" i="86" s="1"/>
  <c r="X9" i="78" a="1"/>
  <c r="X9" i="78" s="1"/>
  <c r="Y9" i="78" a="1"/>
  <c r="Y9" i="78" s="1"/>
  <c r="Z9" i="78" a="1"/>
  <c r="Z9" i="78" s="1"/>
  <c r="AB9" i="78" a="1"/>
  <c r="AB9" i="78" s="1"/>
  <c r="S9" i="78" a="1"/>
  <c r="S9" i="78" s="1"/>
  <c r="T3" i="80" a="1"/>
  <c r="T3" i="80" s="1"/>
  <c r="R3" i="80" a="1"/>
  <c r="R3" i="80" s="1"/>
  <c r="AF3" i="80" a="1"/>
  <c r="AF3" i="80" s="1"/>
  <c r="AC3" i="80" a="1"/>
  <c r="AC3" i="80" s="1"/>
  <c r="U3" i="80" a="1"/>
  <c r="U3" i="80" s="1"/>
  <c r="X3" i="80" a="1"/>
  <c r="X3" i="80" s="1"/>
  <c r="Z3" i="78" a="1"/>
  <c r="Z3" i="78" s="1"/>
  <c r="X3" i="78" a="1"/>
  <c r="X3" i="78" s="1"/>
  <c r="Q3" i="78" a="1"/>
  <c r="Q3" i="78" s="1"/>
  <c r="T3" i="78" a="1"/>
  <c r="T3" i="78" s="1"/>
  <c r="AI3" i="78" a="1"/>
  <c r="AI3" i="78" s="1"/>
  <c r="AA3" i="78" a="1"/>
  <c r="AA3" i="78" s="1"/>
  <c r="V11" i="78" a="1"/>
  <c r="V11" i="78" s="1"/>
  <c r="AC11" i="78" a="1"/>
  <c r="AC11" i="78" s="1"/>
  <c r="U11" i="78" a="1"/>
  <c r="U11" i="78" s="1"/>
  <c r="S11" i="78" a="1"/>
  <c r="S11" i="78" s="1"/>
  <c r="AD8" i="78" a="1"/>
  <c r="AD8" i="78" s="1"/>
  <c r="AH8" i="78" a="1"/>
  <c r="AH8" i="78" s="1"/>
  <c r="W8" i="78" a="1"/>
  <c r="W8" i="78" s="1"/>
  <c r="V8" i="78" a="1"/>
  <c r="V8" i="78" s="1"/>
  <c r="Q8" i="78" a="1"/>
  <c r="Q8" i="78" s="1"/>
  <c r="AC8" i="78" a="1"/>
  <c r="AC8" i="78" s="1"/>
  <c r="Z9" i="79" a="1"/>
  <c r="Z9" i="79" s="1"/>
  <c r="AI9" i="79" a="1"/>
  <c r="AI9" i="79" s="1"/>
  <c r="AA9" i="79" a="1"/>
  <c r="AA9" i="79" s="1"/>
  <c r="X9" i="79" a="1"/>
  <c r="X9" i="79" s="1"/>
  <c r="AF9" i="79" a="1"/>
  <c r="AF9" i="79" s="1"/>
  <c r="AC9" i="79" a="1"/>
  <c r="AC9" i="79" s="1"/>
  <c r="AI8" i="80" a="1"/>
  <c r="AI8" i="80" s="1"/>
  <c r="AC8" i="80" a="1"/>
  <c r="AC8" i="80" s="1"/>
  <c r="U8" i="80" a="1"/>
  <c r="U8" i="80" s="1"/>
  <c r="AF8" i="80" a="1"/>
  <c r="AF8" i="80" s="1"/>
  <c r="AG8" i="80" a="1"/>
  <c r="AG8" i="80" s="1"/>
  <c r="Q7" i="80" a="1"/>
  <c r="Q7" i="80" s="1"/>
  <c r="AF7" i="80" a="1"/>
  <c r="AF7" i="80" s="1"/>
  <c r="X7" i="80" a="1"/>
  <c r="X7" i="80" s="1"/>
  <c r="W7" i="80" a="1"/>
  <c r="W7" i="80" s="1"/>
  <c r="AG7" i="80" a="1"/>
  <c r="AG7" i="80" s="1"/>
  <c r="X2" i="76" a="1"/>
  <c r="X2" i="76" s="1"/>
  <c r="AA2" i="76" a="1"/>
  <c r="AA2" i="76" s="1"/>
  <c r="AI2" i="76" a="1"/>
  <c r="AI2" i="76" s="1"/>
  <c r="V10" i="86" a="1"/>
  <c r="V10" i="86" s="1"/>
  <c r="AJ10" i="83" a="1"/>
  <c r="AJ10" i="83" s="1"/>
  <c r="AH10" i="85" a="1"/>
  <c r="AH10" i="85" s="1"/>
  <c r="R3" i="75" a="1"/>
  <c r="R3" i="75" s="1"/>
  <c r="AI5" i="73" a="1"/>
  <c r="AI5" i="73" s="1"/>
  <c r="AE5" i="73" a="1"/>
  <c r="AE5" i="73" s="1"/>
  <c r="AC5" i="73" a="1"/>
  <c r="AC5" i="73" s="1"/>
  <c r="X5" i="73" a="1"/>
  <c r="X5" i="73" s="1"/>
  <c r="X11" i="79" a="1"/>
  <c r="X11" i="79" s="1"/>
  <c r="AA11" i="79" a="1"/>
  <c r="AA11" i="79" s="1"/>
  <c r="Y11" i="79" a="1"/>
  <c r="Y11" i="79" s="1"/>
  <c r="W11" i="79" a="1"/>
  <c r="W11" i="79" s="1"/>
  <c r="AH4" i="85" a="1"/>
  <c r="AH4" i="85" s="1"/>
  <c r="AC4" i="85" a="1"/>
  <c r="AC4" i="85" s="1"/>
  <c r="AJ4" i="85" a="1"/>
  <c r="AJ4" i="85" s="1"/>
  <c r="Q4" i="85" a="1"/>
  <c r="Q4" i="85" s="1"/>
  <c r="W4" i="85" a="1"/>
  <c r="W4" i="85" s="1"/>
  <c r="AD4" i="85" a="1"/>
  <c r="AD4" i="85" s="1"/>
  <c r="S6" i="75" a="1"/>
  <c r="S6" i="75" s="1"/>
  <c r="AJ6" i="75" a="1"/>
  <c r="AJ6" i="75" s="1"/>
  <c r="AF6" i="75" a="1"/>
  <c r="AF6" i="75" s="1"/>
  <c r="T11" i="83" a="1"/>
  <c r="T11" i="83" s="1"/>
  <c r="AE11" i="83" a="1"/>
  <c r="AE11" i="83" s="1"/>
  <c r="AC11" i="83" a="1"/>
  <c r="AC11" i="83" s="1"/>
  <c r="V11" i="83" a="1"/>
  <c r="V11" i="83" s="1"/>
  <c r="AB11" i="83" a="1"/>
  <c r="AB11" i="83" s="1"/>
  <c r="U11" i="83" a="1"/>
  <c r="U11" i="83" s="1"/>
  <c r="U8" i="82" a="1"/>
  <c r="U8" i="82" s="1"/>
  <c r="S8" i="82" a="1"/>
  <c r="S8" i="82" s="1"/>
  <c r="AH8" i="82" a="1"/>
  <c r="AH8" i="82" s="1"/>
  <c r="V8" i="82" a="1"/>
  <c r="V8" i="82" s="1"/>
  <c r="AG8" i="82" a="1"/>
  <c r="AG8" i="82" s="1"/>
  <c r="AD8" i="82" a="1"/>
  <c r="AD8" i="82" s="1"/>
  <c r="AD2" i="85" a="1"/>
  <c r="AD2" i="85" s="1"/>
  <c r="T2" i="85" a="1"/>
  <c r="T2" i="85" s="1"/>
  <c r="AG2" i="85" a="1"/>
  <c r="AG2" i="85" s="1"/>
  <c r="AJ2" i="85" a="1"/>
  <c r="AJ2" i="85" s="1"/>
  <c r="Y6" i="86" a="1"/>
  <c r="Y6" i="86" s="1"/>
  <c r="AC6" i="86" a="1"/>
  <c r="AC6" i="86" s="1"/>
  <c r="AJ6" i="86" a="1"/>
  <c r="AJ6" i="86" s="1"/>
  <c r="AF6" i="86" a="1"/>
  <c r="AF6" i="86" s="1"/>
  <c r="AJ9" i="78" a="1"/>
  <c r="AJ9" i="78" s="1"/>
  <c r="R9" i="78" a="1"/>
  <c r="R9" i="78" s="1"/>
  <c r="T9" i="78" a="1"/>
  <c r="T9" i="78" s="1"/>
  <c r="AI9" i="78" a="1"/>
  <c r="AI9" i="78" s="1"/>
  <c r="AE9" i="78" a="1"/>
  <c r="AE9" i="78" s="1"/>
  <c r="W3" i="80" a="1"/>
  <c r="W3" i="80" s="1"/>
  <c r="AD3" i="80" a="1"/>
  <c r="AD3" i="80" s="1"/>
  <c r="S3" i="80" a="1"/>
  <c r="S3" i="80" s="1"/>
  <c r="Y3" i="80" a="1"/>
  <c r="Y3" i="80" s="1"/>
  <c r="W3" i="78" a="1"/>
  <c r="W3" i="78" s="1"/>
  <c r="S3" i="78" a="1"/>
  <c r="S3" i="78" s="1"/>
  <c r="AC3" i="78" a="1"/>
  <c r="AC3" i="78" s="1"/>
  <c r="AB3" i="78" a="1"/>
  <c r="AB3" i="78" s="1"/>
  <c r="AJ3" i="78" a="1"/>
  <c r="AJ3" i="78" s="1"/>
  <c r="S8" i="78" a="1"/>
  <c r="S8" i="78" s="1"/>
  <c r="Y8" i="78" a="1"/>
  <c r="Y8" i="78" s="1"/>
  <c r="X8" i="78" a="1"/>
  <c r="X8" i="78" s="1"/>
  <c r="AI8" i="78" a="1"/>
  <c r="AI8" i="78" s="1"/>
  <c r="Y8" i="80" a="1"/>
  <c r="Y8" i="80" s="1"/>
  <c r="AJ8" i="80" a="1"/>
  <c r="AJ8" i="80" s="1"/>
  <c r="R8" i="80" a="1"/>
  <c r="R8" i="80" s="1"/>
  <c r="S8" i="80" a="1"/>
  <c r="S8" i="80" s="1"/>
  <c r="Q8" i="80" a="1"/>
  <c r="Q8" i="80" s="1"/>
  <c r="AA7" i="80" a="1"/>
  <c r="AA7" i="80" s="1"/>
  <c r="AC7" i="80" a="1"/>
  <c r="AC7" i="80" s="1"/>
  <c r="AH7" i="80" a="1"/>
  <c r="AH7" i="80" s="1"/>
  <c r="S7" i="80" a="1"/>
  <c r="S7" i="80" s="1"/>
  <c r="AI7" i="80" a="1"/>
  <c r="AI7" i="80" s="1"/>
  <c r="S2" i="76" a="1"/>
  <c r="S2" i="76" s="1"/>
  <c r="AH5" i="73" a="1"/>
  <c r="AH5" i="73" s="1"/>
  <c r="S5" i="73" a="1"/>
  <c r="S5" i="73" s="1"/>
  <c r="Y3" i="78" a="1"/>
  <c r="Y3" i="78" s="1"/>
  <c r="V7" i="80" a="1"/>
  <c r="V7" i="80" s="1"/>
  <c r="AF8" i="83" a="1"/>
  <c r="AF8" i="83" s="1"/>
  <c r="AC8" i="83" a="1"/>
  <c r="AC8" i="83" s="1"/>
  <c r="T8" i="83" a="1"/>
  <c r="T8" i="83" s="1"/>
  <c r="AE8" i="83" a="1"/>
  <c r="AE8" i="83" s="1"/>
  <c r="AD9" i="84" a="1"/>
  <c r="AD9" i="84" s="1"/>
  <c r="X4" i="82" a="1"/>
  <c r="X4" i="82" s="1"/>
  <c r="S7" i="75" a="1"/>
  <c r="S7" i="75" s="1"/>
  <c r="T7" i="75" a="1"/>
  <c r="T7" i="75" s="1"/>
  <c r="AG7" i="75" a="1"/>
  <c r="AG7" i="75" s="1"/>
  <c r="AA7" i="75" a="1"/>
  <c r="AA7" i="75" s="1"/>
  <c r="Y2" i="84" a="1"/>
  <c r="Y2" i="84" s="1"/>
  <c r="AI2" i="84" a="1"/>
  <c r="AI2" i="84" s="1"/>
  <c r="S2" i="84" a="1"/>
  <c r="S2" i="84" s="1"/>
  <c r="AG2" i="84" a="1"/>
  <c r="AG2" i="84" s="1"/>
  <c r="V2" i="82" a="1"/>
  <c r="V2" i="82" s="1"/>
  <c r="Z2" i="82" a="1"/>
  <c r="Z2" i="82" s="1"/>
  <c r="S2" i="82" a="1"/>
  <c r="S2" i="82" s="1"/>
  <c r="AJ2" i="82" a="1"/>
  <c r="AJ2" i="82" s="1"/>
  <c r="AI2" i="82" a="1"/>
  <c r="AI2" i="82" s="1"/>
  <c r="AJ10" i="86" a="1"/>
  <c r="AJ10" i="86" s="1"/>
  <c r="Q10" i="86" a="1"/>
  <c r="Q10" i="86" s="1"/>
  <c r="AB10" i="86" a="1"/>
  <c r="AB10" i="86" s="1"/>
  <c r="AA10" i="86" a="1"/>
  <c r="AA10" i="86" s="1"/>
  <c r="Z10" i="74" a="1"/>
  <c r="Z10" i="74" s="1"/>
  <c r="AF10" i="74" a="1"/>
  <c r="AF10" i="74" s="1"/>
  <c r="R10" i="74" a="1"/>
  <c r="R10" i="74" s="1"/>
  <c r="X10" i="74" a="1"/>
  <c r="X10" i="74" s="1"/>
  <c r="T3" i="84" a="1"/>
  <c r="T3" i="84" s="1"/>
  <c r="W3" i="84" a="1"/>
  <c r="W3" i="84" s="1"/>
  <c r="AF3" i="84" a="1"/>
  <c r="AF3" i="84" s="1"/>
  <c r="U3" i="84" a="1"/>
  <c r="U3" i="84" s="1"/>
  <c r="R3" i="84" a="1"/>
  <c r="R3" i="84" s="1"/>
  <c r="AH11" i="86" a="1"/>
  <c r="AH11" i="86" s="1"/>
  <c r="U11" i="86" a="1"/>
  <c r="U11" i="86" s="1"/>
  <c r="V11" i="86" a="1"/>
  <c r="V11" i="86" s="1"/>
  <c r="AE7" i="76" a="1"/>
  <c r="AE7" i="76" s="1"/>
  <c r="R7" i="76" a="1"/>
  <c r="R7" i="76" s="1"/>
  <c r="AA7" i="76" a="1"/>
  <c r="AA7" i="76" s="1"/>
  <c r="T7" i="76" a="1"/>
  <c r="T7" i="76" s="1"/>
  <c r="AC7" i="79" a="1"/>
  <c r="AC7" i="79" s="1"/>
  <c r="AI7" i="79" a="1"/>
  <c r="AI7" i="79" s="1"/>
  <c r="AA7" i="79" a="1"/>
  <c r="AA7" i="79" s="1"/>
  <c r="U6" i="73" a="1"/>
  <c r="U6" i="73" s="1"/>
  <c r="AJ6" i="73" a="1"/>
  <c r="AJ6" i="73" s="1"/>
  <c r="Y6" i="73" a="1"/>
  <c r="Y6" i="73" s="1"/>
  <c r="AD6" i="73" a="1"/>
  <c r="AD6" i="73" s="1"/>
  <c r="AG7" i="85" a="1"/>
  <c r="AG7" i="85" s="1"/>
  <c r="S7" i="85" a="1"/>
  <c r="S7" i="85" s="1"/>
  <c r="AA7" i="85" a="1"/>
  <c r="AA7" i="85" s="1"/>
  <c r="AE7" i="85" a="1"/>
  <c r="AE7" i="85" s="1"/>
  <c r="U7" i="85" a="1"/>
  <c r="U7" i="85" s="1"/>
  <c r="AD10" i="83" a="1"/>
  <c r="AD10" i="83" s="1"/>
  <c r="S10" i="83" a="1"/>
  <c r="S10" i="83" s="1"/>
  <c r="Q10" i="83" a="1"/>
  <c r="Q10" i="83" s="1"/>
  <c r="T10" i="83" a="1"/>
  <c r="T10" i="83" s="1"/>
  <c r="Y10" i="83" a="1"/>
  <c r="Y10" i="83" s="1"/>
  <c r="AB9" i="73" a="1"/>
  <c r="AB9" i="73" s="1"/>
  <c r="U9" i="73" a="1"/>
  <c r="U9" i="73" s="1"/>
  <c r="V9" i="73" a="1"/>
  <c r="V9" i="73" s="1"/>
  <c r="AJ9" i="73" a="1"/>
  <c r="AJ9" i="73" s="1"/>
  <c r="S11" i="82" a="1"/>
  <c r="S11" i="82" s="1"/>
  <c r="AF11" i="82" a="1"/>
  <c r="AF11" i="82" s="1"/>
  <c r="AC11" i="82" a="1"/>
  <c r="AC11" i="82" s="1"/>
  <c r="V11" i="82" a="1"/>
  <c r="V11" i="82" s="1"/>
  <c r="AE11" i="82" a="1"/>
  <c r="AE11" i="82" s="1"/>
  <c r="T9" i="76" a="1"/>
  <c r="T9" i="76" s="1"/>
  <c r="AC9" i="76" a="1"/>
  <c r="AC9" i="76" s="1"/>
  <c r="AD9" i="76" a="1"/>
  <c r="AD9" i="76" s="1"/>
  <c r="W9" i="76" a="1"/>
  <c r="W9" i="76" s="1"/>
  <c r="AJ10" i="85" a="1"/>
  <c r="AJ10" i="85" s="1"/>
  <c r="V10" i="85" a="1"/>
  <c r="V10" i="85" s="1"/>
  <c r="S10" i="85" a="1"/>
  <c r="S10" i="85" s="1"/>
  <c r="Q10" i="85" a="1"/>
  <c r="Q10" i="85" s="1"/>
  <c r="AC3" i="75" a="1"/>
  <c r="AC3" i="75" s="1"/>
  <c r="AF3" i="75" a="1"/>
  <c r="AF3" i="75" s="1"/>
  <c r="W3" i="75" a="1"/>
  <c r="W3" i="75" s="1"/>
  <c r="AA6" i="83" a="1"/>
  <c r="AA6" i="83" s="1"/>
  <c r="AB6" i="83" a="1"/>
  <c r="AB6" i="83" s="1"/>
  <c r="AH6" i="83" a="1"/>
  <c r="AH6" i="83" s="1"/>
  <c r="U6" i="83" a="1"/>
  <c r="U6" i="83" s="1"/>
  <c r="AF6" i="83" a="1"/>
  <c r="AF6" i="83" s="1"/>
  <c r="W5" i="73" a="1"/>
  <c r="W5" i="73" s="1"/>
  <c r="AG5" i="73" a="1"/>
  <c r="AG5" i="73" s="1"/>
  <c r="Y5" i="73" a="1"/>
  <c r="Y5" i="73" s="1"/>
  <c r="Z5" i="73" a="1"/>
  <c r="Z5" i="73" s="1"/>
  <c r="Q5" i="73" a="1"/>
  <c r="Q5" i="73" s="1"/>
  <c r="V11" i="79" a="1"/>
  <c r="V11" i="79" s="1"/>
  <c r="R11" i="79" a="1"/>
  <c r="R11" i="79" s="1"/>
  <c r="AF11" i="79" a="1"/>
  <c r="AF11" i="79" s="1"/>
  <c r="S11" i="79" a="1"/>
  <c r="S11" i="79" s="1"/>
  <c r="AB4" i="85" a="1"/>
  <c r="AB4" i="85" s="1"/>
  <c r="AG4" i="85" a="1"/>
  <c r="AG4" i="85" s="1"/>
  <c r="AF4" i="85" a="1"/>
  <c r="AF4" i="85" s="1"/>
  <c r="R6" i="75" a="1"/>
  <c r="R6" i="75" s="1"/>
  <c r="AI6" i="75" a="1"/>
  <c r="AI6" i="75" s="1"/>
  <c r="AG6" i="75" a="1"/>
  <c r="AG6" i="75" s="1"/>
  <c r="Z6" i="75" a="1"/>
  <c r="Z6" i="75" s="1"/>
  <c r="T6" i="75" a="1"/>
  <c r="T6" i="75" s="1"/>
  <c r="Q11" i="83" a="1"/>
  <c r="Q11" i="83" s="1"/>
  <c r="AH11" i="83" a="1"/>
  <c r="AH11" i="83" s="1"/>
  <c r="Q3" i="71" a="1"/>
  <c r="Q3" i="71" s="1"/>
  <c r="AG3" i="71" a="1"/>
  <c r="AG3" i="71" s="1"/>
  <c r="Z3" i="71" a="1"/>
  <c r="Z3" i="71" s="1"/>
  <c r="X3" i="71" a="1"/>
  <c r="X3" i="71" s="1"/>
  <c r="Q8" i="82" a="1"/>
  <c r="Q8" i="82" s="1"/>
  <c r="Z8" i="82" a="1"/>
  <c r="Z8" i="82" s="1"/>
  <c r="AJ8" i="82" a="1"/>
  <c r="AJ8" i="82" s="1"/>
  <c r="T8" i="82" a="1"/>
  <c r="T8" i="82" s="1"/>
  <c r="AA8" i="82" a="1"/>
  <c r="AA8" i="82" s="1"/>
  <c r="S2" i="85" a="1"/>
  <c r="S2" i="85" s="1"/>
  <c r="Y2" i="85" a="1"/>
  <c r="Y2" i="85" s="1"/>
  <c r="AI2" i="85" a="1"/>
  <c r="AI2" i="85" s="1"/>
  <c r="AH2" i="85" a="1"/>
  <c r="AH2" i="85" s="1"/>
  <c r="V2" i="85" a="1"/>
  <c r="V2" i="85" s="1"/>
  <c r="AB2" i="85" a="1"/>
  <c r="AB2" i="85" s="1"/>
  <c r="U6" i="86" a="1"/>
  <c r="U6" i="86" s="1"/>
  <c r="AH6" i="86" a="1"/>
  <c r="AH6" i="86" s="1"/>
  <c r="AA6" i="86" a="1"/>
  <c r="AA6" i="86" s="1"/>
  <c r="S6" i="86" a="1"/>
  <c r="S6" i="86" s="1"/>
  <c r="Q6" i="86" a="1"/>
  <c r="Q6" i="86" s="1"/>
  <c r="AH9" i="78" a="1"/>
  <c r="AH9" i="78" s="1"/>
  <c r="U9" i="78" a="1"/>
  <c r="U9" i="78" s="1"/>
  <c r="AA9" i="78" a="1"/>
  <c r="AA9" i="78" s="1"/>
  <c r="Q9" i="78" a="1"/>
  <c r="Q9" i="78" s="1"/>
  <c r="AJ3" i="80" a="1"/>
  <c r="AJ3" i="80" s="1"/>
  <c r="AB3" i="80" a="1"/>
  <c r="AB3" i="80" s="1"/>
  <c r="AI3" i="80" a="1"/>
  <c r="AI3" i="80" s="1"/>
  <c r="AH3" i="78" a="1"/>
  <c r="AH3" i="78" s="1"/>
  <c r="V3" i="78" a="1"/>
  <c r="V3" i="78" s="1"/>
  <c r="AG3" i="78" a="1"/>
  <c r="AG3" i="78" s="1"/>
  <c r="U3" i="78" a="1"/>
  <c r="U3" i="78" s="1"/>
  <c r="T11" i="78" a="1"/>
  <c r="T11" i="78" s="1"/>
  <c r="AG11" i="78" a="1"/>
  <c r="AG11" i="78" s="1"/>
  <c r="Z11" i="78" a="1"/>
  <c r="Z11" i="78" s="1"/>
  <c r="X11" i="78" a="1"/>
  <c r="X11" i="78" s="1"/>
  <c r="Y11" i="78" a="1"/>
  <c r="Y11" i="78" s="1"/>
  <c r="Z8" i="78" a="1"/>
  <c r="Z8" i="78" s="1"/>
  <c r="AJ8" i="78" a="1"/>
  <c r="AJ8" i="78" s="1"/>
  <c r="AF8" i="78" a="1"/>
  <c r="AF8" i="78" s="1"/>
  <c r="AE8" i="78" a="1"/>
  <c r="AE8" i="78" s="1"/>
  <c r="AG8" i="78" a="1"/>
  <c r="AG8" i="78" s="1"/>
  <c r="S9" i="79" a="1"/>
  <c r="S9" i="79" s="1"/>
  <c r="AG9" i="79" a="1"/>
  <c r="AG9" i="79" s="1"/>
  <c r="AH9" i="79" a="1"/>
  <c r="AH9" i="79" s="1"/>
  <c r="V9" i="79" a="1"/>
  <c r="V9" i="79" s="1"/>
  <c r="W8" i="80" a="1"/>
  <c r="W8" i="80" s="1"/>
  <c r="AA8" i="80" a="1"/>
  <c r="AA8" i="80" s="1"/>
  <c r="AE8" i="80" a="1"/>
  <c r="AE8" i="80" s="1"/>
  <c r="Z7" i="80" a="1"/>
  <c r="Z7" i="80" s="1"/>
  <c r="T7" i="80" a="1"/>
  <c r="T7" i="80" s="1"/>
  <c r="AE7" i="80" a="1"/>
  <c r="AE7" i="80" s="1"/>
  <c r="AD7" i="80" a="1"/>
  <c r="AD7" i="80" s="1"/>
  <c r="W2" i="76" a="1"/>
  <c r="W2" i="7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<sst xmlns="http://schemas.openxmlformats.org/spreadsheetml/2006/main" count="2451" uniqueCount="410">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</sst>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222</v>
      </c>
      <c r="L1" s="63" t="s">
        <v>170</v>
      </c>
      <c r="M1" s="63" t="s">
        <v>170</v>
      </c>
    </row>
    <row r="2" spans="1:13">
      <c r="B2" t="str">
        <f>VLOOKUP(B1,L:M,2)</f>
        <v>NM</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0.83077792375179216</v>
      </c>
      <c r="B27" t="s">
        <v>155</v>
      </c>
      <c r="I27" s="48" t="s">
        <v>168</v>
      </c>
      <c r="J27" s="100">
        <f>J29/J31</f>
        <v>3884.7802784854284</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2092741</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538.70253913456941</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2092741</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121590</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7.3939235213909497E-4</v>
      </c>
      <c r="C2" s="38">
        <f ca="1">$B2+($F2-$B2)*(C$1-$B$1)/($F$1-$B$1)</f>
        <v>7.456231865672334E-4</v>
      </c>
      <c r="D2" s="38">
        <f t="shared" ref="D2:E12" ca="1" si="0">$B2+($F2-$B2)*(D$1-$B$1)/($F$1-$B$1)</f>
        <v>7.5185402099537182E-4</v>
      </c>
      <c r="E2" s="38">
        <f t="shared" ca="1" si="0"/>
        <v>7.5808485542351036E-4</v>
      </c>
      <c r="F2" s="37" cm="1">
        <f t="array" aca="1" ref="F2" ca="1">INDIRECT(CONCATENATE("'",HLOOKUP(F$1,$B$21:$E$23,3,FALSE),"'!",$B$25,ROW($A2)+3))*About!$A$27</f>
        <v>7.6431568985164879E-4</v>
      </c>
      <c r="G2" s="38">
        <f ca="1">$F2+($K2-$F2)*(G$1-$F$1)/($K$1-$F$1)</f>
        <v>7.7428502493667034E-4</v>
      </c>
      <c r="H2" s="38">
        <f t="shared" ref="H2:J12" ca="1" si="1">$F2+($K2-$F2)*(H$1-$F$1)/($K$1-$F$1)</f>
        <v>7.8425436002169178E-4</v>
      </c>
      <c r="I2" s="38">
        <f t="shared" ca="1" si="1"/>
        <v>7.9422369510671333E-4</v>
      </c>
      <c r="J2" s="38">
        <f t="shared" ca="1" si="1"/>
        <v>8.0419303019173478E-4</v>
      </c>
      <c r="K2" s="37" cm="1">
        <f t="array" aca="1" ref="K2" ca="1">INDIRECT(CONCATENATE("'",HLOOKUP(K$1,$B$21:$E$23,3,FALSE),"'!",$B$25,ROW($A2)+3))*About!$A$27</f>
        <v>8.1416236527675633E-4</v>
      </c>
      <c r="L2" s="38">
        <f ca="1">$K2+($P2-$K2)*(L$1-$K$1)/($P$1-$K$1)</f>
        <v>8.1748547697176347E-4</v>
      </c>
      <c r="M2" s="38">
        <f t="shared" ref="M2:O12" ca="1" si="2">$K2+($P2-$K2)*(M$1-$K$1)/($P$1-$K$1)</f>
        <v>8.2080858866677062E-4</v>
      </c>
      <c r="N2" s="38">
        <f t="shared" ca="1" si="2"/>
        <v>8.2413170036177788E-4</v>
      </c>
      <c r="O2" s="38">
        <f t="shared" ca="1" si="2"/>
        <v>8.2745481205678503E-4</v>
      </c>
      <c r="P2" s="37" cm="1">
        <f t="array" aca="1" ref="P2" ca="1">INDIRECT(CONCATENATE("'",HLOOKUP(P$1,$B$21:$E$23,3,FALSE),"'!",$B$25,ROW($A2)+3))*About!$A$27</f>
        <v>8.3077792375179217E-4</v>
      </c>
      <c r="Q2" s="38" cm="1">
        <f t="array" aca="1" ref="Q2" ca="1">TREND($K2:$P2,$K$1:$P$1,Q$1)</f>
        <v>8.3410103544679943E-4</v>
      </c>
      <c r="R2" s="38" cm="1">
        <f t="array" aca="1" ref="R2" ca="1">TREND($K2:$P2,$K$1:$P$1,R$1)</f>
        <v>8.3742414714180636E-4</v>
      </c>
      <c r="S2" s="38" cm="1">
        <f t="array" aca="1" ref="S2" ca="1">TREND($K2:$P2,$K$1:$P$1,S$1)</f>
        <v>8.4074725883681416E-4</v>
      </c>
      <c r="T2" s="38" cm="1">
        <f t="array" aca="1" ref="T2" ca="1">TREND($K2:$P2,$K$1:$P$1,T$1)</f>
        <v>8.4407037053182109E-4</v>
      </c>
      <c r="U2" s="38" cm="1">
        <f t="array" aca="1" ref="U2" ca="1">TREND($K2:$P2,$K$1:$P$1,U$1)</f>
        <v>8.4739348222682802E-4</v>
      </c>
      <c r="V2" s="38" cm="1">
        <f t="array" aca="1" ref="V2" ca="1">TREND($K2:$P2,$K$1:$P$1,V$1)</f>
        <v>8.5071659392183582E-4</v>
      </c>
      <c r="W2" s="38" cm="1">
        <f t="array" aca="1" ref="W2" ca="1">TREND($K2:$P2,$K$1:$P$1,W$1)</f>
        <v>8.5403970561684275E-4</v>
      </c>
      <c r="X2" s="38" cm="1">
        <f t="array" aca="1" ref="X2" ca="1">TREND($K2:$P2,$K$1:$P$1,X$1)</f>
        <v>8.5736281731184968E-4</v>
      </c>
      <c r="Y2" s="38" cm="1">
        <f t="array" aca="1" ref="Y2" ca="1">TREND($K2:$P2,$K$1:$P$1,Y$1)</f>
        <v>8.6068592900685661E-4</v>
      </c>
      <c r="Z2" s="38" cm="1">
        <f t="array" aca="1" ref="Z2" ca="1">TREND($K2:$P2,$K$1:$P$1,Z$1)</f>
        <v>8.6400904070186441E-4</v>
      </c>
      <c r="AA2" s="38" cm="1">
        <f t="array" aca="1" ref="AA2" ca="1">TREND($K2:$P2,$K$1:$P$1,AA$1)</f>
        <v>8.6733215239687134E-4</v>
      </c>
      <c r="AB2" s="38" cm="1">
        <f t="array" aca="1" ref="AB2" ca="1">TREND($K2:$P2,$K$1:$P$1,AB$1)</f>
        <v>8.7065526409187827E-4</v>
      </c>
      <c r="AC2" s="38" cm="1">
        <f t="array" aca="1" ref="AC2" ca="1">TREND($K2:$P2,$K$1:$P$1,AC$1)</f>
        <v>8.7397837578688607E-4</v>
      </c>
      <c r="AD2" s="38" cm="1">
        <f t="array" aca="1" ref="AD2" ca="1">TREND($K2:$P2,$K$1:$P$1,AD$1)</f>
        <v>8.77301487481893E-4</v>
      </c>
      <c r="AE2" s="38" cm="1">
        <f t="array" aca="1" ref="AE2" ca="1">TREND($K2:$P2,$K$1:$P$1,AE$1)</f>
        <v>8.8062459917689993E-4</v>
      </c>
      <c r="AF2" s="38" cm="1">
        <f t="array" aca="1" ref="AF2" ca="1">TREND($K2:$P2,$K$1:$P$1,AF$1)</f>
        <v>8.8394771087190686E-4</v>
      </c>
      <c r="AG2" s="38" cm="1">
        <f t="array" aca="1" ref="AG2" ca="1">TREND($K2:$P2,$K$1:$P$1,AG$1)</f>
        <v>8.8727082256691465E-4</v>
      </c>
      <c r="AH2" s="38" cm="1">
        <f t="array" aca="1" ref="AH2" ca="1">TREND($K2:$P2,$K$1:$P$1,AH$1)</f>
        <v>8.9059393426192159E-4</v>
      </c>
      <c r="AI2" s="38" cm="1">
        <f t="array" aca="1" ref="AI2" ca="1">TREND($K2:$P2,$K$1:$P$1,AI$1)</f>
        <v>8.9391704595692852E-4</v>
      </c>
      <c r="AJ2" s="38" cm="1">
        <f t="array" aca="1" ref="AJ2" ca="1">TREND($K2:$P2,$K$1:$P$1,AJ$1)</f>
        <v>8.9724015765193631E-4</v>
      </c>
    </row>
    <row r="3" spans="1:36">
      <c r="A3" t="s">
        <v>13</v>
      </c>
      <c r="B3" s="39" cm="1">
        <f t="array" aca="1" ref="B3" ca="1">INDIRECT(CONCATENATE("'",HLOOKUP(B$1,$B$21:$E$23,3,FALSE),"'!",$B$25,ROW($A3)+5))*About!$A$27</f>
        <v>4.0708118263837816E-4</v>
      </c>
      <c r="C3" s="38">
        <f t="shared" ref="C3:C12" ca="1" si="3">$B3+($F3-$B3)*(C$1-$B$1)/($F$1-$B$1)</f>
        <v>4.0915812744775766E-4</v>
      </c>
      <c r="D3" s="38">
        <f t="shared" ca="1" si="0"/>
        <v>4.1123507225713715E-4</v>
      </c>
      <c r="E3" s="38">
        <f t="shared" ca="1" si="0"/>
        <v>4.1331201706651659E-4</v>
      </c>
      <c r="F3" s="39" cm="1">
        <f t="array" aca="1" ref="F3" ca="1">INDIRECT(CONCATENATE("'",HLOOKUP(F$1,$B$21:$E$23,3,FALSE),"'!",$B$25,ROW($A3)+5))*About!$A$27</f>
        <v>4.1538896187589609E-4</v>
      </c>
      <c r="G3" s="38">
        <f t="shared" ref="G3:G12" ca="1" si="4">$F3+($K3-$F3)*(G$1-$F$1)/($K$1-$F$1)</f>
        <v>4.1871207357090323E-4</v>
      </c>
      <c r="H3" s="38">
        <f t="shared" ca="1" si="1"/>
        <v>4.2203518526591038E-4</v>
      </c>
      <c r="I3" s="38">
        <f t="shared" ca="1" si="1"/>
        <v>4.2535829696091758E-4</v>
      </c>
      <c r="J3" s="38">
        <f t="shared" ca="1" si="1"/>
        <v>4.2868140865592473E-4</v>
      </c>
      <c r="K3" s="39" cm="1">
        <f t="array" aca="1" ref="K3" ca="1">INDIRECT(CONCATENATE("'",HLOOKUP(K$1,$B$21:$E$23,3,FALSE),"'!",$B$25,ROW($A3)+5))*About!$A$27</f>
        <v>4.3200452035093188E-4</v>
      </c>
      <c r="L3" s="38">
        <f t="shared" ref="L3:L12" ca="1" si="5">$K3+($P3-$K3)*(L$1-$K$1)/($P$1-$K$1)</f>
        <v>4.3366607619843545E-4</v>
      </c>
      <c r="M3" s="38">
        <f t="shared" ca="1" si="2"/>
        <v>4.3532763204593903E-4</v>
      </c>
      <c r="N3" s="38">
        <f t="shared" ca="1" si="2"/>
        <v>4.3698918789344265E-4</v>
      </c>
      <c r="O3" s="38">
        <f t="shared" ca="1" si="2"/>
        <v>4.3865074374094623E-4</v>
      </c>
      <c r="P3" s="39" cm="1">
        <f t="array" aca="1" ref="P3" ca="1">INDIRECT(CONCATENATE("'",HLOOKUP(P$1,$B$21:$E$23,3,FALSE),"'!",$B$25,ROW($A3)+5))*About!$A$27</f>
        <v>4.403122995884498E-4</v>
      </c>
      <c r="Q3" s="38" cm="1">
        <f t="array" aca="1" ref="Q3" ca="1">TREND($K3:$P3,$K$1:$P$1,Q$1)</f>
        <v>4.4197385543595343E-4</v>
      </c>
      <c r="R3" s="38" cm="1">
        <f t="array" aca="1" ref="R3" ca="1">TREND($K3:$P3,$K$1:$P$1,R$1)</f>
        <v>4.4363541128345689E-4</v>
      </c>
      <c r="S3" s="38" cm="1">
        <f t="array" aca="1" ref="S3" ca="1">TREND($K3:$P3,$K$1:$P$1,S$1)</f>
        <v>4.4529696713096079E-4</v>
      </c>
      <c r="T3" s="38" cm="1">
        <f t="array" aca="1" ref="T3" ca="1">TREND($K3:$P3,$K$1:$P$1,T$1)</f>
        <v>4.4695852297846426E-4</v>
      </c>
      <c r="U3" s="38" cm="1">
        <f t="array" aca="1" ref="U3" ca="1">TREND($K3:$P3,$K$1:$P$1,U$1)</f>
        <v>4.4862007882596772E-4</v>
      </c>
      <c r="V3" s="38" cm="1">
        <f t="array" aca="1" ref="V3" ca="1">TREND($K3:$P3,$K$1:$P$1,V$1)</f>
        <v>4.5028163467347162E-4</v>
      </c>
      <c r="W3" s="38" cm="1">
        <f t="array" aca="1" ref="W3" ca="1">TREND($K3:$P3,$K$1:$P$1,W$1)</f>
        <v>4.5194319052097509E-4</v>
      </c>
      <c r="X3" s="38" cm="1">
        <f t="array" aca="1" ref="X3" ca="1">TREND($K3:$P3,$K$1:$P$1,X$1)</f>
        <v>4.5360474636847855E-4</v>
      </c>
      <c r="Y3" s="38" cm="1">
        <f t="array" aca="1" ref="Y3" ca="1">TREND($K3:$P3,$K$1:$P$1,Y$1)</f>
        <v>4.5526630221598202E-4</v>
      </c>
      <c r="Z3" s="38" cm="1">
        <f t="array" aca="1" ref="Z3" ca="1">TREND($K3:$P3,$K$1:$P$1,Z$1)</f>
        <v>4.5692785806348592E-4</v>
      </c>
      <c r="AA3" s="38" cm="1">
        <f t="array" aca="1" ref="AA3" ca="1">TREND($K3:$P3,$K$1:$P$1,AA$1)</f>
        <v>4.5858941391098938E-4</v>
      </c>
      <c r="AB3" s="38" cm="1">
        <f t="array" aca="1" ref="AB3" ca="1">TREND($K3:$P3,$K$1:$P$1,AB$1)</f>
        <v>4.6025096975849285E-4</v>
      </c>
      <c r="AC3" s="38" cm="1">
        <f t="array" aca="1" ref="AC3" ca="1">TREND($K3:$P3,$K$1:$P$1,AC$1)</f>
        <v>4.6191252560599675E-4</v>
      </c>
      <c r="AD3" s="38" cm="1">
        <f t="array" aca="1" ref="AD3" ca="1">TREND($K3:$P3,$K$1:$P$1,AD$1)</f>
        <v>4.6357408145350021E-4</v>
      </c>
      <c r="AE3" s="38" cm="1">
        <f t="array" aca="1" ref="AE3" ca="1">TREND($K3:$P3,$K$1:$P$1,AE$1)</f>
        <v>4.6523563730100368E-4</v>
      </c>
      <c r="AF3" s="38" cm="1">
        <f t="array" aca="1" ref="AF3" ca="1">TREND($K3:$P3,$K$1:$P$1,AF$1)</f>
        <v>4.6689719314850714E-4</v>
      </c>
      <c r="AG3" s="38" cm="1">
        <f t="array" aca="1" ref="AG3" ca="1">TREND($K3:$P3,$K$1:$P$1,AG$1)</f>
        <v>4.6855874899601104E-4</v>
      </c>
      <c r="AH3" s="38" cm="1">
        <f t="array" aca="1" ref="AH3" ca="1">TREND($K3:$P3,$K$1:$P$1,AH$1)</f>
        <v>4.7022030484351451E-4</v>
      </c>
      <c r="AI3" s="38" cm="1">
        <f t="array" aca="1" ref="AI3" ca="1">TREND($K3:$P3,$K$1:$P$1,AI$1)</f>
        <v>4.7188186069101797E-4</v>
      </c>
      <c r="AJ3" s="38" cm="1">
        <f t="array" aca="1" ref="AJ3" ca="1">TREND($K3:$P3,$K$1:$P$1,AJ$1)</f>
        <v>4.7354341653852187E-4</v>
      </c>
    </row>
    <row r="4" spans="1:36">
      <c r="A4" t="s">
        <v>14</v>
      </c>
      <c r="B4" s="39" cm="1">
        <f t="array" aca="1" ref="B4" ca="1">INDIRECT(CONCATENATE("'",HLOOKUP(B$1,$B$21:$E$23,3,FALSE),"'!",$B$25,ROW($A4)+5))*About!$A$27</f>
        <v>1.0800113008773299E-3</v>
      </c>
      <c r="C4" s="38">
        <f t="shared" ca="1" si="3"/>
        <v>1.0800113008773299E-3</v>
      </c>
      <c r="D4" s="38">
        <f t="shared" ca="1" si="0"/>
        <v>1.0800113008773299E-3</v>
      </c>
      <c r="E4" s="38">
        <f t="shared" ca="1" si="0"/>
        <v>1.0800113008773299E-3</v>
      </c>
      <c r="F4" s="39" cm="1">
        <f t="array" aca="1" ref="F4" ca="1">INDIRECT(CONCATENATE("'",HLOOKUP(F$1,$B$21:$E$23,3,FALSE),"'!",$B$25,ROW($A4)+5))*About!$A$27</f>
        <v>1.0800113008773299E-3</v>
      </c>
      <c r="G4" s="38">
        <f t="shared" ca="1" si="4"/>
        <v>1.0800113008773299E-3</v>
      </c>
      <c r="H4" s="38">
        <f t="shared" ca="1" si="1"/>
        <v>1.0800113008773299E-3</v>
      </c>
      <c r="I4" s="38">
        <f t="shared" ca="1" si="1"/>
        <v>1.0800113008773299E-3</v>
      </c>
      <c r="J4" s="38">
        <f t="shared" ca="1" si="1"/>
        <v>1.0800113008773299E-3</v>
      </c>
      <c r="K4" s="39" cm="1">
        <f t="array" aca="1" ref="K4" ca="1">INDIRECT(CONCATENATE("'",HLOOKUP(K$1,$B$21:$E$23,3,FALSE),"'!",$B$25,ROW($A4)+5))*About!$A$27</f>
        <v>1.0800113008773299E-3</v>
      </c>
      <c r="L4" s="38">
        <f t="shared" ca="1" si="5"/>
        <v>1.0966268593523656E-3</v>
      </c>
      <c r="M4" s="38">
        <f t="shared" ca="1" si="2"/>
        <v>1.1132424178274015E-3</v>
      </c>
      <c r="N4" s="38">
        <f t="shared" ca="1" si="2"/>
        <v>1.1298579763024373E-3</v>
      </c>
      <c r="O4" s="38">
        <f t="shared" ca="1" si="2"/>
        <v>1.1464735347774732E-3</v>
      </c>
      <c r="P4" s="39" cm="1">
        <f t="array" aca="1" ref="P4" ca="1">INDIRECT(CONCATENATE("'",HLOOKUP(P$1,$B$21:$E$23,3,FALSE),"'!",$B$25,ROW($A4)+5))*About!$A$27</f>
        <v>1.163089093252509E-3</v>
      </c>
      <c r="Q4" s="38" cm="1">
        <f t="array" aca="1" ref="Q4" ca="1">TREND($K4:$P4,$K$1:$P$1,Q$1)</f>
        <v>1.1797046517275436E-3</v>
      </c>
      <c r="R4" s="38" cm="1">
        <f t="array" aca="1" ref="R4" ca="1">TREND($K4:$P4,$K$1:$P$1,R$1)</f>
        <v>1.1963202102025783E-3</v>
      </c>
      <c r="S4" s="38" cm="1">
        <f t="array" aca="1" ref="S4" ca="1">TREND($K4:$P4,$K$1:$P$1,S$1)</f>
        <v>1.2129357686776129E-3</v>
      </c>
      <c r="T4" s="38" cm="1">
        <f t="array" aca="1" ref="T4" ca="1">TREND($K4:$P4,$K$1:$P$1,T$1)</f>
        <v>1.2295513271526545E-3</v>
      </c>
      <c r="U4" s="38" cm="1">
        <f t="array" aca="1" ref="U4" ca="1">TREND($K4:$P4,$K$1:$P$1,U$1)</f>
        <v>1.2461668856276892E-3</v>
      </c>
      <c r="V4" s="38" cm="1">
        <f t="array" aca="1" ref="V4" ca="1">TREND($K4:$P4,$K$1:$P$1,V$1)</f>
        <v>1.2627824441027238E-3</v>
      </c>
      <c r="W4" s="38" cm="1">
        <f t="array" aca="1" ref="W4" ca="1">TREND($K4:$P4,$K$1:$P$1,W$1)</f>
        <v>1.2793980025777585E-3</v>
      </c>
      <c r="X4" s="38" cm="1">
        <f t="array" aca="1" ref="X4" ca="1">TREND($K4:$P4,$K$1:$P$1,X$1)</f>
        <v>1.2960135610527931E-3</v>
      </c>
      <c r="Y4" s="38" cm="1">
        <f t="array" aca="1" ref="Y4" ca="1">TREND($K4:$P4,$K$1:$P$1,Y$1)</f>
        <v>1.3126291195278278E-3</v>
      </c>
      <c r="Z4" s="38" cm="1">
        <f t="array" aca="1" ref="Z4" ca="1">TREND($K4:$P4,$K$1:$P$1,Z$1)</f>
        <v>1.3292446780028694E-3</v>
      </c>
      <c r="AA4" s="38" cm="1">
        <f t="array" aca="1" ref="AA4" ca="1">TREND($K4:$P4,$K$1:$P$1,AA$1)</f>
        <v>1.345860236477904E-3</v>
      </c>
      <c r="AB4" s="38" cm="1">
        <f t="array" aca="1" ref="AB4" ca="1">TREND($K4:$P4,$K$1:$P$1,AB$1)</f>
        <v>1.3624757949529387E-3</v>
      </c>
      <c r="AC4" s="38" cm="1">
        <f t="array" aca="1" ref="AC4" ca="1">TREND($K4:$P4,$K$1:$P$1,AC$1)</f>
        <v>1.3790913534279733E-3</v>
      </c>
      <c r="AD4" s="38" cm="1">
        <f t="array" aca="1" ref="AD4" ca="1">TREND($K4:$P4,$K$1:$P$1,AD$1)</f>
        <v>1.395706911903008E-3</v>
      </c>
      <c r="AE4" s="38" cm="1">
        <f t="array" aca="1" ref="AE4" ca="1">TREND($K4:$P4,$K$1:$P$1,AE$1)</f>
        <v>1.4123224703780426E-3</v>
      </c>
      <c r="AF4" s="38" cm="1">
        <f t="array" aca="1" ref="AF4" ca="1">TREND($K4:$P4,$K$1:$P$1,AF$1)</f>
        <v>1.4289380288530842E-3</v>
      </c>
      <c r="AG4" s="38" cm="1">
        <f t="array" aca="1" ref="AG4" ca="1">TREND($K4:$P4,$K$1:$P$1,AG$1)</f>
        <v>1.4455535873281189E-3</v>
      </c>
      <c r="AH4" s="38" cm="1">
        <f t="array" aca="1" ref="AH4" ca="1">TREND($K4:$P4,$K$1:$P$1,AH$1)</f>
        <v>1.4621691458031535E-3</v>
      </c>
      <c r="AI4" s="38" cm="1">
        <f t="array" aca="1" ref="AI4" ca="1">TREND($K4:$P4,$K$1:$P$1,AI$1)</f>
        <v>1.4787847042781882E-3</v>
      </c>
      <c r="AJ4" s="38" cm="1">
        <f t="array" aca="1" ref="AJ4" ca="1">TREND($K4:$P4,$K$1:$P$1,AJ$1)</f>
        <v>1.4954002627532229E-3</v>
      </c>
    </row>
    <row r="5" spans="1:36">
      <c r="A5" t="s">
        <v>15</v>
      </c>
      <c r="B5" s="39" cm="1">
        <f t="array" aca="1" ref="B5" ca="1">INDIRECT(CONCATENATE("'",HLOOKUP(B$1,$B$21:$E$23,3,FALSE),"'!",$B$25,ROW($A5)+5))*About!$A$27</f>
        <v>1.3292446780028675E-2</v>
      </c>
      <c r="C5" s="38">
        <f t="shared" ca="1" si="3"/>
        <v>1.3292446780028675E-2</v>
      </c>
      <c r="D5" s="38">
        <f t="shared" ca="1" si="0"/>
        <v>1.3292446780028675E-2</v>
      </c>
      <c r="E5" s="38">
        <f t="shared" ca="1" si="0"/>
        <v>1.3292446780028675E-2</v>
      </c>
      <c r="F5" s="39" cm="1">
        <f t="array" aca="1" ref="F5" ca="1">INDIRECT(CONCATENATE("'",HLOOKUP(F$1,$B$21:$E$23,3,FALSE),"'!",$B$25,ROW($A5)+5))*About!$A$27</f>
        <v>1.3292446780028675E-2</v>
      </c>
      <c r="G5" s="38">
        <f t="shared" ca="1" si="4"/>
        <v>1.3458602364779033E-2</v>
      </c>
      <c r="H5" s="38">
        <f t="shared" ca="1" si="1"/>
        <v>1.3624757949529392E-2</v>
      </c>
      <c r="I5" s="38">
        <f t="shared" ca="1" si="1"/>
        <v>1.3790913534279751E-2</v>
      </c>
      <c r="J5" s="38">
        <f t="shared" ca="1" si="1"/>
        <v>1.3957069119030109E-2</v>
      </c>
      <c r="K5" s="39" cm="1">
        <f t="array" aca="1" ref="K5" ca="1">INDIRECT(CONCATENATE("'",HLOOKUP(K$1,$B$21:$E$23,3,FALSE),"'!",$B$25,ROW($A5)+5))*About!$A$27</f>
        <v>1.4123224703780468E-2</v>
      </c>
      <c r="L5" s="38">
        <f t="shared" ca="1" si="5"/>
        <v>1.4289380288530827E-2</v>
      </c>
      <c r="M5" s="38">
        <f t="shared" ca="1" si="2"/>
        <v>1.4455535873281184E-2</v>
      </c>
      <c r="N5" s="38">
        <f t="shared" ca="1" si="2"/>
        <v>1.4621691458031542E-2</v>
      </c>
      <c r="O5" s="38">
        <f t="shared" ca="1" si="2"/>
        <v>1.4787847042781899E-2</v>
      </c>
      <c r="P5" s="39" cm="1">
        <f t="array" aca="1" ref="P5" ca="1">INDIRECT(CONCATENATE("'",HLOOKUP(P$1,$B$21:$E$23,3,FALSE),"'!",$B$25,ROW($A5)+5))*About!$A$27</f>
        <v>1.4954002627532258E-2</v>
      </c>
      <c r="Q5" s="38" cm="1">
        <f t="array" aca="1" ref="Q5" ca="1">TREND($K5:$P5,$K$1:$P$1,Q$1)</f>
        <v>1.5120158212282631E-2</v>
      </c>
      <c r="R5" s="38" cm="1">
        <f t="array" aca="1" ref="R5" ca="1">TREND($K5:$P5,$K$1:$P$1,R$1)</f>
        <v>1.5286313797032991E-2</v>
      </c>
      <c r="S5" s="38" cm="1">
        <f t="array" aca="1" ref="S5" ca="1">TREND($K5:$P5,$K$1:$P$1,S$1)</f>
        <v>1.5452469381783351E-2</v>
      </c>
      <c r="T5" s="38" cm="1">
        <f t="array" aca="1" ref="T5" ca="1">TREND($K5:$P5,$K$1:$P$1,T$1)</f>
        <v>1.5618624966533712E-2</v>
      </c>
      <c r="U5" s="38" cm="1">
        <f t="array" aca="1" ref="U5" ca="1">TREND($K5:$P5,$K$1:$P$1,U$1)</f>
        <v>1.5784780551284072E-2</v>
      </c>
      <c r="V5" s="38" cm="1">
        <f t="array" aca="1" ref="V5" ca="1">TREND($K5:$P5,$K$1:$P$1,V$1)</f>
        <v>1.5950936136034433E-2</v>
      </c>
      <c r="W5" s="38" cm="1">
        <f t="array" aca="1" ref="W5" ca="1">TREND($K5:$P5,$K$1:$P$1,W$1)</f>
        <v>1.6117091720784738E-2</v>
      </c>
      <c r="X5" s="38" cm="1">
        <f t="array" aca="1" ref="X5" ca="1">TREND($K5:$P5,$K$1:$P$1,X$1)</f>
        <v>1.6283247305535098E-2</v>
      </c>
      <c r="Y5" s="38" cm="1">
        <f t="array" aca="1" ref="Y5" ca="1">TREND($K5:$P5,$K$1:$P$1,Y$1)</f>
        <v>1.6449402890285458E-2</v>
      </c>
      <c r="Z5" s="38" cm="1">
        <f t="array" aca="1" ref="Z5" ca="1">TREND($K5:$P5,$K$1:$P$1,Z$1)</f>
        <v>1.6615558475035819E-2</v>
      </c>
      <c r="AA5" s="38" cm="1">
        <f t="array" aca="1" ref="AA5" ca="1">TREND($K5:$P5,$K$1:$P$1,AA$1)</f>
        <v>1.6781714059786179E-2</v>
      </c>
      <c r="AB5" s="38" cm="1">
        <f t="array" aca="1" ref="AB5" ca="1">TREND($K5:$P5,$K$1:$P$1,AB$1)</f>
        <v>1.694786964453654E-2</v>
      </c>
      <c r="AC5" s="38" cm="1">
        <f t="array" aca="1" ref="AC5" ca="1">TREND($K5:$P5,$K$1:$P$1,AC$1)</f>
        <v>1.71140252292869E-2</v>
      </c>
      <c r="AD5" s="38" cm="1">
        <f t="array" aca="1" ref="AD5" ca="1">TREND($K5:$P5,$K$1:$P$1,AD$1)</f>
        <v>1.728018081403726E-2</v>
      </c>
      <c r="AE5" s="38" cm="1">
        <f t="array" aca="1" ref="AE5" ca="1">TREND($K5:$P5,$K$1:$P$1,AE$1)</f>
        <v>1.7446336398787621E-2</v>
      </c>
      <c r="AF5" s="38" cm="1">
        <f t="array" aca="1" ref="AF5" ca="1">TREND($K5:$P5,$K$1:$P$1,AF$1)</f>
        <v>1.7612491983537981E-2</v>
      </c>
      <c r="AG5" s="38" cm="1">
        <f t="array" aca="1" ref="AG5" ca="1">TREND($K5:$P5,$K$1:$P$1,AG$1)</f>
        <v>1.7778647568288342E-2</v>
      </c>
      <c r="AH5" s="38" cm="1">
        <f t="array" aca="1" ref="AH5" ca="1">TREND($K5:$P5,$K$1:$P$1,AH$1)</f>
        <v>1.7944803153038702E-2</v>
      </c>
      <c r="AI5" s="38" cm="1">
        <f t="array" aca="1" ref="AI5" ca="1">TREND($K5:$P5,$K$1:$P$1,AI$1)</f>
        <v>1.8110958737789062E-2</v>
      </c>
      <c r="AJ5" s="38" cm="1">
        <f t="array" aca="1" ref="AJ5" ca="1">TREND($K5:$P5,$K$1:$P$1,AJ$1)</f>
        <v>1.8277114322539423E-2</v>
      </c>
    </row>
    <row r="6" spans="1:36">
      <c r="A6" t="s">
        <v>16</v>
      </c>
      <c r="B6" s="39" cm="1">
        <f t="array" aca="1" ref="B6" ca="1">INDIRECT(CONCATENATE("'",HLOOKUP(B$1,$B$21:$E$23,3,FALSE),"'!",$B$25,ROW($A6)+5))*About!$A$27</f>
        <v>1.9938670170043013E-2</v>
      </c>
      <c r="C6" s="38">
        <f t="shared" ca="1" si="3"/>
        <v>1.9938670170043013E-2</v>
      </c>
      <c r="D6" s="38">
        <f t="shared" ca="1" si="0"/>
        <v>1.9938670170043013E-2</v>
      </c>
      <c r="E6" s="38">
        <f t="shared" ca="1" si="0"/>
        <v>1.9938670170043013E-2</v>
      </c>
      <c r="F6" s="39" cm="1">
        <f t="array" aca="1" ref="F6" ca="1">INDIRECT(CONCATENATE("'",HLOOKUP(F$1,$B$21:$E$23,3,FALSE),"'!",$B$25,ROW($A6)+5))*About!$A$27</f>
        <v>1.9938670170043013E-2</v>
      </c>
      <c r="G6" s="38">
        <f t="shared" ca="1" si="4"/>
        <v>2.010482575479337E-2</v>
      </c>
      <c r="H6" s="38">
        <f t="shared" ca="1" si="1"/>
        <v>2.027098133954373E-2</v>
      </c>
      <c r="I6" s="38">
        <f t="shared" ca="1" si="1"/>
        <v>2.0437136924294087E-2</v>
      </c>
      <c r="J6" s="38">
        <f t="shared" ca="1" si="1"/>
        <v>2.0603292509044448E-2</v>
      </c>
      <c r="K6" s="39" cm="1">
        <f t="array" aca="1" ref="K6" ca="1">INDIRECT(CONCATENATE("'",HLOOKUP(K$1,$B$21:$E$23,3,FALSE),"'!",$B$25,ROW($A6)+5))*About!$A$27</f>
        <v>2.0769448093794805E-2</v>
      </c>
      <c r="L6" s="38">
        <f t="shared" ca="1" si="5"/>
        <v>2.0935603678545162E-2</v>
      </c>
      <c r="M6" s="38">
        <f t="shared" ca="1" si="2"/>
        <v>2.1101759263295522E-2</v>
      </c>
      <c r="N6" s="38">
        <f t="shared" ca="1" si="2"/>
        <v>2.1267914848045879E-2</v>
      </c>
      <c r="O6" s="38">
        <f t="shared" ca="1" si="2"/>
        <v>2.1434070432796239E-2</v>
      </c>
      <c r="P6" s="39" cm="1">
        <f t="array" aca="1" ref="P6" ca="1">INDIRECT(CONCATENATE("'",HLOOKUP(P$1,$B$21:$E$23,3,FALSE),"'!",$B$25,ROW($A6)+5))*About!$A$27</f>
        <v>2.1600226017546596E-2</v>
      </c>
      <c r="Q6" s="38" cm="1">
        <f t="array" aca="1" ref="Q6" ca="1">TREND($K6:$P6,$K$1:$P$1,Q$1)</f>
        <v>2.1766381602296991E-2</v>
      </c>
      <c r="R6" s="38" cm="1">
        <f t="array" aca="1" ref="R6" ca="1">TREND($K6:$P6,$K$1:$P$1,R$1)</f>
        <v>2.1932537187047352E-2</v>
      </c>
      <c r="S6" s="38" cm="1">
        <f t="array" aca="1" ref="S6" ca="1">TREND($K6:$P6,$K$1:$P$1,S$1)</f>
        <v>2.2098692771797712E-2</v>
      </c>
      <c r="T6" s="38" cm="1">
        <f t="array" aca="1" ref="T6" ca="1">TREND($K6:$P6,$K$1:$P$1,T$1)</f>
        <v>2.2264848356548017E-2</v>
      </c>
      <c r="U6" s="38" cm="1">
        <f t="array" aca="1" ref="U6" ca="1">TREND($K6:$P6,$K$1:$P$1,U$1)</f>
        <v>2.2431003941298377E-2</v>
      </c>
      <c r="V6" s="38" cm="1">
        <f t="array" aca="1" ref="V6" ca="1">TREND($K6:$P6,$K$1:$P$1,V$1)</f>
        <v>2.2597159526048738E-2</v>
      </c>
      <c r="W6" s="38" cm="1">
        <f t="array" aca="1" ref="W6" ca="1">TREND($K6:$P6,$K$1:$P$1,W$1)</f>
        <v>2.2763315110799098E-2</v>
      </c>
      <c r="X6" s="38" cm="1">
        <f t="array" aca="1" ref="X6" ca="1">TREND($K6:$P6,$K$1:$P$1,X$1)</f>
        <v>2.2929470695549459E-2</v>
      </c>
      <c r="Y6" s="38" cm="1">
        <f t="array" aca="1" ref="Y6" ca="1">TREND($K6:$P6,$K$1:$P$1,Y$1)</f>
        <v>2.3095626280299819E-2</v>
      </c>
      <c r="Z6" s="38" cm="1">
        <f t="array" aca="1" ref="Z6" ca="1">TREND($K6:$P6,$K$1:$P$1,Z$1)</f>
        <v>2.326178186505018E-2</v>
      </c>
      <c r="AA6" s="38" cm="1">
        <f t="array" aca="1" ref="AA6" ca="1">TREND($K6:$P6,$K$1:$P$1,AA$1)</f>
        <v>2.342793744980054E-2</v>
      </c>
      <c r="AB6" s="38" cm="1">
        <f t="array" aca="1" ref="AB6" ca="1">TREND($K6:$P6,$K$1:$P$1,AB$1)</f>
        <v>2.35940930345509E-2</v>
      </c>
      <c r="AC6" s="38" cm="1">
        <f t="array" aca="1" ref="AC6" ca="1">TREND($K6:$P6,$K$1:$P$1,AC$1)</f>
        <v>2.3760248619301261E-2</v>
      </c>
      <c r="AD6" s="38" cm="1">
        <f t="array" aca="1" ref="AD6" ca="1">TREND($K6:$P6,$K$1:$P$1,AD$1)</f>
        <v>2.3926404204051621E-2</v>
      </c>
      <c r="AE6" s="38" cm="1">
        <f t="array" aca="1" ref="AE6" ca="1">TREND($K6:$P6,$K$1:$P$1,AE$1)</f>
        <v>2.4092559788801982E-2</v>
      </c>
      <c r="AF6" s="38" cm="1">
        <f t="array" aca="1" ref="AF6" ca="1">TREND($K6:$P6,$K$1:$P$1,AF$1)</f>
        <v>2.4258715373552342E-2</v>
      </c>
      <c r="AG6" s="38" cm="1">
        <f t="array" aca="1" ref="AG6" ca="1">TREND($K6:$P6,$K$1:$P$1,AG$1)</f>
        <v>2.4424870958302702E-2</v>
      </c>
      <c r="AH6" s="38" cm="1">
        <f t="array" aca="1" ref="AH6" ca="1">TREND($K6:$P6,$K$1:$P$1,AH$1)</f>
        <v>2.4591026543053063E-2</v>
      </c>
      <c r="AI6" s="38" cm="1">
        <f t="array" aca="1" ref="AI6" ca="1">TREND($K6:$P6,$K$1:$P$1,AI$1)</f>
        <v>2.4757182127803423E-2</v>
      </c>
      <c r="AJ6" s="38" cm="1">
        <f t="array" aca="1" ref="AJ6" ca="1">TREND($K6:$P6,$K$1:$P$1,AJ$1)</f>
        <v>2.4923337712553784E-2</v>
      </c>
    </row>
    <row r="7" spans="1:36">
      <c r="A7" t="s">
        <v>162</v>
      </c>
      <c r="B7" s="39" cm="1">
        <f t="array" aca="1" ref="B7" ca="1">INDIRECT(CONCATENATE("'",HLOOKUP(B$1,$B$21:$E$23,3,FALSE),"'!",$B$25,ROW($A7)+5))*About!$A$27</f>
        <v>0.57323676738873652</v>
      </c>
      <c r="C7" s="38">
        <f t="shared" ca="1" si="3"/>
        <v>0.575313712198116</v>
      </c>
      <c r="D7" s="38">
        <f t="shared" ca="1" si="0"/>
        <v>0.57739065700749548</v>
      </c>
      <c r="E7" s="38">
        <f t="shared" ca="1" si="0"/>
        <v>0.57946760181687496</v>
      </c>
      <c r="F7" s="39" cm="1">
        <f t="array" aca="1" ref="F7" ca="1">INDIRECT(CONCATENATE("'",HLOOKUP(F$1,$B$21:$E$23,3,FALSE),"'!",$B$25,ROW($A7)+5))*About!$A$27</f>
        <v>0.58154454662625443</v>
      </c>
      <c r="G7" s="38">
        <f t="shared" ca="1" si="4"/>
        <v>0.58154454662625443</v>
      </c>
      <c r="H7" s="38">
        <f t="shared" ca="1" si="1"/>
        <v>0.58154454662625443</v>
      </c>
      <c r="I7" s="38">
        <f t="shared" ca="1" si="1"/>
        <v>0.58154454662625443</v>
      </c>
      <c r="J7" s="38">
        <f t="shared" ca="1" si="1"/>
        <v>0.58154454662625443</v>
      </c>
      <c r="K7" s="39" cm="1">
        <f t="array" aca="1" ref="K7" ca="1">INDIRECT(CONCATENATE("'",HLOOKUP(K$1,$B$21:$E$23,3,FALSE),"'!",$B$25,ROW($A7)+5))*About!$A$27</f>
        <v>0.58154454662625443</v>
      </c>
      <c r="L7" s="38">
        <f t="shared" ca="1" si="5"/>
        <v>0.58320610247375804</v>
      </c>
      <c r="M7" s="38">
        <f t="shared" ca="1" si="2"/>
        <v>0.58486765832126164</v>
      </c>
      <c r="N7" s="38">
        <f t="shared" ca="1" si="2"/>
        <v>0.58652921416876524</v>
      </c>
      <c r="O7" s="38">
        <f t="shared" ca="1" si="2"/>
        <v>0.58819077001626885</v>
      </c>
      <c r="P7" s="39" cm="1">
        <f t="array" aca="1" ref="P7" ca="1">INDIRECT(CONCATENATE("'",HLOOKUP(P$1,$B$21:$E$23,3,FALSE),"'!",$B$25,ROW($A7)+5))*About!$A$27</f>
        <v>0.58985232586377245</v>
      </c>
      <c r="Q7" s="38" cm="1">
        <f t="array" aca="1" ref="Q7" ca="1">TREND($K7:$P7,$K$1:$P$1,Q$1)</f>
        <v>0.59151388171127595</v>
      </c>
      <c r="R7" s="38" cm="1">
        <f t="array" aca="1" ref="R7" ca="1">TREND($K7:$P7,$K$1:$P$1,R$1)</f>
        <v>0.59317543755877944</v>
      </c>
      <c r="S7" s="38" cm="1">
        <f t="array" aca="1" ref="S7" ca="1">TREND($K7:$P7,$K$1:$P$1,S$1)</f>
        <v>0.59483699340628293</v>
      </c>
      <c r="T7" s="38" cm="1">
        <f t="array" aca="1" ref="T7" ca="1">TREND($K7:$P7,$K$1:$P$1,T$1)</f>
        <v>0.59649854925378687</v>
      </c>
      <c r="U7" s="38" cm="1">
        <f t="array" aca="1" ref="U7" ca="1">TREND($K7:$P7,$K$1:$P$1,U$1)</f>
        <v>0.59816010510129036</v>
      </c>
      <c r="V7" s="38" cm="1">
        <f t="array" aca="1" ref="V7" ca="1">TREND($K7:$P7,$K$1:$P$1,V$1)</f>
        <v>0.59982166094879386</v>
      </c>
      <c r="W7" s="38" cm="1">
        <f t="array" aca="1" ref="W7" ca="1">TREND($K7:$P7,$K$1:$P$1,W$1)</f>
        <v>0.60148321679629735</v>
      </c>
      <c r="X7" s="38" cm="1">
        <f t="array" aca="1" ref="X7" ca="1">TREND($K7:$P7,$K$1:$P$1,X$1)</f>
        <v>0.60314477264380129</v>
      </c>
      <c r="Y7" s="38" cm="1">
        <f t="array" aca="1" ref="Y7" ca="1">TREND($K7:$P7,$K$1:$P$1,Y$1)</f>
        <v>0.60480632849130478</v>
      </c>
      <c r="Z7" s="38" cm="1">
        <f t="array" aca="1" ref="Z7" ca="1">TREND($K7:$P7,$K$1:$P$1,Z$1)</f>
        <v>0.60646788433880827</v>
      </c>
      <c r="AA7" s="38" cm="1">
        <f t="array" aca="1" ref="AA7" ca="1">TREND($K7:$P7,$K$1:$P$1,AA$1)</f>
        <v>0.60812944018631176</v>
      </c>
      <c r="AB7" s="38" cm="1">
        <f t="array" aca="1" ref="AB7" ca="1">TREND($K7:$P7,$K$1:$P$1,AB$1)</f>
        <v>0.6097909960338157</v>
      </c>
      <c r="AC7" s="38" cm="1">
        <f t="array" aca="1" ref="AC7" ca="1">TREND($K7:$P7,$K$1:$P$1,AC$1)</f>
        <v>0.6114525518813192</v>
      </c>
      <c r="AD7" s="38" cm="1">
        <f t="array" aca="1" ref="AD7" ca="1">TREND($K7:$P7,$K$1:$P$1,AD$1)</f>
        <v>0.61311410772882269</v>
      </c>
      <c r="AE7" s="38" cm="1">
        <f t="array" aca="1" ref="AE7" ca="1">TREND($K7:$P7,$K$1:$P$1,AE$1)</f>
        <v>0.61477566357632618</v>
      </c>
      <c r="AF7" s="38" cm="1">
        <f t="array" aca="1" ref="AF7" ca="1">TREND($K7:$P7,$K$1:$P$1,AF$1)</f>
        <v>0.61643721942383012</v>
      </c>
      <c r="AG7" s="38" cm="1">
        <f t="array" aca="1" ref="AG7" ca="1">TREND($K7:$P7,$K$1:$P$1,AG$1)</f>
        <v>0.61809877527133361</v>
      </c>
      <c r="AH7" s="38" cm="1">
        <f t="array" aca="1" ref="AH7" ca="1">TREND($K7:$P7,$K$1:$P$1,AH$1)</f>
        <v>0.6197603311188371</v>
      </c>
      <c r="AI7" s="38" cm="1">
        <f t="array" aca="1" ref="AI7" ca="1">TREND($K7:$P7,$K$1:$P$1,AI$1)</f>
        <v>0.6214218869663406</v>
      </c>
      <c r="AJ7" s="38" cm="1">
        <f t="array" aca="1" ref="AJ7" ca="1">TREND($K7:$P7,$K$1:$P$1,AJ$1)</f>
        <v>0.62308344281384409</v>
      </c>
    </row>
    <row r="8" spans="1:36">
      <c r="A8" t="s">
        <v>17</v>
      </c>
      <c r="B8" s="39" cm="1">
        <f t="array" aca="1" ref="B8" ca="1">INDIRECT(CONCATENATE("'",HLOOKUP(B$1,$B$21:$E$23,3,FALSE),"'!",$B$25,ROW($A8)+5))*About!$A$27</f>
        <v>9.9693350850215051E-2</v>
      </c>
      <c r="C8" s="38">
        <f t="shared" ca="1" si="3"/>
        <v>9.9693350850215051E-2</v>
      </c>
      <c r="D8" s="38">
        <f t="shared" ca="1" si="0"/>
        <v>9.9693350850215051E-2</v>
      </c>
      <c r="E8" s="38">
        <f t="shared" ca="1" si="0"/>
        <v>9.9693350850215051E-2</v>
      </c>
      <c r="F8" s="39" cm="1">
        <f t="array" aca="1" ref="F8" ca="1">INDIRECT(CONCATENATE("'",HLOOKUP(F$1,$B$21:$E$23,3,FALSE),"'!",$B$25,ROW($A8)+5))*About!$A$27</f>
        <v>9.9693350850215051E-2</v>
      </c>
      <c r="G8" s="38">
        <f t="shared" ca="1" si="4"/>
        <v>9.9693350850215051E-2</v>
      </c>
      <c r="H8" s="38">
        <f t="shared" ca="1" si="1"/>
        <v>9.9693350850215051E-2</v>
      </c>
      <c r="I8" s="38">
        <f t="shared" ca="1" si="1"/>
        <v>9.9693350850215051E-2</v>
      </c>
      <c r="J8" s="38">
        <f t="shared" ca="1" si="1"/>
        <v>9.9693350850215051E-2</v>
      </c>
      <c r="K8" s="39" cm="1">
        <f t="array" aca="1" ref="K8" ca="1">INDIRECT(CONCATENATE("'",HLOOKUP(K$1,$B$21:$E$23,3,FALSE),"'!",$B$25,ROW($A8)+5))*About!$A$27</f>
        <v>9.9693350850215051E-2</v>
      </c>
      <c r="L8" s="38">
        <f t="shared" ca="1" si="5"/>
        <v>9.9693350850215051E-2</v>
      </c>
      <c r="M8" s="38">
        <f t="shared" ca="1" si="2"/>
        <v>9.9693350850215051E-2</v>
      </c>
      <c r="N8" s="38">
        <f t="shared" ca="1" si="2"/>
        <v>9.9693350850215051E-2</v>
      </c>
      <c r="O8" s="38">
        <f t="shared" ca="1" si="2"/>
        <v>9.9693350850215051E-2</v>
      </c>
      <c r="P8" s="39" cm="1">
        <f t="array" aca="1" ref="P8" ca="1">INDIRECT(CONCATENATE("'",HLOOKUP(P$1,$B$21:$E$23,3,FALSE),"'!",$B$25,ROW($A8)+5))*About!$A$27</f>
        <v>9.9693350850215051E-2</v>
      </c>
      <c r="Q8" s="38" cm="1">
        <f t="array" aca="1" ref="Q8" ca="1">TREND($K8:$P8,$K$1:$P$1,Q$1)</f>
        <v>9.9693350850215037E-2</v>
      </c>
      <c r="R8" s="38" cm="1">
        <f t="array" aca="1" ref="R8" ca="1">TREND($K8:$P8,$K$1:$P$1,R$1)</f>
        <v>9.9693350850215037E-2</v>
      </c>
      <c r="S8" s="38" cm="1">
        <f t="array" aca="1" ref="S8" ca="1">TREND($K8:$P8,$K$1:$P$1,S$1)</f>
        <v>9.9693350850215037E-2</v>
      </c>
      <c r="T8" s="38" cm="1">
        <f t="array" aca="1" ref="T8" ca="1">TREND($K8:$P8,$K$1:$P$1,T$1)</f>
        <v>9.9693350850215037E-2</v>
      </c>
      <c r="U8" s="38" cm="1">
        <f t="array" aca="1" ref="U8" ca="1">TREND($K8:$P8,$K$1:$P$1,U$1)</f>
        <v>9.9693350850215037E-2</v>
      </c>
      <c r="V8" s="38" cm="1">
        <f t="array" aca="1" ref="V8" ca="1">TREND($K8:$P8,$K$1:$P$1,V$1)</f>
        <v>9.9693350850215037E-2</v>
      </c>
      <c r="W8" s="38" cm="1">
        <f t="array" aca="1" ref="W8" ca="1">TREND($K8:$P8,$K$1:$P$1,W$1)</f>
        <v>9.9693350850215037E-2</v>
      </c>
      <c r="X8" s="38" cm="1">
        <f t="array" aca="1" ref="X8" ca="1">TREND($K8:$P8,$K$1:$P$1,X$1)</f>
        <v>9.9693350850215037E-2</v>
      </c>
      <c r="Y8" s="38" cm="1">
        <f t="array" aca="1" ref="Y8" ca="1">TREND($K8:$P8,$K$1:$P$1,Y$1)</f>
        <v>9.9693350850215037E-2</v>
      </c>
      <c r="Z8" s="38" cm="1">
        <f t="array" aca="1" ref="Z8" ca="1">TREND($K8:$P8,$K$1:$P$1,Z$1)</f>
        <v>9.9693350850215037E-2</v>
      </c>
      <c r="AA8" s="38" cm="1">
        <f t="array" aca="1" ref="AA8" ca="1">TREND($K8:$P8,$K$1:$P$1,AA$1)</f>
        <v>9.9693350850215037E-2</v>
      </c>
      <c r="AB8" s="38" cm="1">
        <f t="array" aca="1" ref="AB8" ca="1">TREND($K8:$P8,$K$1:$P$1,AB$1)</f>
        <v>9.9693350850215037E-2</v>
      </c>
      <c r="AC8" s="38" cm="1">
        <f t="array" aca="1" ref="AC8" ca="1">TREND($K8:$P8,$K$1:$P$1,AC$1)</f>
        <v>9.9693350850215037E-2</v>
      </c>
      <c r="AD8" s="38" cm="1">
        <f t="array" aca="1" ref="AD8" ca="1">TREND($K8:$P8,$K$1:$P$1,AD$1)</f>
        <v>9.9693350850215037E-2</v>
      </c>
      <c r="AE8" s="38" cm="1">
        <f t="array" aca="1" ref="AE8" ca="1">TREND($K8:$P8,$K$1:$P$1,AE$1)</f>
        <v>9.9693350850215037E-2</v>
      </c>
      <c r="AF8" s="38" cm="1">
        <f t="array" aca="1" ref="AF8" ca="1">TREND($K8:$P8,$K$1:$P$1,AF$1)</f>
        <v>9.9693350850215037E-2</v>
      </c>
      <c r="AG8" s="38" cm="1">
        <f t="array" aca="1" ref="AG8" ca="1">TREND($K8:$P8,$K$1:$P$1,AG$1)</f>
        <v>9.9693350850215037E-2</v>
      </c>
      <c r="AH8" s="38" cm="1">
        <f t="array" aca="1" ref="AH8" ca="1">TREND($K8:$P8,$K$1:$P$1,AH$1)</f>
        <v>9.9693350850215037E-2</v>
      </c>
      <c r="AI8" s="38" cm="1">
        <f t="array" aca="1" ref="AI8" ca="1">TREND($K8:$P8,$K$1:$P$1,AI$1)</f>
        <v>9.9693350850215037E-2</v>
      </c>
      <c r="AJ8" s="38" cm="1">
        <f t="array" aca="1" ref="AJ8" ca="1">TREND($K8:$P8,$K$1:$P$1,AJ$1)</f>
        <v>9.9693350850215037E-2</v>
      </c>
    </row>
    <row r="9" spans="1:36">
      <c r="A9" t="s">
        <v>18</v>
      </c>
      <c r="B9" s="39" cm="1">
        <f t="array" aca="1" ref="B9" ca="1">INDIRECT(CONCATENATE("'",HLOOKUP(B$1,$B$21:$E$23,3,FALSE),"'!",$B$25,ROW($A9)+5))*About!$A$27</f>
        <v>2.326178186505018E-2</v>
      </c>
      <c r="C9" s="38">
        <f t="shared" ca="1" si="3"/>
        <v>2.326178186505018E-2</v>
      </c>
      <c r="D9" s="38">
        <f t="shared" ca="1" si="0"/>
        <v>2.326178186505018E-2</v>
      </c>
      <c r="E9" s="38">
        <f t="shared" ca="1" si="0"/>
        <v>2.326178186505018E-2</v>
      </c>
      <c r="F9" s="39" cm="1">
        <f t="array" aca="1" ref="F9" ca="1">INDIRECT(CONCATENATE("'",HLOOKUP(F$1,$B$21:$E$23,3,FALSE),"'!",$B$25,ROW($A9)+5))*About!$A$27</f>
        <v>2.326178186505018E-2</v>
      </c>
      <c r="G9" s="38">
        <f t="shared" ca="1" si="4"/>
        <v>2.342793744980054E-2</v>
      </c>
      <c r="H9" s="38">
        <f t="shared" ca="1" si="1"/>
        <v>2.3594093034550897E-2</v>
      </c>
      <c r="I9" s="38">
        <f t="shared" ca="1" si="1"/>
        <v>2.3760248619301257E-2</v>
      </c>
      <c r="J9" s="38">
        <f t="shared" ca="1" si="1"/>
        <v>2.3926404204051614E-2</v>
      </c>
      <c r="K9" s="39" cm="1">
        <f t="array" aca="1" ref="K9" ca="1">INDIRECT(CONCATENATE("'",HLOOKUP(K$1,$B$21:$E$23,3,FALSE),"'!",$B$25,ROW($A9)+5))*About!$A$27</f>
        <v>2.4092559788801975E-2</v>
      </c>
      <c r="L9" s="38">
        <f t="shared" ca="1" si="5"/>
        <v>2.4424870958302692E-2</v>
      </c>
      <c r="M9" s="38">
        <f t="shared" ca="1" si="2"/>
        <v>2.4757182127803409E-2</v>
      </c>
      <c r="N9" s="38">
        <f t="shared" ca="1" si="2"/>
        <v>2.5089493297304123E-2</v>
      </c>
      <c r="O9" s="38">
        <f t="shared" ca="1" si="2"/>
        <v>2.5421804466804841E-2</v>
      </c>
      <c r="P9" s="39" cm="1">
        <f t="array" aca="1" ref="P9" ca="1">INDIRECT(CONCATENATE("'",HLOOKUP(P$1,$B$21:$E$23,3,FALSE),"'!",$B$25,ROW($A9)+5))*About!$A$27</f>
        <v>2.5754115636305558E-2</v>
      </c>
      <c r="Q9" s="38" cm="1">
        <f t="array" aca="1" ref="Q9" ca="1">TREND($K9:$P9,$K$1:$P$1,Q$1)</f>
        <v>2.6086426805806306E-2</v>
      </c>
      <c r="R9" s="38" cm="1">
        <f t="array" aca="1" ref="R9" ca="1">TREND($K9:$P9,$K$1:$P$1,R$1)</f>
        <v>2.6418737975307027E-2</v>
      </c>
      <c r="S9" s="38" cm="1">
        <f t="array" aca="1" ref="S9" ca="1">TREND($K9:$P9,$K$1:$P$1,S$1)</f>
        <v>2.6751049144807748E-2</v>
      </c>
      <c r="T9" s="38" cm="1">
        <f t="array" aca="1" ref="T9" ca="1">TREND($K9:$P9,$K$1:$P$1,T$1)</f>
        <v>2.7083360314308469E-2</v>
      </c>
      <c r="U9" s="38" cm="1">
        <f t="array" aca="1" ref="U9" ca="1">TREND($K9:$P9,$K$1:$P$1,U$1)</f>
        <v>2.741567148380919E-2</v>
      </c>
      <c r="V9" s="38" cm="1">
        <f t="array" aca="1" ref="V9" ca="1">TREND($K9:$P9,$K$1:$P$1,V$1)</f>
        <v>2.77479826533098E-2</v>
      </c>
      <c r="W9" s="38" cm="1">
        <f t="array" aca="1" ref="W9" ca="1">TREND($K9:$P9,$K$1:$P$1,W$1)</f>
        <v>2.808029382281052E-2</v>
      </c>
      <c r="X9" s="38" cm="1">
        <f t="array" aca="1" ref="X9" ca="1">TREND($K9:$P9,$K$1:$P$1,X$1)</f>
        <v>2.8412604992311241E-2</v>
      </c>
      <c r="Y9" s="38" cm="1">
        <f t="array" aca="1" ref="Y9" ca="1">TREND($K9:$P9,$K$1:$P$1,Y$1)</f>
        <v>2.8744916161811962E-2</v>
      </c>
      <c r="Z9" s="38" cm="1">
        <f t="array" aca="1" ref="Z9" ca="1">TREND($K9:$P9,$K$1:$P$1,Z$1)</f>
        <v>2.9077227331312683E-2</v>
      </c>
      <c r="AA9" s="38" cm="1">
        <f t="array" aca="1" ref="AA9" ca="1">TREND($K9:$P9,$K$1:$P$1,AA$1)</f>
        <v>2.9409538500813404E-2</v>
      </c>
      <c r="AB9" s="38" cm="1">
        <f t="array" aca="1" ref="AB9" ca="1">TREND($K9:$P9,$K$1:$P$1,AB$1)</f>
        <v>2.9741849670314124E-2</v>
      </c>
      <c r="AC9" s="38" cm="1">
        <f t="array" aca="1" ref="AC9" ca="1">TREND($K9:$P9,$K$1:$P$1,AC$1)</f>
        <v>3.0074160839814845E-2</v>
      </c>
      <c r="AD9" s="38" cm="1">
        <f t="array" aca="1" ref="AD9" ca="1">TREND($K9:$P9,$K$1:$P$1,AD$1)</f>
        <v>3.0406472009315566E-2</v>
      </c>
      <c r="AE9" s="38" cm="1">
        <f t="array" aca="1" ref="AE9" ca="1">TREND($K9:$P9,$K$1:$P$1,AE$1)</f>
        <v>3.0738783178816287E-2</v>
      </c>
      <c r="AF9" s="38" cm="1">
        <f t="array" aca="1" ref="AF9" ca="1">TREND($K9:$P9,$K$1:$P$1,AF$1)</f>
        <v>3.1071094348317008E-2</v>
      </c>
      <c r="AG9" s="38" cm="1">
        <f t="array" aca="1" ref="AG9" ca="1">TREND($K9:$P9,$K$1:$P$1,AG$1)</f>
        <v>3.1403405517817728E-2</v>
      </c>
      <c r="AH9" s="38" cm="1">
        <f t="array" aca="1" ref="AH9" ca="1">TREND($K9:$P9,$K$1:$P$1,AH$1)</f>
        <v>3.1735716687318449E-2</v>
      </c>
      <c r="AI9" s="38" cm="1">
        <f t="array" aca="1" ref="AI9" ca="1">TREND($K9:$P9,$K$1:$P$1,AI$1)</f>
        <v>3.206802785681917E-2</v>
      </c>
      <c r="AJ9" s="38" cm="1">
        <f t="array" aca="1" ref="AJ9" ca="1">TREND($K9:$P9,$K$1:$P$1,AJ$1)</f>
        <v>3.2400339026319891E-2</v>
      </c>
    </row>
    <row r="10" spans="1:36">
      <c r="A10" t="s">
        <v>19</v>
      </c>
      <c r="B10" s="39" cm="1">
        <f t="array" aca="1" ref="B10" ca="1">INDIRECT(CONCATENATE("'",HLOOKUP(B$1,$B$21:$E$23,3,FALSE),"'!",$B$25,ROW($A10)+5))*About!$A$27</f>
        <v>1.7446336398787635E-4</v>
      </c>
      <c r="C10" s="38">
        <f t="shared" ca="1" si="3"/>
        <v>1.7654030879725582E-4</v>
      </c>
      <c r="D10" s="38">
        <f t="shared" ca="1" si="0"/>
        <v>1.7861725360663531E-4</v>
      </c>
      <c r="E10" s="38">
        <f t="shared" ca="1" si="0"/>
        <v>1.8069419841601481E-4</v>
      </c>
      <c r="F10" s="39" cm="1">
        <f t="array" aca="1" ref="F10" ca="1">INDIRECT(CONCATENATE("'",HLOOKUP(F$1,$B$21:$E$23,3,FALSE),"'!",$B$25,ROW($A10)+5))*About!$A$27</f>
        <v>1.8277114322539427E-4</v>
      </c>
      <c r="G10" s="38">
        <f t="shared" ca="1" si="4"/>
        <v>1.8775581076790502E-4</v>
      </c>
      <c r="H10" s="38">
        <f t="shared" ca="1" si="1"/>
        <v>1.9274047831041577E-4</v>
      </c>
      <c r="I10" s="38">
        <f t="shared" ca="1" si="1"/>
        <v>1.9772514585292655E-4</v>
      </c>
      <c r="J10" s="38">
        <f t="shared" ca="1" si="1"/>
        <v>2.0270981339543729E-4</v>
      </c>
      <c r="K10" s="39" cm="1">
        <f t="array" aca="1" ref="K10" ca="1">INDIRECT(CONCATENATE("'",HLOOKUP(K$1,$B$21:$E$23,3,FALSE),"'!",$B$25,ROW($A10)+5))*About!$A$27</f>
        <v>2.0769448093794804E-4</v>
      </c>
      <c r="L10" s="38">
        <f t="shared" ca="1" si="5"/>
        <v>2.1101759263295522E-4</v>
      </c>
      <c r="M10" s="38">
        <f t="shared" ca="1" si="2"/>
        <v>2.1434070432796239E-4</v>
      </c>
      <c r="N10" s="38">
        <f t="shared" ca="1" si="2"/>
        <v>2.1766381602296954E-4</v>
      </c>
      <c r="O10" s="38">
        <f t="shared" ca="1" si="2"/>
        <v>2.2098692771797671E-4</v>
      </c>
      <c r="P10" s="39" cm="1">
        <f t="array" aca="1" ref="P10" ca="1">INDIRECT(CONCATENATE("'",HLOOKUP(P$1,$B$21:$E$23,3,FALSE),"'!",$B$25,ROW($A10)+5))*About!$A$27</f>
        <v>2.2431003941298389E-4</v>
      </c>
      <c r="Q10" s="38" cm="1">
        <f t="array" aca="1" ref="Q10" ca="1">TREND($K10:$P10,$K$1:$P$1,Q$1)</f>
        <v>2.2763315110799123E-4</v>
      </c>
      <c r="R10" s="38" cm="1">
        <f t="array" aca="1" ref="R10" ca="1">TREND($K10:$P10,$K$1:$P$1,R$1)</f>
        <v>2.3095626280299902E-4</v>
      </c>
      <c r="S10" s="38" cm="1">
        <f t="array" aca="1" ref="S10" ca="1">TREND($K10:$P10,$K$1:$P$1,S$1)</f>
        <v>2.3427937449800595E-4</v>
      </c>
      <c r="T10" s="38" cm="1">
        <f t="array" aca="1" ref="T10" ca="1">TREND($K10:$P10,$K$1:$P$1,T$1)</f>
        <v>2.3760248619301289E-4</v>
      </c>
      <c r="U10" s="38" cm="1">
        <f t="array" aca="1" ref="U10" ca="1">TREND($K10:$P10,$K$1:$P$1,U$1)</f>
        <v>2.4092559788801982E-4</v>
      </c>
      <c r="V10" s="38" cm="1">
        <f t="array" aca="1" ref="V10" ca="1">TREND($K10:$P10,$K$1:$P$1,V$1)</f>
        <v>2.4424870958302761E-4</v>
      </c>
      <c r="W10" s="38" cm="1">
        <f t="array" aca="1" ref="W10" ca="1">TREND($K10:$P10,$K$1:$P$1,W$1)</f>
        <v>2.4757182127803454E-4</v>
      </c>
      <c r="X10" s="38" cm="1">
        <f t="array" aca="1" ref="X10" ca="1">TREND($K10:$P10,$K$1:$P$1,X$1)</f>
        <v>2.5089493297304147E-4</v>
      </c>
      <c r="Y10" s="38" cm="1">
        <f t="array" aca="1" ref="Y10" ca="1">TREND($K10:$P10,$K$1:$P$1,Y$1)</f>
        <v>2.5421804466804927E-4</v>
      </c>
      <c r="Z10" s="38" cm="1">
        <f t="array" aca="1" ref="Z10" ca="1">TREND($K10:$P10,$K$1:$P$1,Z$1)</f>
        <v>2.575411563630562E-4</v>
      </c>
      <c r="AA10" s="38" cm="1">
        <f t="array" aca="1" ref="AA10" ca="1">TREND($K10:$P10,$K$1:$P$1,AA$1)</f>
        <v>2.6086426805806313E-4</v>
      </c>
      <c r="AB10" s="38" cm="1">
        <f t="array" aca="1" ref="AB10" ca="1">TREND($K10:$P10,$K$1:$P$1,AB$1)</f>
        <v>2.6418737975307006E-4</v>
      </c>
      <c r="AC10" s="38" cm="1">
        <f t="array" aca="1" ref="AC10" ca="1">TREND($K10:$P10,$K$1:$P$1,AC$1)</f>
        <v>2.6751049144807786E-4</v>
      </c>
      <c r="AD10" s="38" cm="1">
        <f t="array" aca="1" ref="AD10" ca="1">TREND($K10:$P10,$K$1:$P$1,AD$1)</f>
        <v>2.7083360314308479E-4</v>
      </c>
      <c r="AE10" s="38" cm="1">
        <f t="array" aca="1" ref="AE10" ca="1">TREND($K10:$P10,$K$1:$P$1,AE$1)</f>
        <v>2.7415671483809172E-4</v>
      </c>
      <c r="AF10" s="38" cm="1">
        <f t="array" aca="1" ref="AF10" ca="1">TREND($K10:$P10,$K$1:$P$1,AF$1)</f>
        <v>2.7747982653309865E-4</v>
      </c>
      <c r="AG10" s="38" cm="1">
        <f t="array" aca="1" ref="AG10" ca="1">TREND($K10:$P10,$K$1:$P$1,AG$1)</f>
        <v>2.8080293822810645E-4</v>
      </c>
      <c r="AH10" s="38" cm="1">
        <f t="array" aca="1" ref="AH10" ca="1">TREND($K10:$P10,$K$1:$P$1,AH$1)</f>
        <v>2.8412604992311338E-4</v>
      </c>
      <c r="AI10" s="38" cm="1">
        <f t="array" aca="1" ref="AI10" ca="1">TREND($K10:$P10,$K$1:$P$1,AI$1)</f>
        <v>2.8744916161812031E-4</v>
      </c>
      <c r="AJ10" s="38" cm="1">
        <f t="array" aca="1" ref="AJ10" ca="1">TREND($K10:$P10,$K$1:$P$1,AJ$1)</f>
        <v>2.9077227331312811E-4</v>
      </c>
    </row>
    <row r="11" spans="1:36">
      <c r="A11" t="s">
        <v>20</v>
      </c>
      <c r="B11" s="39" cm="1">
        <f t="array" aca="1" ref="B11" ca="1">INDIRECT(CONCATENATE("'",HLOOKUP(B$1,$B$21:$E$23,3,FALSE),"'!",$B$25,ROW($A11)+5))*About!$A$27</f>
        <v>1.6615558475035843E-4</v>
      </c>
      <c r="C11" s="38">
        <f t="shared" ca="1" si="3"/>
        <v>1.682325295597379E-4</v>
      </c>
      <c r="D11" s="38">
        <f t="shared" ca="1" si="0"/>
        <v>1.7030947436911739E-4</v>
      </c>
      <c r="E11" s="38">
        <f t="shared" ca="1" si="0"/>
        <v>1.7238641917849688E-4</v>
      </c>
      <c r="F11" s="39" cm="1">
        <f t="array" aca="1" ref="F11" ca="1">INDIRECT(CONCATENATE("'",HLOOKUP(F$1,$B$21:$E$23,3,FALSE),"'!",$B$25,ROW($A11)+5))*About!$A$27</f>
        <v>1.7446336398787635E-4</v>
      </c>
      <c r="G11" s="38">
        <f t="shared" ca="1" si="4"/>
        <v>1.794480315303871E-4</v>
      </c>
      <c r="H11" s="38">
        <f t="shared" ca="1" si="1"/>
        <v>1.8443269907289785E-4</v>
      </c>
      <c r="I11" s="38">
        <f t="shared" ca="1" si="1"/>
        <v>1.8941736661540862E-4</v>
      </c>
      <c r="J11" s="38">
        <f t="shared" ca="1" si="1"/>
        <v>1.9440203415791937E-4</v>
      </c>
      <c r="K11" s="39" cm="1">
        <f t="array" aca="1" ref="K11" ca="1">INDIRECT(CONCATENATE("'",HLOOKUP(K$1,$B$21:$E$23,3,FALSE),"'!",$B$25,ROW($A11)+5))*About!$A$27</f>
        <v>1.9938670170043012E-4</v>
      </c>
      <c r="L11" s="38">
        <f t="shared" ca="1" si="5"/>
        <v>2.0270981339543729E-4</v>
      </c>
      <c r="M11" s="38">
        <f t="shared" ca="1" si="2"/>
        <v>2.0603292509044444E-4</v>
      </c>
      <c r="N11" s="38">
        <f t="shared" ca="1" si="2"/>
        <v>2.0935603678545162E-4</v>
      </c>
      <c r="O11" s="38">
        <f t="shared" ca="1" si="2"/>
        <v>2.1267914848045876E-4</v>
      </c>
      <c r="P11" s="39" cm="1">
        <f t="array" aca="1" ref="P11" ca="1">INDIRECT(CONCATENATE("'",HLOOKUP(P$1,$B$21:$E$23,3,FALSE),"'!",$B$25,ROW($A11)+5))*About!$A$27</f>
        <v>2.1600226017546594E-4</v>
      </c>
      <c r="Q11" s="38" cm="1">
        <f t="array" aca="1" ref="Q11" ca="1">TREND($K11:$P11,$K$1:$P$1,Q$1)</f>
        <v>2.1932537187047216E-4</v>
      </c>
      <c r="R11" s="38" cm="1">
        <f t="array" aca="1" ref="R11" ca="1">TREND($K11:$P11,$K$1:$P$1,R$1)</f>
        <v>2.2264848356547996E-4</v>
      </c>
      <c r="S11" s="38" cm="1">
        <f t="array" aca="1" ref="S11" ca="1">TREND($K11:$P11,$K$1:$P$1,S$1)</f>
        <v>2.2597159526048689E-4</v>
      </c>
      <c r="T11" s="38" cm="1">
        <f t="array" aca="1" ref="T11" ca="1">TREND($K11:$P11,$K$1:$P$1,T$1)</f>
        <v>2.2929470695549382E-4</v>
      </c>
      <c r="U11" s="38" cm="1">
        <f t="array" aca="1" ref="U11" ca="1">TREND($K11:$P11,$K$1:$P$1,U$1)</f>
        <v>2.3261781865050162E-4</v>
      </c>
      <c r="V11" s="38" cm="1">
        <f t="array" aca="1" ref="V11" ca="1">TREND($K11:$P11,$K$1:$P$1,V$1)</f>
        <v>2.3594093034550855E-4</v>
      </c>
      <c r="W11" s="38" cm="1">
        <f t="array" aca="1" ref="W11" ca="1">TREND($K11:$P11,$K$1:$P$1,W$1)</f>
        <v>2.3926404204051548E-4</v>
      </c>
      <c r="X11" s="38" cm="1">
        <f t="array" aca="1" ref="X11" ca="1">TREND($K11:$P11,$K$1:$P$1,X$1)</f>
        <v>2.4258715373552241E-4</v>
      </c>
      <c r="Y11" s="38" cm="1">
        <f t="array" aca="1" ref="Y11" ca="1">TREND($K11:$P11,$K$1:$P$1,Y$1)</f>
        <v>2.4591026543053021E-4</v>
      </c>
      <c r="Z11" s="38" cm="1">
        <f t="array" aca="1" ref="Z11" ca="1">TREND($K11:$P11,$K$1:$P$1,Z$1)</f>
        <v>2.4923337712553714E-4</v>
      </c>
      <c r="AA11" s="38" cm="1">
        <f t="array" aca="1" ref="AA11" ca="1">TREND($K11:$P11,$K$1:$P$1,AA$1)</f>
        <v>2.5255648882054407E-4</v>
      </c>
      <c r="AB11" s="38" cm="1">
        <f t="array" aca="1" ref="AB11" ca="1">TREND($K11:$P11,$K$1:$P$1,AB$1)</f>
        <v>2.55879600515551E-4</v>
      </c>
      <c r="AC11" s="38" cm="1">
        <f t="array" aca="1" ref="AC11" ca="1">TREND($K11:$P11,$K$1:$P$1,AC$1)</f>
        <v>2.592027122105588E-4</v>
      </c>
      <c r="AD11" s="38" cm="1">
        <f t="array" aca="1" ref="AD11" ca="1">TREND($K11:$P11,$K$1:$P$1,AD$1)</f>
        <v>2.6252582390556573E-4</v>
      </c>
      <c r="AE11" s="38" cm="1">
        <f t="array" aca="1" ref="AE11" ca="1">TREND($K11:$P11,$K$1:$P$1,AE$1)</f>
        <v>2.6584893560057266E-4</v>
      </c>
      <c r="AF11" s="38" cm="1">
        <f t="array" aca="1" ref="AF11" ca="1">TREND($K11:$P11,$K$1:$P$1,AF$1)</f>
        <v>2.6917204729557959E-4</v>
      </c>
      <c r="AG11" s="38" cm="1">
        <f t="array" aca="1" ref="AG11" ca="1">TREND($K11:$P11,$K$1:$P$1,AG$1)</f>
        <v>2.7249515899058739E-4</v>
      </c>
      <c r="AH11" s="38" cm="1">
        <f t="array" aca="1" ref="AH11" ca="1">TREND($K11:$P11,$K$1:$P$1,AH$1)</f>
        <v>2.7581827068559432E-4</v>
      </c>
      <c r="AI11" s="38" cm="1">
        <f t="array" aca="1" ref="AI11" ca="1">TREND($K11:$P11,$K$1:$P$1,AI$1)</f>
        <v>2.7914138238060125E-4</v>
      </c>
      <c r="AJ11" s="38" cm="1">
        <f t="array" aca="1" ref="AJ11" ca="1">TREND($K11:$P11,$K$1:$P$1,AJ$1)</f>
        <v>2.8246449407560905E-4</v>
      </c>
    </row>
    <row r="12" spans="1:36">
      <c r="A12" t="s">
        <v>111</v>
      </c>
      <c r="B12" s="40">
        <f ca="1">SUM(INDIRECT(CONCATENATE("'",HLOOKUP(B$1,$B$21:$E$23,3,FALSE),"'!",$B$25,ROW($A12)+5,":",$B$25,ROW($A12)+6)))*About!$A$27</f>
        <v>7.7345424701291861E-4</v>
      </c>
      <c r="C12" s="38">
        <f t="shared" ca="1" si="3"/>
        <v>7.8716208275482317E-4</v>
      </c>
      <c r="D12" s="38">
        <f t="shared" ca="1" si="0"/>
        <v>8.0086991849672774E-4</v>
      </c>
      <c r="E12" s="38">
        <f t="shared" ca="1" si="0"/>
        <v>8.145777542386323E-4</v>
      </c>
      <c r="F12" s="40">
        <f ca="1">SUM(INDIRECT(CONCATENATE("'",HLOOKUP(F$1,$B$21:$E$23,3,FALSE),"'!",$B$25,ROW($A12)+5,":",$B$25,ROW($A12)+6)))*About!$A$27</f>
        <v>8.2828558998053687E-4</v>
      </c>
      <c r="G12" s="38">
        <f t="shared" ca="1" si="4"/>
        <v>8.437380593623202E-4</v>
      </c>
      <c r="H12" s="38">
        <f t="shared" ca="1" si="1"/>
        <v>8.5919052874410353E-4</v>
      </c>
      <c r="I12" s="38">
        <f t="shared" ca="1" si="1"/>
        <v>8.7464299812588687E-4</v>
      </c>
      <c r="J12" s="38">
        <f t="shared" ca="1" si="1"/>
        <v>8.900954675076702E-4</v>
      </c>
      <c r="K12" s="40">
        <f ca="1">SUM(INDIRECT(CONCATENATE("'",HLOOKUP(K$1,$B$21:$E$23,3,FALSE),"'!",$B$25,ROW($A12)+5,":",$B$25,ROW($A12)+6)))*About!$A$27</f>
        <v>9.0554793688945353E-4</v>
      </c>
      <c r="L12" s="38">
        <f t="shared" ca="1" si="5"/>
        <v>9.2548660705949653E-4</v>
      </c>
      <c r="M12" s="38">
        <f t="shared" ca="1" si="2"/>
        <v>9.4542527722953963E-4</v>
      </c>
      <c r="N12" s="38">
        <f t="shared" ca="1" si="2"/>
        <v>9.6536394739958262E-4</v>
      </c>
      <c r="O12" s="38">
        <f t="shared" ca="1" si="2"/>
        <v>9.8530261756962561E-4</v>
      </c>
      <c r="P12" s="40">
        <f ca="1">SUM(INDIRECT(CONCATENATE("'",HLOOKUP(P$1,$B$21:$E$23,3,FALSE),"'!",$B$25,ROW($A12)+5,":",$B$25,ROW($A12)+6)))*About!$A$27</f>
        <v>1.0052412877396687E-3</v>
      </c>
      <c r="Q12" s="38" cm="1">
        <f t="array" aca="1" ref="Q12" ca="1">TREND($K12:$P12,$K$1:$P$1,Q$1)</f>
        <v>1.025179957909704E-3</v>
      </c>
      <c r="R12" s="38" cm="1">
        <f t="array" aca="1" ref="R12" ca="1">TREND($K12:$P12,$K$1:$P$1,R$1)</f>
        <v>1.0451186280797525E-3</v>
      </c>
      <c r="S12" s="38" cm="1">
        <f t="array" aca="1" ref="S12" ca="1">TREND($K12:$P12,$K$1:$P$1,S$1)</f>
        <v>1.0650572982497941E-3</v>
      </c>
      <c r="T12" s="38" cm="1">
        <f t="array" aca="1" ref="T12" ca="1">TREND($K12:$P12,$K$1:$P$1,T$1)</f>
        <v>1.0849959684198357E-3</v>
      </c>
      <c r="U12" s="38" cm="1">
        <f t="array" aca="1" ref="U12" ca="1">TREND($K12:$P12,$K$1:$P$1,U$1)</f>
        <v>1.1049346385898773E-3</v>
      </c>
      <c r="V12" s="38" cm="1">
        <f t="array" aca="1" ref="V12" ca="1">TREND($K12:$P12,$K$1:$P$1,V$1)</f>
        <v>1.1248733087599189E-3</v>
      </c>
      <c r="W12" s="38" cm="1">
        <f t="array" aca="1" ref="W12" ca="1">TREND($K12:$P12,$K$1:$P$1,W$1)</f>
        <v>1.1448119789299674E-3</v>
      </c>
      <c r="X12" s="38" cm="1">
        <f t="array" aca="1" ref="X12" ca="1">TREND($K12:$P12,$K$1:$P$1,X$1)</f>
        <v>1.164750649100009E-3</v>
      </c>
      <c r="Y12" s="38" cm="1">
        <f t="array" aca="1" ref="Y12" ca="1">TREND($K12:$P12,$K$1:$P$1,Y$1)</f>
        <v>1.1846893192700506E-3</v>
      </c>
      <c r="Z12" s="38" cm="1">
        <f t="array" aca="1" ref="Z12" ca="1">TREND($K12:$P12,$K$1:$P$1,Z$1)</f>
        <v>1.2046279894400921E-3</v>
      </c>
      <c r="AA12" s="38" cm="1">
        <f t="array" aca="1" ref="AA12" ca="1">TREND($K12:$P12,$K$1:$P$1,AA$1)</f>
        <v>1.2245666596101407E-3</v>
      </c>
      <c r="AB12" s="38" cm="1">
        <f t="array" aca="1" ref="AB12" ca="1">TREND($K12:$P12,$K$1:$P$1,AB$1)</f>
        <v>1.2445053297801822E-3</v>
      </c>
      <c r="AC12" s="38" cm="1">
        <f t="array" aca="1" ref="AC12" ca="1">TREND($K12:$P12,$K$1:$P$1,AC$1)</f>
        <v>1.2644439999502238E-3</v>
      </c>
      <c r="AD12" s="38" cm="1">
        <f t="array" aca="1" ref="AD12" ca="1">TREND($K12:$P12,$K$1:$P$1,AD$1)</f>
        <v>1.2843826701202654E-3</v>
      </c>
      <c r="AE12" s="38" cm="1">
        <f t="array" aca="1" ref="AE12" ca="1">TREND($K12:$P12,$K$1:$P$1,AE$1)</f>
        <v>1.304321340290307E-3</v>
      </c>
      <c r="AF12" s="38" cm="1">
        <f t="array" aca="1" ref="AF12" ca="1">TREND($K12:$P12,$K$1:$P$1,AF$1)</f>
        <v>1.3242600104603555E-3</v>
      </c>
      <c r="AG12" s="38" cm="1">
        <f t="array" aca="1" ref="AG12" ca="1">TREND($K12:$P12,$K$1:$P$1,AG$1)</f>
        <v>1.3441986806303971E-3</v>
      </c>
      <c r="AH12" s="38" cm="1">
        <f t="array" aca="1" ref="AH12" ca="1">TREND($K12:$P12,$K$1:$P$1,AH$1)</f>
        <v>1.3641373508004387E-3</v>
      </c>
      <c r="AI12" s="38" cm="1">
        <f t="array" aca="1" ref="AI12" ca="1">TREND($K12:$P12,$K$1:$P$1,AI$1)</f>
        <v>1.3840760209704803E-3</v>
      </c>
      <c r="AJ12" s="38" cm="1">
        <f t="array" aca="1" ref="AJ12" ca="1">TREND($K12:$P12,$K$1:$P$1,AJ$1)</f>
        <v>1.4040146911405219E-3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3.5723450721327057E-2</v>
      </c>
      <c r="C2" s="38">
        <f ca="1">$B2+($F2-$B2)*(C$1-$B$1)/($F$1-$B$1)</f>
        <v>3.5931145202265008E-2</v>
      </c>
      <c r="D2" s="38">
        <f t="shared" ref="D2:E12" ca="1" si="0">$B2+($F2-$B2)*(D$1-$B$1)/($F$1-$B$1)</f>
        <v>3.6138839683202958E-2</v>
      </c>
      <c r="E2" s="38">
        <f t="shared" ca="1" si="0"/>
        <v>3.6346534164140902E-2</v>
      </c>
      <c r="F2" s="37" cm="1">
        <f t="array" aca="1" ref="F2" ca="1">INDIRECT(CONCATENATE("'",HLOOKUP(F$1,$B$21:$E$23,3,FALSE),"'!",$B$25,ROW($A2)+3))*About!$A$27</f>
        <v>3.6554228645078853E-2</v>
      </c>
      <c r="G2" s="38">
        <f ca="1">$F2+($K2-$F2)*(G$1-$F$1)/($K$1-$F$1)</f>
        <v>3.7218850984080287E-2</v>
      </c>
      <c r="H2" s="38">
        <f t="shared" ref="H2:J12" ca="1" si="1">$F2+($K2-$F2)*(H$1-$F$1)/($K$1-$F$1)</f>
        <v>3.7883473323081722E-2</v>
      </c>
      <c r="I2" s="38">
        <f t="shared" ca="1" si="1"/>
        <v>3.8548095662083157E-2</v>
      </c>
      <c r="J2" s="38">
        <f t="shared" ca="1" si="1"/>
        <v>3.9212718001084591E-2</v>
      </c>
      <c r="K2" s="37" cm="1">
        <f t="array" aca="1" ref="K2" ca="1">INDIRECT(CONCATENATE("'",HLOOKUP(K$1,$B$21:$E$23,3,FALSE),"'!",$B$25,ROW($A2)+3))*About!$A$27</f>
        <v>3.9877340340086026E-2</v>
      </c>
      <c r="L2" s="38">
        <f ca="1">$K2+($P2-$K2)*(L$1-$K$1)/($P$1-$K$1)</f>
        <v>4.03758070943371E-2</v>
      </c>
      <c r="M2" s="38">
        <f t="shared" ref="M2:O12" ca="1" si="2">$K2+($P2-$K2)*(M$1-$K$1)/($P$1-$K$1)</f>
        <v>4.0874273848588175E-2</v>
      </c>
      <c r="N2" s="38">
        <f t="shared" ca="1" si="2"/>
        <v>4.1372740602839249E-2</v>
      </c>
      <c r="O2" s="38">
        <f t="shared" ca="1" si="2"/>
        <v>4.1871207357090323E-2</v>
      </c>
      <c r="P2" s="37" cm="1">
        <f t="array" aca="1" ref="P2" ca="1">INDIRECT(CONCATENATE("'",HLOOKUP(P$1,$B$21:$E$23,3,FALSE),"'!",$B$25,ROW($A2)+3))*About!$A$27</f>
        <v>4.2369674111341397E-2</v>
      </c>
      <c r="Q2" s="38" cm="1">
        <f t="array" aca="1" ref="Q2" ca="1">TREND($K2:$P2,$K$1:$P$1,Q$1)</f>
        <v>4.286814086559243E-2</v>
      </c>
      <c r="R2" s="38" cm="1">
        <f t="array" aca="1" ref="R2" ca="1">TREND($K2:$P2,$K$1:$P$1,R$1)</f>
        <v>4.3366607619843345E-2</v>
      </c>
      <c r="S2" s="38" cm="1">
        <f t="array" aca="1" ref="S2" ca="1">TREND($K2:$P2,$K$1:$P$1,S$1)</f>
        <v>4.3865074374094482E-2</v>
      </c>
      <c r="T2" s="38" cm="1">
        <f t="array" aca="1" ref="T2" ca="1">TREND($K2:$P2,$K$1:$P$1,T$1)</f>
        <v>4.4363541128345618E-2</v>
      </c>
      <c r="U2" s="38" cm="1">
        <f t="array" aca="1" ref="U2" ca="1">TREND($K2:$P2,$K$1:$P$1,U$1)</f>
        <v>4.4862007882596755E-2</v>
      </c>
      <c r="V2" s="38" cm="1">
        <f t="array" aca="1" ref="V2" ca="1">TREND($K2:$P2,$K$1:$P$1,V$1)</f>
        <v>4.536047463684767E-2</v>
      </c>
      <c r="W2" s="38" cm="1">
        <f t="array" aca="1" ref="W2" ca="1">TREND($K2:$P2,$K$1:$P$1,W$1)</f>
        <v>4.5858941391098806E-2</v>
      </c>
      <c r="X2" s="38" cm="1">
        <f t="array" aca="1" ref="X2" ca="1">TREND($K2:$P2,$K$1:$P$1,X$1)</f>
        <v>4.6357408145349943E-2</v>
      </c>
      <c r="Y2" s="38" cm="1">
        <f t="array" aca="1" ref="Y2" ca="1">TREND($K2:$P2,$K$1:$P$1,Y$1)</f>
        <v>4.685587489960108E-2</v>
      </c>
      <c r="Z2" s="38" cm="1">
        <f t="array" aca="1" ref="Z2" ca="1">TREND($K2:$P2,$K$1:$P$1,Z$1)</f>
        <v>4.7354341653851995E-2</v>
      </c>
      <c r="AA2" s="38" cm="1">
        <f t="array" aca="1" ref="AA2" ca="1">TREND($K2:$P2,$K$1:$P$1,AA$1)</f>
        <v>4.7852808408103131E-2</v>
      </c>
      <c r="AB2" s="38" cm="1">
        <f t="array" aca="1" ref="AB2" ca="1">TREND($K2:$P2,$K$1:$P$1,AB$1)</f>
        <v>4.8351275162354268E-2</v>
      </c>
      <c r="AC2" s="38" cm="1">
        <f t="array" aca="1" ref="AC2" ca="1">TREND($K2:$P2,$K$1:$P$1,AC$1)</f>
        <v>4.8849741916605183E-2</v>
      </c>
      <c r="AD2" s="38" cm="1">
        <f t="array" aca="1" ref="AD2" ca="1">TREND($K2:$P2,$K$1:$P$1,AD$1)</f>
        <v>4.9348208670856319E-2</v>
      </c>
      <c r="AE2" s="38" cm="1">
        <f t="array" aca="1" ref="AE2" ca="1">TREND($K2:$P2,$K$1:$P$1,AE$1)</f>
        <v>4.9846675425107456E-2</v>
      </c>
      <c r="AF2" s="38" cm="1">
        <f t="array" aca="1" ref="AF2" ca="1">TREND($K2:$P2,$K$1:$P$1,AF$1)</f>
        <v>5.0345142179358593E-2</v>
      </c>
      <c r="AG2" s="38" cm="1">
        <f t="array" aca="1" ref="AG2" ca="1">TREND($K2:$P2,$K$1:$P$1,AG$1)</f>
        <v>5.0843608933609508E-2</v>
      </c>
      <c r="AH2" s="38" cm="1">
        <f t="array" aca="1" ref="AH2" ca="1">TREND($K2:$P2,$K$1:$P$1,AH$1)</f>
        <v>5.1342075687860644E-2</v>
      </c>
      <c r="AI2" s="38" cm="1">
        <f t="array" aca="1" ref="AI2" ca="1">TREND($K2:$P2,$K$1:$P$1,AI$1)</f>
        <v>5.1840542442111781E-2</v>
      </c>
      <c r="AJ2" s="38" cm="1">
        <f t="array" aca="1" ref="AJ2" ca="1">TREND($K2:$P2,$K$1:$P$1,AJ$1)</f>
        <v>5.2339009196362696E-2</v>
      </c>
    </row>
    <row r="3" spans="1:36">
      <c r="A3" t="s">
        <v>13</v>
      </c>
      <c r="B3" s="39" cm="1">
        <f t="array" aca="1" ref="B3" ca="1">INDIRECT(CONCATENATE("'",HLOOKUP(B$1,$B$21:$E$23,3,FALSE),"'!",$B$25,ROW($A3)+5))*About!$A$27</f>
        <v>2.0769448093794805E-2</v>
      </c>
      <c r="C3" s="38">
        <f t="shared" ref="C3:C12" ca="1" si="3">$B3+($F3-$B3)*(C$1-$B$1)/($F$1-$B$1)</f>
        <v>2.0977142574732752E-2</v>
      </c>
      <c r="D3" s="38">
        <f t="shared" ca="1" si="0"/>
        <v>2.1184837055670702E-2</v>
      </c>
      <c r="E3" s="38">
        <f t="shared" ca="1" si="0"/>
        <v>2.1392531536608649E-2</v>
      </c>
      <c r="F3" s="39" cm="1">
        <f t="array" aca="1" ref="F3" ca="1">INDIRECT(CONCATENATE("'",HLOOKUP(F$1,$B$21:$E$23,3,FALSE),"'!",$B$25,ROW($A3)+5))*About!$A$27</f>
        <v>2.1600226017546596E-2</v>
      </c>
      <c r="G3" s="38">
        <f t="shared" ref="G3:G12" ca="1" si="4">$F3+($K3-$F3)*(G$1-$F$1)/($K$1-$F$1)</f>
        <v>2.1766381602296953E-2</v>
      </c>
      <c r="H3" s="38">
        <f t="shared" ca="1" si="1"/>
        <v>2.1932537187047314E-2</v>
      </c>
      <c r="I3" s="38">
        <f t="shared" ca="1" si="1"/>
        <v>2.2098692771797671E-2</v>
      </c>
      <c r="J3" s="38">
        <f t="shared" ca="1" si="1"/>
        <v>2.2264848356548031E-2</v>
      </c>
      <c r="K3" s="39" cm="1">
        <f t="array" aca="1" ref="K3" ca="1">INDIRECT(CONCATENATE("'",HLOOKUP(K$1,$B$21:$E$23,3,FALSE),"'!",$B$25,ROW($A3)+5))*About!$A$27</f>
        <v>2.2431003941298388E-2</v>
      </c>
      <c r="L3" s="38">
        <f t="shared" ref="L3:L12" ca="1" si="5">$K3+($P3-$K3)*(L$1-$K$1)/($P$1-$K$1)</f>
        <v>2.2597159526048745E-2</v>
      </c>
      <c r="M3" s="38">
        <f t="shared" ca="1" si="2"/>
        <v>2.2763315110799105E-2</v>
      </c>
      <c r="N3" s="38">
        <f t="shared" ca="1" si="2"/>
        <v>2.2929470695549462E-2</v>
      </c>
      <c r="O3" s="38">
        <f t="shared" ca="1" si="2"/>
        <v>2.3095626280299823E-2</v>
      </c>
      <c r="P3" s="39" cm="1">
        <f t="array" aca="1" ref="P3" ca="1">INDIRECT(CONCATENATE("'",HLOOKUP(P$1,$B$21:$E$23,3,FALSE),"'!",$B$25,ROW($A3)+5))*About!$A$27</f>
        <v>2.326178186505018E-2</v>
      </c>
      <c r="Q3" s="38" cm="1">
        <f t="array" aca="1" ref="Q3" ca="1">TREND($K3:$P3,$K$1:$P$1,Q$1)</f>
        <v>2.3427937449800595E-2</v>
      </c>
      <c r="R3" s="38" cm="1">
        <f t="array" aca="1" ref="R3" ca="1">TREND($K3:$P3,$K$1:$P$1,R$1)</f>
        <v>2.3594093034550956E-2</v>
      </c>
      <c r="S3" s="38" cm="1">
        <f t="array" aca="1" ref="S3" ca="1">TREND($K3:$P3,$K$1:$P$1,S$1)</f>
        <v>2.3760248619301316E-2</v>
      </c>
      <c r="T3" s="38" cm="1">
        <f t="array" aca="1" ref="T3" ca="1">TREND($K3:$P3,$K$1:$P$1,T$1)</f>
        <v>2.3926404204051621E-2</v>
      </c>
      <c r="U3" s="38" cm="1">
        <f t="array" aca="1" ref="U3" ca="1">TREND($K3:$P3,$K$1:$P$1,U$1)</f>
        <v>2.4092559788801982E-2</v>
      </c>
      <c r="V3" s="38" cm="1">
        <f t="array" aca="1" ref="V3" ca="1">TREND($K3:$P3,$K$1:$P$1,V$1)</f>
        <v>2.4258715373552342E-2</v>
      </c>
      <c r="W3" s="38" cm="1">
        <f t="array" aca="1" ref="W3" ca="1">TREND($K3:$P3,$K$1:$P$1,W$1)</f>
        <v>2.4424870958302702E-2</v>
      </c>
      <c r="X3" s="38" cm="1">
        <f t="array" aca="1" ref="X3" ca="1">TREND($K3:$P3,$K$1:$P$1,X$1)</f>
        <v>2.4591026543053063E-2</v>
      </c>
      <c r="Y3" s="38" cm="1">
        <f t="array" aca="1" ref="Y3" ca="1">TREND($K3:$P3,$K$1:$P$1,Y$1)</f>
        <v>2.4757182127803423E-2</v>
      </c>
      <c r="Z3" s="38" cm="1">
        <f t="array" aca="1" ref="Z3" ca="1">TREND($K3:$P3,$K$1:$P$1,Z$1)</f>
        <v>2.4923337712553784E-2</v>
      </c>
      <c r="AA3" s="38" cm="1">
        <f t="array" aca="1" ref="AA3" ca="1">TREND($K3:$P3,$K$1:$P$1,AA$1)</f>
        <v>2.5089493297304144E-2</v>
      </c>
      <c r="AB3" s="38" cm="1">
        <f t="array" aca="1" ref="AB3" ca="1">TREND($K3:$P3,$K$1:$P$1,AB$1)</f>
        <v>2.5255648882054504E-2</v>
      </c>
      <c r="AC3" s="38" cm="1">
        <f t="array" aca="1" ref="AC3" ca="1">TREND($K3:$P3,$K$1:$P$1,AC$1)</f>
        <v>2.5421804466804865E-2</v>
      </c>
      <c r="AD3" s="38" cm="1">
        <f t="array" aca="1" ref="AD3" ca="1">TREND($K3:$P3,$K$1:$P$1,AD$1)</f>
        <v>2.5587960051555225E-2</v>
      </c>
      <c r="AE3" s="38" cm="1">
        <f t="array" aca="1" ref="AE3" ca="1">TREND($K3:$P3,$K$1:$P$1,AE$1)</f>
        <v>2.5754115636305586E-2</v>
      </c>
      <c r="AF3" s="38" cm="1">
        <f t="array" aca="1" ref="AF3" ca="1">TREND($K3:$P3,$K$1:$P$1,AF$1)</f>
        <v>2.5920271221055946E-2</v>
      </c>
      <c r="AG3" s="38" cm="1">
        <f t="array" aca="1" ref="AG3" ca="1">TREND($K3:$P3,$K$1:$P$1,AG$1)</f>
        <v>2.6086426805806306E-2</v>
      </c>
      <c r="AH3" s="38" cm="1">
        <f t="array" aca="1" ref="AH3" ca="1">TREND($K3:$P3,$K$1:$P$1,AH$1)</f>
        <v>2.6252582390556667E-2</v>
      </c>
      <c r="AI3" s="38" cm="1">
        <f t="array" aca="1" ref="AI3" ca="1">TREND($K3:$P3,$K$1:$P$1,AI$1)</f>
        <v>2.6418737975307027E-2</v>
      </c>
      <c r="AJ3" s="38" cm="1">
        <f t="array" aca="1" ref="AJ3" ca="1">TREND($K3:$P3,$K$1:$P$1,AJ$1)</f>
        <v>2.6584893560057388E-2</v>
      </c>
    </row>
    <row r="4" spans="1:36">
      <c r="A4" t="s">
        <v>14</v>
      </c>
      <c r="B4" s="39" cm="1">
        <f t="array" aca="1" ref="B4" ca="1">INDIRECT(CONCATENATE("'",HLOOKUP(B$1,$B$21:$E$23,3,FALSE),"'!",$B$25,ROW($A4)+5))*About!$A$27</f>
        <v>5.3169787120114699E-2</v>
      </c>
      <c r="C4" s="38">
        <f t="shared" ca="1" si="3"/>
        <v>5.3169787120114699E-2</v>
      </c>
      <c r="D4" s="38">
        <f t="shared" ca="1" si="0"/>
        <v>5.3169787120114699E-2</v>
      </c>
      <c r="E4" s="38">
        <f t="shared" ca="1" si="0"/>
        <v>5.3169787120114699E-2</v>
      </c>
      <c r="F4" s="39" cm="1">
        <f t="array" aca="1" ref="F4" ca="1">INDIRECT(CONCATENATE("'",HLOOKUP(F$1,$B$21:$E$23,3,FALSE),"'!",$B$25,ROW($A4)+5))*About!$A$27</f>
        <v>5.3169787120114699E-2</v>
      </c>
      <c r="G4" s="38">
        <f t="shared" ca="1" si="4"/>
        <v>5.3668253874365773E-2</v>
      </c>
      <c r="H4" s="38">
        <f t="shared" ca="1" si="1"/>
        <v>5.4166720628616848E-2</v>
      </c>
      <c r="I4" s="38">
        <f t="shared" ca="1" si="1"/>
        <v>5.4665187382867929E-2</v>
      </c>
      <c r="J4" s="38">
        <f t="shared" ca="1" si="1"/>
        <v>5.5163654137119003E-2</v>
      </c>
      <c r="K4" s="39" cm="1">
        <f t="array" aca="1" ref="K4" ca="1">INDIRECT(CONCATENATE("'",HLOOKUP(K$1,$B$21:$E$23,3,FALSE),"'!",$B$25,ROW($A4)+5))*About!$A$27</f>
        <v>5.5662120891370077E-2</v>
      </c>
      <c r="L4" s="38">
        <f t="shared" ca="1" si="5"/>
        <v>5.6659054399872226E-2</v>
      </c>
      <c r="M4" s="38">
        <f t="shared" ca="1" si="2"/>
        <v>5.7655987908374375E-2</v>
      </c>
      <c r="N4" s="38">
        <f t="shared" ca="1" si="2"/>
        <v>5.865292141687653E-2</v>
      </c>
      <c r="O4" s="38">
        <f t="shared" ca="1" si="2"/>
        <v>5.9649854925378679E-2</v>
      </c>
      <c r="P4" s="39" cm="1">
        <f t="array" aca="1" ref="P4" ca="1">INDIRECT(CONCATENATE("'",HLOOKUP(P$1,$B$21:$E$23,3,FALSE),"'!",$B$25,ROW($A4)+5))*About!$A$27</f>
        <v>6.0646788433880827E-2</v>
      </c>
      <c r="Q4" s="38" cm="1">
        <f t="array" aca="1" ref="Q4" ca="1">TREND($K4:$P4,$K$1:$P$1,Q$1)</f>
        <v>6.1643721942382879E-2</v>
      </c>
      <c r="R4" s="38" cm="1">
        <f t="array" aca="1" ref="R4" ca="1">TREND($K4:$P4,$K$1:$P$1,R$1)</f>
        <v>6.2640655450884708E-2</v>
      </c>
      <c r="S4" s="38" cm="1">
        <f t="array" aca="1" ref="S4" ca="1">TREND($K4:$P4,$K$1:$P$1,S$1)</f>
        <v>6.3637588959386981E-2</v>
      </c>
      <c r="T4" s="38" cm="1">
        <f t="array" aca="1" ref="T4" ca="1">TREND($K4:$P4,$K$1:$P$1,T$1)</f>
        <v>6.4634522467889255E-2</v>
      </c>
      <c r="U4" s="38" cm="1">
        <f t="array" aca="1" ref="U4" ca="1">TREND($K4:$P4,$K$1:$P$1,U$1)</f>
        <v>6.5631455976391528E-2</v>
      </c>
      <c r="V4" s="38" cm="1">
        <f t="array" aca="1" ref="V4" ca="1">TREND($K4:$P4,$K$1:$P$1,V$1)</f>
        <v>6.6628389484893358E-2</v>
      </c>
      <c r="W4" s="38" cm="1">
        <f t="array" aca="1" ref="W4" ca="1">TREND($K4:$P4,$K$1:$P$1,W$1)</f>
        <v>6.7625322993395631E-2</v>
      </c>
      <c r="X4" s="38" cm="1">
        <f t="array" aca="1" ref="X4" ca="1">TREND($K4:$P4,$K$1:$P$1,X$1)</f>
        <v>6.8622256501897905E-2</v>
      </c>
      <c r="Y4" s="38" cm="1">
        <f t="array" aca="1" ref="Y4" ca="1">TREND($K4:$P4,$K$1:$P$1,Y$1)</f>
        <v>6.9619190010399734E-2</v>
      </c>
      <c r="Z4" s="38" cm="1">
        <f t="array" aca="1" ref="Z4" ca="1">TREND($K4:$P4,$K$1:$P$1,Z$1)</f>
        <v>7.0616123518902008E-2</v>
      </c>
      <c r="AA4" s="38" cm="1">
        <f t="array" aca="1" ref="AA4" ca="1">TREND($K4:$P4,$K$1:$P$1,AA$1)</f>
        <v>7.1613057027404281E-2</v>
      </c>
      <c r="AB4" s="38" cm="1">
        <f t="array" aca="1" ref="AB4" ca="1">TREND($K4:$P4,$K$1:$P$1,AB$1)</f>
        <v>7.2609990535906554E-2</v>
      </c>
      <c r="AC4" s="38" cm="1">
        <f t="array" aca="1" ref="AC4" ca="1">TREND($K4:$P4,$K$1:$P$1,AC$1)</f>
        <v>7.3606924044408384E-2</v>
      </c>
      <c r="AD4" s="38" cm="1">
        <f t="array" aca="1" ref="AD4" ca="1">TREND($K4:$P4,$K$1:$P$1,AD$1)</f>
        <v>7.4603857552910657E-2</v>
      </c>
      <c r="AE4" s="38" cm="1">
        <f t="array" aca="1" ref="AE4" ca="1">TREND($K4:$P4,$K$1:$P$1,AE$1)</f>
        <v>7.5600791061412931E-2</v>
      </c>
      <c r="AF4" s="38" cm="1">
        <f t="array" aca="1" ref="AF4" ca="1">TREND($K4:$P4,$K$1:$P$1,AF$1)</f>
        <v>7.6597724569915204E-2</v>
      </c>
      <c r="AG4" s="38" cm="1">
        <f t="array" aca="1" ref="AG4" ca="1">TREND($K4:$P4,$K$1:$P$1,AG$1)</f>
        <v>7.7594658078417034E-2</v>
      </c>
      <c r="AH4" s="38" cm="1">
        <f t="array" aca="1" ref="AH4" ca="1">TREND($K4:$P4,$K$1:$P$1,AH$1)</f>
        <v>7.8591591586919307E-2</v>
      </c>
      <c r="AI4" s="38" cm="1">
        <f t="array" aca="1" ref="AI4" ca="1">TREND($K4:$P4,$K$1:$P$1,AI$1)</f>
        <v>7.9588525095421581E-2</v>
      </c>
      <c r="AJ4" s="38" cm="1">
        <f t="array" aca="1" ref="AJ4" ca="1">TREND($K4:$P4,$K$1:$P$1,AJ$1)</f>
        <v>8.058545860392341E-2</v>
      </c>
    </row>
    <row r="5" spans="1:36">
      <c r="A5" t="s">
        <v>15</v>
      </c>
      <c r="B5" s="39" cm="1">
        <f t="array" aca="1" ref="B5" ca="1">INDIRECT(CONCATENATE("'",HLOOKUP(B$1,$B$21:$E$23,3,FALSE),"'!",$B$25,ROW($A5)+5))*About!$A$27</f>
        <v>0.67293011823895166</v>
      </c>
      <c r="C5" s="38">
        <f t="shared" ca="1" si="3"/>
        <v>0.67500706304833114</v>
      </c>
      <c r="D5" s="38">
        <f t="shared" ca="1" si="0"/>
        <v>0.67708400785771061</v>
      </c>
      <c r="E5" s="38">
        <f t="shared" ca="1" si="0"/>
        <v>0.67916095266709009</v>
      </c>
      <c r="F5" s="39" cm="1">
        <f t="array" aca="1" ref="F5" ca="1">INDIRECT(CONCATENATE("'",HLOOKUP(F$1,$B$21:$E$23,3,FALSE),"'!",$B$25,ROW($A5)+5))*About!$A$27</f>
        <v>0.68123789747646957</v>
      </c>
      <c r="G5" s="38">
        <f t="shared" ca="1" si="4"/>
        <v>0.68788412086648387</v>
      </c>
      <c r="H5" s="38">
        <f t="shared" ca="1" si="1"/>
        <v>0.69453034425649818</v>
      </c>
      <c r="I5" s="38">
        <f t="shared" ca="1" si="1"/>
        <v>0.70117656764651259</v>
      </c>
      <c r="J5" s="38">
        <f t="shared" ca="1" si="1"/>
        <v>0.7078227910365269</v>
      </c>
      <c r="K5" s="39" cm="1">
        <f t="array" aca="1" ref="K5" ca="1">INDIRECT(CONCATENATE("'",HLOOKUP(K$1,$B$21:$E$23,3,FALSE),"'!",$B$25,ROW($A5)+5))*About!$A$27</f>
        <v>0.7144690144265412</v>
      </c>
      <c r="L5" s="38">
        <f t="shared" ca="1" si="5"/>
        <v>0.72609990535906632</v>
      </c>
      <c r="M5" s="38">
        <f t="shared" ca="1" si="2"/>
        <v>0.73773079629159144</v>
      </c>
      <c r="N5" s="38">
        <f t="shared" ca="1" si="2"/>
        <v>0.74936168722411656</v>
      </c>
      <c r="O5" s="38">
        <f t="shared" ca="1" si="2"/>
        <v>0.76099257815664167</v>
      </c>
      <c r="P5" s="39" cm="1">
        <f t="array" aca="1" ref="P5" ca="1">INDIRECT(CONCATENATE("'",HLOOKUP(P$1,$B$21:$E$23,3,FALSE),"'!",$B$25,ROW($A5)+5))*About!$A$27</f>
        <v>0.77262346908916679</v>
      </c>
      <c r="Q5" s="38" cm="1">
        <f t="array" aca="1" ref="Q5" ca="1">TREND($K5:$P5,$K$1:$P$1,Q$1)</f>
        <v>0.78425436002169135</v>
      </c>
      <c r="R5" s="38" cm="1">
        <f t="array" aca="1" ref="R5" ca="1">TREND($K5:$P5,$K$1:$P$1,R$1)</f>
        <v>0.79588525095421758</v>
      </c>
      <c r="S5" s="38" cm="1">
        <f t="array" aca="1" ref="S5" ca="1">TREND($K5:$P5,$K$1:$P$1,S$1)</f>
        <v>0.80751614188674381</v>
      </c>
      <c r="T5" s="38" cm="1">
        <f t="array" aca="1" ref="T5" ca="1">TREND($K5:$P5,$K$1:$P$1,T$1)</f>
        <v>0.81914703281926649</v>
      </c>
      <c r="U5" s="38" cm="1">
        <f t="array" aca="1" ref="U5" ca="1">TREND($K5:$P5,$K$1:$P$1,U$1)</f>
        <v>0.83077792375179271</v>
      </c>
      <c r="V5" s="38" cm="1">
        <f t="array" aca="1" ref="V5" ca="1">TREND($K5:$P5,$K$1:$P$1,V$1)</f>
        <v>0.84240881468431894</v>
      </c>
      <c r="W5" s="38" cm="1">
        <f t="array" aca="1" ref="W5" ca="1">TREND($K5:$P5,$K$1:$P$1,W$1)</f>
        <v>0.85403970561684162</v>
      </c>
      <c r="X5" s="38" cm="1">
        <f t="array" aca="1" ref="X5" ca="1">TREND($K5:$P5,$K$1:$P$1,X$1)</f>
        <v>0.86567059654936784</v>
      </c>
      <c r="Y5" s="38" cm="1">
        <f t="array" aca="1" ref="Y5" ca="1">TREND($K5:$P5,$K$1:$P$1,Y$1)</f>
        <v>0.87730148748189407</v>
      </c>
      <c r="Z5" s="38" cm="1">
        <f t="array" aca="1" ref="Z5" ca="1">TREND($K5:$P5,$K$1:$P$1,Z$1)</f>
        <v>0.88893237841441675</v>
      </c>
      <c r="AA5" s="38" cm="1">
        <f t="array" aca="1" ref="AA5" ca="1">TREND($K5:$P5,$K$1:$P$1,AA$1)</f>
        <v>0.90056326934694297</v>
      </c>
      <c r="AB5" s="38" cm="1">
        <f t="array" aca="1" ref="AB5" ca="1">TREND($K5:$P5,$K$1:$P$1,AB$1)</f>
        <v>0.9121941602794692</v>
      </c>
      <c r="AC5" s="38" cm="1">
        <f t="array" aca="1" ref="AC5" ca="1">TREND($K5:$P5,$K$1:$P$1,AC$1)</f>
        <v>0.92382505121199543</v>
      </c>
      <c r="AD5" s="38" cm="1">
        <f t="array" aca="1" ref="AD5" ca="1">TREND($K5:$P5,$K$1:$P$1,AD$1)</f>
        <v>0.9354559421445181</v>
      </c>
      <c r="AE5" s="38" cm="1">
        <f t="array" aca="1" ref="AE5" ca="1">TREND($K5:$P5,$K$1:$P$1,AE$1)</f>
        <v>0.94708683307704433</v>
      </c>
      <c r="AF5" s="38" cm="1">
        <f t="array" aca="1" ref="AF5" ca="1">TREND($K5:$P5,$K$1:$P$1,AF$1)</f>
        <v>0.95871772400957056</v>
      </c>
      <c r="AG5" s="38" cm="1">
        <f t="array" aca="1" ref="AG5" ca="1">TREND($K5:$P5,$K$1:$P$1,AG$1)</f>
        <v>0.97034861494209323</v>
      </c>
      <c r="AH5" s="38" cm="1">
        <f t="array" aca="1" ref="AH5" ca="1">TREND($K5:$P5,$K$1:$P$1,AH$1)</f>
        <v>0.98197950587461946</v>
      </c>
      <c r="AI5" s="38" cm="1">
        <f t="array" aca="1" ref="AI5" ca="1">TREND($K5:$P5,$K$1:$P$1,AI$1)</f>
        <v>0.99361039680714569</v>
      </c>
      <c r="AJ5" s="38" cm="1">
        <f t="array" aca="1" ref="AJ5" ca="1">TREND($K5:$P5,$K$1:$P$1,AJ$1)</f>
        <v>1.0052412877396684</v>
      </c>
    </row>
    <row r="6" spans="1:36">
      <c r="A6" t="s">
        <v>16</v>
      </c>
      <c r="B6" s="39" cm="1">
        <f t="array" aca="1" ref="B6" ca="1">INDIRECT(CONCATENATE("'",HLOOKUP(B$1,$B$21:$E$23,3,FALSE),"'!",$B$25,ROW($A6)+5))*About!$A$27</f>
        <v>0.99693350850215057</v>
      </c>
      <c r="C6" s="38">
        <f t="shared" ca="1" si="3"/>
        <v>0.99693350850215057</v>
      </c>
      <c r="D6" s="38">
        <f t="shared" ca="1" si="0"/>
        <v>0.99693350850215057</v>
      </c>
      <c r="E6" s="38">
        <f t="shared" ca="1" si="0"/>
        <v>0.99693350850215057</v>
      </c>
      <c r="F6" s="39" cm="1">
        <f t="array" aca="1" ref="F6" ca="1">INDIRECT(CONCATENATE("'",HLOOKUP(F$1,$B$21:$E$23,3,FALSE),"'!",$B$25,ROW($A6)+5))*About!$A$27</f>
        <v>0.99693350850215057</v>
      </c>
      <c r="G6" s="38">
        <f t="shared" ca="1" si="4"/>
        <v>0.99693350850215057</v>
      </c>
      <c r="H6" s="38">
        <f t="shared" ca="1" si="1"/>
        <v>0.99693350850215057</v>
      </c>
      <c r="I6" s="38">
        <f t="shared" ca="1" si="1"/>
        <v>0.99693350850215057</v>
      </c>
      <c r="J6" s="38">
        <f t="shared" ca="1" si="1"/>
        <v>0.99693350850215057</v>
      </c>
      <c r="K6" s="39" cm="1">
        <f t="array" aca="1" ref="K6" ca="1">INDIRECT(CONCATENATE("'",HLOOKUP(K$1,$B$21:$E$23,3,FALSE),"'!",$B$25,ROW($A6)+5))*About!$A$27</f>
        <v>0.99693350850215057</v>
      </c>
      <c r="L6" s="38">
        <f t="shared" ca="1" si="5"/>
        <v>1.0135490669771865</v>
      </c>
      <c r="M6" s="38">
        <f t="shared" ca="1" si="2"/>
        <v>1.0301646254522223</v>
      </c>
      <c r="N6" s="38">
        <f t="shared" ca="1" si="2"/>
        <v>1.0467801839272581</v>
      </c>
      <c r="O6" s="38">
        <f t="shared" ca="1" si="2"/>
        <v>1.063395742402294</v>
      </c>
      <c r="P6" s="39" cm="1">
        <f t="array" aca="1" ref="P6" ca="1">INDIRECT(CONCATENATE("'",HLOOKUP(P$1,$B$21:$E$23,3,FALSE),"'!",$B$25,ROW($A6)+5))*About!$A$27</f>
        <v>1.0800113008773298</v>
      </c>
      <c r="Q6" s="38" cm="1">
        <f t="array" aca="1" ref="Q6" ca="1">TREND($K6:$P6,$K$1:$P$1,Q$1)</f>
        <v>1.0966268593523623</v>
      </c>
      <c r="R6" s="38" cm="1">
        <f t="array" aca="1" ref="R6" ca="1">TREND($K6:$P6,$K$1:$P$1,R$1)</f>
        <v>1.1132424178274007</v>
      </c>
      <c r="S6" s="38" cm="1">
        <f t="array" aca="1" ref="S6" ca="1">TREND($K6:$P6,$K$1:$P$1,S$1)</f>
        <v>1.1298579763024392</v>
      </c>
      <c r="T6" s="38" cm="1">
        <f t="array" aca="1" ref="T6" ca="1">TREND($K6:$P6,$K$1:$P$1,T$1)</f>
        <v>1.1464735347774706</v>
      </c>
      <c r="U6" s="38" cm="1">
        <f t="array" aca="1" ref="U6" ca="1">TREND($K6:$P6,$K$1:$P$1,U$1)</f>
        <v>1.1630890932525091</v>
      </c>
      <c r="V6" s="38" cm="1">
        <f t="array" aca="1" ref="V6" ca="1">TREND($K6:$P6,$K$1:$P$1,V$1)</f>
        <v>1.1797046517275405</v>
      </c>
      <c r="W6" s="38" cm="1">
        <f t="array" aca="1" ref="W6" ca="1">TREND($K6:$P6,$K$1:$P$1,W$1)</f>
        <v>1.1963202102025789</v>
      </c>
      <c r="X6" s="38" cm="1">
        <f t="array" aca="1" ref="X6" ca="1">TREND($K6:$P6,$K$1:$P$1,X$1)</f>
        <v>1.2129357686776174</v>
      </c>
      <c r="Y6" s="38" cm="1">
        <f t="array" aca="1" ref="Y6" ca="1">TREND($K6:$P6,$K$1:$P$1,Y$1)</f>
        <v>1.2295513271526488</v>
      </c>
      <c r="Z6" s="38" cm="1">
        <f t="array" aca="1" ref="Z6" ca="1">TREND($K6:$P6,$K$1:$P$1,Z$1)</f>
        <v>1.2461668856276873</v>
      </c>
      <c r="AA6" s="38" cm="1">
        <f t="array" aca="1" ref="AA6" ca="1">TREND($K6:$P6,$K$1:$P$1,AA$1)</f>
        <v>1.2627824441027258</v>
      </c>
      <c r="AB6" s="38" cm="1">
        <f t="array" aca="1" ref="AB6" ca="1">TREND($K6:$P6,$K$1:$P$1,AB$1)</f>
        <v>1.2793980025777572</v>
      </c>
      <c r="AC6" s="38" cm="1">
        <f t="array" aca="1" ref="AC6" ca="1">TREND($K6:$P6,$K$1:$P$1,AC$1)</f>
        <v>1.2960135610527956</v>
      </c>
      <c r="AD6" s="38" cm="1">
        <f t="array" aca="1" ref="AD6" ca="1">TREND($K6:$P6,$K$1:$P$1,AD$1)</f>
        <v>1.312629119527827</v>
      </c>
      <c r="AE6" s="38" cm="1">
        <f t="array" aca="1" ref="AE6" ca="1">TREND($K6:$P6,$K$1:$P$1,AE$1)</f>
        <v>1.3292446780028655</v>
      </c>
      <c r="AF6" s="38" cm="1">
        <f t="array" aca="1" ref="AF6" ca="1">TREND($K6:$P6,$K$1:$P$1,AF$1)</f>
        <v>1.345860236477904</v>
      </c>
      <c r="AG6" s="38" cm="1">
        <f t="array" aca="1" ref="AG6" ca="1">TREND($K6:$P6,$K$1:$P$1,AG$1)</f>
        <v>1.3624757949529354</v>
      </c>
      <c r="AH6" s="38" cm="1">
        <f t="array" aca="1" ref="AH6" ca="1">TREND($K6:$P6,$K$1:$P$1,AH$1)</f>
        <v>1.3790913534279738</v>
      </c>
      <c r="AI6" s="38" cm="1">
        <f t="array" aca="1" ref="AI6" ca="1">TREND($K6:$P6,$K$1:$P$1,AI$1)</f>
        <v>1.3957069119030123</v>
      </c>
      <c r="AJ6" s="38" cm="1">
        <f t="array" aca="1" ref="AJ6" ca="1">TREND($K6:$P6,$K$1:$P$1,AJ$1)</f>
        <v>1.4123224703780437</v>
      </c>
    </row>
    <row r="7" spans="1:36">
      <c r="A7" t="s">
        <v>162</v>
      </c>
      <c r="B7" s="39" cm="1">
        <f t="array" aca="1" ref="B7" ca="1">INDIRECT(CONCATENATE("'",HLOOKUP(B$1,$B$21:$E$23,3,FALSE),"'!",$B$25,ROW($A7)+5))*About!$A$27</f>
        <v>29.077227331312727</v>
      </c>
      <c r="C7" s="38">
        <f t="shared" ca="1" si="3"/>
        <v>29.284921812250673</v>
      </c>
      <c r="D7" s="38">
        <f t="shared" ca="1" si="0"/>
        <v>29.492616293188622</v>
      </c>
      <c r="E7" s="38">
        <f t="shared" ca="1" si="0"/>
        <v>29.700310774126571</v>
      </c>
      <c r="F7" s="39" cm="1">
        <f t="array" aca="1" ref="F7" ca="1">INDIRECT(CONCATENATE("'",HLOOKUP(F$1,$B$21:$E$23,3,FALSE),"'!",$B$25,ROW($A7)+5))*About!$A$27</f>
        <v>29.908005255064516</v>
      </c>
      <c r="G7" s="38">
        <f t="shared" ca="1" si="4"/>
        <v>29.908005255064516</v>
      </c>
      <c r="H7" s="38">
        <f t="shared" ca="1" si="1"/>
        <v>29.908005255064516</v>
      </c>
      <c r="I7" s="38">
        <f t="shared" ca="1" si="1"/>
        <v>29.908005255064516</v>
      </c>
      <c r="J7" s="38">
        <f t="shared" ca="1" si="1"/>
        <v>29.908005255064516</v>
      </c>
      <c r="K7" s="39" cm="1">
        <f t="array" aca="1" ref="K7" ca="1">INDIRECT(CONCATENATE("'",HLOOKUP(K$1,$B$21:$E$23,3,FALSE),"'!",$B$25,ROW($A7)+5))*About!$A$27</f>
        <v>29.908005255064516</v>
      </c>
      <c r="L7" s="38">
        <f t="shared" ca="1" si="5"/>
        <v>30.074160839814876</v>
      </c>
      <c r="M7" s="38">
        <f t="shared" ca="1" si="2"/>
        <v>30.240316424565233</v>
      </c>
      <c r="N7" s="38">
        <f t="shared" ca="1" si="2"/>
        <v>30.406472009315593</v>
      </c>
      <c r="O7" s="38">
        <f t="shared" ca="1" si="2"/>
        <v>30.572627594065949</v>
      </c>
      <c r="P7" s="39" cm="1">
        <f t="array" aca="1" ref="P7" ca="1">INDIRECT(CONCATENATE("'",HLOOKUP(P$1,$B$21:$E$23,3,FALSE),"'!",$B$25,ROW($A7)+5))*About!$A$27</f>
        <v>30.738783178816309</v>
      </c>
      <c r="Q7" s="38" cm="1">
        <f t="array" aca="1" ref="Q7" ca="1">TREND($K7:$P7,$K$1:$P$1,Q$1)</f>
        <v>30.904938763566633</v>
      </c>
      <c r="R7" s="38" cm="1">
        <f t="array" aca="1" ref="R7" ca="1">TREND($K7:$P7,$K$1:$P$1,R$1)</f>
        <v>31.07109434831699</v>
      </c>
      <c r="S7" s="38" cm="1">
        <f t="array" aca="1" ref="S7" ca="1">TREND($K7:$P7,$K$1:$P$1,S$1)</f>
        <v>31.237249933067346</v>
      </c>
      <c r="T7" s="38" cm="1">
        <f t="array" aca="1" ref="T7" ca="1">TREND($K7:$P7,$K$1:$P$1,T$1)</f>
        <v>31.40340551781776</v>
      </c>
      <c r="U7" s="38" cm="1">
        <f t="array" aca="1" ref="U7" ca="1">TREND($K7:$P7,$K$1:$P$1,U$1)</f>
        <v>31.569561102568116</v>
      </c>
      <c r="V7" s="38" cm="1">
        <f t="array" aca="1" ref="V7" ca="1">TREND($K7:$P7,$K$1:$P$1,V$1)</f>
        <v>31.735716687318472</v>
      </c>
      <c r="W7" s="38" cm="1">
        <f t="array" aca="1" ref="W7" ca="1">TREND($K7:$P7,$K$1:$P$1,W$1)</f>
        <v>31.901872272068829</v>
      </c>
      <c r="X7" s="38" cm="1">
        <f t="array" aca="1" ref="X7" ca="1">TREND($K7:$P7,$K$1:$P$1,X$1)</f>
        <v>32.068027856819185</v>
      </c>
      <c r="Y7" s="38" cm="1">
        <f t="array" aca="1" ref="Y7" ca="1">TREND($K7:$P7,$K$1:$P$1,Y$1)</f>
        <v>32.234183441569542</v>
      </c>
      <c r="Z7" s="38" cm="1">
        <f t="array" aca="1" ref="Z7" ca="1">TREND($K7:$P7,$K$1:$P$1,Z$1)</f>
        <v>32.400339026319898</v>
      </c>
      <c r="AA7" s="38" cm="1">
        <f t="array" aca="1" ref="AA7" ca="1">TREND($K7:$P7,$K$1:$P$1,AA$1)</f>
        <v>32.566494611070254</v>
      </c>
      <c r="AB7" s="38" cm="1">
        <f t="array" aca="1" ref="AB7" ca="1">TREND($K7:$P7,$K$1:$P$1,AB$1)</f>
        <v>32.732650195820611</v>
      </c>
      <c r="AC7" s="38" cm="1">
        <f t="array" aca="1" ref="AC7" ca="1">TREND($K7:$P7,$K$1:$P$1,AC$1)</f>
        <v>32.898805780570967</v>
      </c>
      <c r="AD7" s="38" cm="1">
        <f t="array" aca="1" ref="AD7" ca="1">TREND($K7:$P7,$K$1:$P$1,AD$1)</f>
        <v>33.064961365321324</v>
      </c>
      <c r="AE7" s="38" cm="1">
        <f t="array" aca="1" ref="AE7" ca="1">TREND($K7:$P7,$K$1:$P$1,AE$1)</f>
        <v>33.23111695007168</v>
      </c>
      <c r="AF7" s="38" cm="1">
        <f t="array" aca="1" ref="AF7" ca="1">TREND($K7:$P7,$K$1:$P$1,AF$1)</f>
        <v>33.397272534822037</v>
      </c>
      <c r="AG7" s="38" cm="1">
        <f t="array" aca="1" ref="AG7" ca="1">TREND($K7:$P7,$K$1:$P$1,AG$1)</f>
        <v>33.563428119572393</v>
      </c>
      <c r="AH7" s="38" cm="1">
        <f t="array" aca="1" ref="AH7" ca="1">TREND($K7:$P7,$K$1:$P$1,AH$1)</f>
        <v>33.729583704322749</v>
      </c>
      <c r="AI7" s="38" cm="1">
        <f t="array" aca="1" ref="AI7" ca="1">TREND($K7:$P7,$K$1:$P$1,AI$1)</f>
        <v>33.895739289073106</v>
      </c>
      <c r="AJ7" s="38" cm="1">
        <f t="array" aca="1" ref="AJ7" ca="1">TREND($K7:$P7,$K$1:$P$1,AJ$1)</f>
        <v>34.061894873823462</v>
      </c>
    </row>
    <row r="8" spans="1:36">
      <c r="A8" t="s">
        <v>17</v>
      </c>
      <c r="B8" s="39" cm="1">
        <f t="array" aca="1" ref="B8" ca="1">INDIRECT(CONCATENATE("'",HLOOKUP(B$1,$B$21:$E$23,3,FALSE),"'!",$B$25,ROW($A8)+5))*About!$A$27</f>
        <v>4.9015897501355736</v>
      </c>
      <c r="C8" s="38">
        <f t="shared" ca="1" si="3"/>
        <v>4.9431286463231636</v>
      </c>
      <c r="D8" s="38">
        <f t="shared" ca="1" si="0"/>
        <v>4.9846675425107527</v>
      </c>
      <c r="E8" s="38">
        <f t="shared" ca="1" si="0"/>
        <v>5.0262064386983418</v>
      </c>
      <c r="F8" s="39" cm="1">
        <f t="array" aca="1" ref="F8" ca="1">INDIRECT(CONCATENATE("'",HLOOKUP(F$1,$B$21:$E$23,3,FALSE),"'!",$B$25,ROW($A8)+5))*About!$A$27</f>
        <v>5.0677453348859318</v>
      </c>
      <c r="G8" s="38">
        <f t="shared" ca="1" si="4"/>
        <v>5.0843608933609676</v>
      </c>
      <c r="H8" s="38">
        <f t="shared" ca="1" si="1"/>
        <v>5.1009764518360035</v>
      </c>
      <c r="I8" s="38">
        <f t="shared" ca="1" si="1"/>
        <v>5.1175920103110402</v>
      </c>
      <c r="J8" s="38">
        <f t="shared" ca="1" si="1"/>
        <v>5.134207568786076</v>
      </c>
      <c r="K8" s="39" cm="1">
        <f t="array" aca="1" ref="K8" ca="1">INDIRECT(CONCATENATE("'",HLOOKUP(K$1,$B$21:$E$23,3,FALSE),"'!",$B$25,ROW($A8)+5))*About!$A$27</f>
        <v>5.1508231272611118</v>
      </c>
      <c r="L8" s="38">
        <f t="shared" ca="1" si="5"/>
        <v>5.1674386857361476</v>
      </c>
      <c r="M8" s="38">
        <f t="shared" ca="1" si="2"/>
        <v>5.1840542442111834</v>
      </c>
      <c r="N8" s="38">
        <f t="shared" ca="1" si="2"/>
        <v>5.2006698026862184</v>
      </c>
      <c r="O8" s="38">
        <f t="shared" ca="1" si="2"/>
        <v>5.2172853611612542</v>
      </c>
      <c r="P8" s="39" cm="1">
        <f t="array" aca="1" ref="P8" ca="1">INDIRECT(CONCATENATE("'",HLOOKUP(P$1,$B$21:$E$23,3,FALSE),"'!",$B$25,ROW($A8)+5))*About!$A$27</f>
        <v>5.23390091963629</v>
      </c>
      <c r="Q8" s="38" cm="1">
        <f t="array" aca="1" ref="Q8" ca="1">TREND($K8:$P8,$K$1:$P$1,Q$1)</f>
        <v>5.2505164781113294</v>
      </c>
      <c r="R8" s="38" cm="1">
        <f t="array" aca="1" ref="R8" ca="1">TREND($K8:$P8,$K$1:$P$1,R$1)</f>
        <v>5.2671320365863679</v>
      </c>
      <c r="S8" s="38" cm="1">
        <f t="array" aca="1" ref="S8" ca="1">TREND($K8:$P8,$K$1:$P$1,S$1)</f>
        <v>5.2837475950613992</v>
      </c>
      <c r="T8" s="38" cm="1">
        <f t="array" aca="1" ref="T8" ca="1">TREND($K8:$P8,$K$1:$P$1,T$1)</f>
        <v>5.3003631535364377</v>
      </c>
      <c r="U8" s="38" cm="1">
        <f t="array" aca="1" ref="U8" ca="1">TREND($K8:$P8,$K$1:$P$1,U$1)</f>
        <v>5.3169787120114691</v>
      </c>
      <c r="V8" s="38" cm="1">
        <f t="array" aca="1" ref="V8" ca="1">TREND($K8:$P8,$K$1:$P$1,V$1)</f>
        <v>5.3335942704865076</v>
      </c>
      <c r="W8" s="38" cm="1">
        <f t="array" aca="1" ref="W8" ca="1">TREND($K8:$P8,$K$1:$P$1,W$1)</f>
        <v>5.350209828961539</v>
      </c>
      <c r="X8" s="38" cm="1">
        <f t="array" aca="1" ref="X8" ca="1">TREND($K8:$P8,$K$1:$P$1,X$1)</f>
        <v>5.3668253874365774</v>
      </c>
      <c r="Y8" s="38" cm="1">
        <f t="array" aca="1" ref="Y8" ca="1">TREND($K8:$P8,$K$1:$P$1,Y$1)</f>
        <v>5.3834409459116159</v>
      </c>
      <c r="Z8" s="38" cm="1">
        <f t="array" aca="1" ref="Z8" ca="1">TREND($K8:$P8,$K$1:$P$1,Z$1)</f>
        <v>5.4000565043866473</v>
      </c>
      <c r="AA8" s="38" cm="1">
        <f t="array" aca="1" ref="AA8" ca="1">TREND($K8:$P8,$K$1:$P$1,AA$1)</f>
        <v>5.4166720628616858</v>
      </c>
      <c r="AB8" s="38" cm="1">
        <f t="array" aca="1" ref="AB8" ca="1">TREND($K8:$P8,$K$1:$P$1,AB$1)</f>
        <v>5.4332876213367172</v>
      </c>
      <c r="AC8" s="38" cm="1">
        <f t="array" aca="1" ref="AC8" ca="1">TREND($K8:$P8,$K$1:$P$1,AC$1)</f>
        <v>5.4499031798117556</v>
      </c>
      <c r="AD8" s="38" cm="1">
        <f t="array" aca="1" ref="AD8" ca="1">TREND($K8:$P8,$K$1:$P$1,AD$1)</f>
        <v>5.4665187382867941</v>
      </c>
      <c r="AE8" s="38" cm="1">
        <f t="array" aca="1" ref="AE8" ca="1">TREND($K8:$P8,$K$1:$P$1,AE$1)</f>
        <v>5.4831342967618255</v>
      </c>
      <c r="AF8" s="38" cm="1">
        <f t="array" aca="1" ref="AF8" ca="1">TREND($K8:$P8,$K$1:$P$1,AF$1)</f>
        <v>5.499749855236864</v>
      </c>
      <c r="AG8" s="38" cm="1">
        <f t="array" aca="1" ref="AG8" ca="1">TREND($K8:$P8,$K$1:$P$1,AG$1)</f>
        <v>5.5163654137118954</v>
      </c>
      <c r="AH8" s="38" cm="1">
        <f t="array" aca="1" ref="AH8" ca="1">TREND($K8:$P8,$K$1:$P$1,AH$1)</f>
        <v>5.5329809721869339</v>
      </c>
      <c r="AI8" s="38" cm="1">
        <f t="array" aca="1" ref="AI8" ca="1">TREND($K8:$P8,$K$1:$P$1,AI$1)</f>
        <v>5.5495965306619723</v>
      </c>
      <c r="AJ8" s="38" cm="1">
        <f t="array" aca="1" ref="AJ8" ca="1">TREND($K8:$P8,$K$1:$P$1,AJ$1)</f>
        <v>5.5662120891370037</v>
      </c>
    </row>
    <row r="9" spans="1:36">
      <c r="A9" t="s">
        <v>18</v>
      </c>
      <c r="B9" s="39" cm="1">
        <f t="array" aca="1" ref="B9" ca="1">INDIRECT(CONCATENATE("'",HLOOKUP(B$1,$B$21:$E$23,3,FALSE),"'!",$B$25,ROW($A9)+5))*About!$A$27</f>
        <v>1.1630890932525089</v>
      </c>
      <c r="C9" s="38">
        <f t="shared" ca="1" si="3"/>
        <v>1.1630890932525089</v>
      </c>
      <c r="D9" s="38">
        <f t="shared" ca="1" si="0"/>
        <v>1.1630890932525089</v>
      </c>
      <c r="E9" s="38">
        <f t="shared" ca="1" si="0"/>
        <v>1.1630890932525089</v>
      </c>
      <c r="F9" s="39" cm="1">
        <f t="array" aca="1" ref="F9" ca="1">INDIRECT(CONCATENATE("'",HLOOKUP(F$1,$B$21:$E$23,3,FALSE),"'!",$B$25,ROW($A9)+5))*About!$A$27</f>
        <v>1.1630890932525089</v>
      </c>
      <c r="G9" s="38">
        <f t="shared" ca="1" si="4"/>
        <v>1.1630890932525089</v>
      </c>
      <c r="H9" s="38">
        <f t="shared" ca="1" si="1"/>
        <v>1.1630890932525089</v>
      </c>
      <c r="I9" s="38">
        <f t="shared" ca="1" si="1"/>
        <v>1.1630890932525089</v>
      </c>
      <c r="J9" s="38">
        <f t="shared" ca="1" si="1"/>
        <v>1.1630890932525089</v>
      </c>
      <c r="K9" s="39" cm="1">
        <f t="array" aca="1" ref="K9" ca="1">INDIRECT(CONCATENATE("'",HLOOKUP(K$1,$B$21:$E$23,3,FALSE),"'!",$B$25,ROW($A9)+5))*About!$A$27</f>
        <v>1.1630890932525089</v>
      </c>
      <c r="L9" s="38">
        <f t="shared" ca="1" si="5"/>
        <v>1.1797046517275447</v>
      </c>
      <c r="M9" s="38">
        <f t="shared" ca="1" si="2"/>
        <v>1.1963202102025805</v>
      </c>
      <c r="N9" s="38">
        <f t="shared" ca="1" si="2"/>
        <v>1.2129357686776165</v>
      </c>
      <c r="O9" s="38">
        <f t="shared" ca="1" si="2"/>
        <v>1.2295513271526524</v>
      </c>
      <c r="P9" s="39" cm="1">
        <f t="array" aca="1" ref="P9" ca="1">INDIRECT(CONCATENATE("'",HLOOKUP(P$1,$B$21:$E$23,3,FALSE),"'!",$B$25,ROW($A9)+5))*About!$A$27</f>
        <v>1.2461668856276882</v>
      </c>
      <c r="Q9" s="38" cm="1">
        <f t="array" aca="1" ref="Q9" ca="1">TREND($K9:$P9,$K$1:$P$1,Q$1)</f>
        <v>1.2627824441027187</v>
      </c>
      <c r="R9" s="38" cm="1">
        <f t="array" aca="1" ref="R9" ca="1">TREND($K9:$P9,$K$1:$P$1,R$1)</f>
        <v>1.2793980025777572</v>
      </c>
      <c r="S9" s="38" cm="1">
        <f t="array" aca="1" ref="S9" ca="1">TREND($K9:$P9,$K$1:$P$1,S$1)</f>
        <v>1.2960135610527885</v>
      </c>
      <c r="T9" s="38" cm="1">
        <f t="array" aca="1" ref="T9" ca="1">TREND($K9:$P9,$K$1:$P$1,T$1)</f>
        <v>1.312629119527827</v>
      </c>
      <c r="U9" s="38" cm="1">
        <f t="array" aca="1" ref="U9" ca="1">TREND($K9:$P9,$K$1:$P$1,U$1)</f>
        <v>1.3292446780028655</v>
      </c>
      <c r="V9" s="38" cm="1">
        <f t="array" aca="1" ref="V9" ca="1">TREND($K9:$P9,$K$1:$P$1,V$1)</f>
        <v>1.3458602364778969</v>
      </c>
      <c r="W9" s="38" cm="1">
        <f t="array" aca="1" ref="W9" ca="1">TREND($K9:$P9,$K$1:$P$1,W$1)</f>
        <v>1.3624757949529354</v>
      </c>
      <c r="X9" s="38" cm="1">
        <f t="array" aca="1" ref="X9" ca="1">TREND($K9:$P9,$K$1:$P$1,X$1)</f>
        <v>1.3790913534279738</v>
      </c>
      <c r="Y9" s="38" cm="1">
        <f t="array" aca="1" ref="Y9" ca="1">TREND($K9:$P9,$K$1:$P$1,Y$1)</f>
        <v>1.3957069119030052</v>
      </c>
      <c r="Z9" s="38" cm="1">
        <f t="array" aca="1" ref="Z9" ca="1">TREND($K9:$P9,$K$1:$P$1,Z$1)</f>
        <v>1.4123224703780437</v>
      </c>
      <c r="AA9" s="38" cm="1">
        <f t="array" aca="1" ref="AA9" ca="1">TREND($K9:$P9,$K$1:$P$1,AA$1)</f>
        <v>1.4289380288530822</v>
      </c>
      <c r="AB9" s="38" cm="1">
        <f t="array" aca="1" ref="AB9" ca="1">TREND($K9:$P9,$K$1:$P$1,AB$1)</f>
        <v>1.4455535873281136</v>
      </c>
      <c r="AC9" s="38" cm="1">
        <f t="array" aca="1" ref="AC9" ca="1">TREND($K9:$P9,$K$1:$P$1,AC$1)</f>
        <v>1.462169145803152</v>
      </c>
      <c r="AD9" s="38" cm="1">
        <f t="array" aca="1" ref="AD9" ca="1">TREND($K9:$P9,$K$1:$P$1,AD$1)</f>
        <v>1.4787847042781834</v>
      </c>
      <c r="AE9" s="38" cm="1">
        <f t="array" aca="1" ref="AE9" ca="1">TREND($K9:$P9,$K$1:$P$1,AE$1)</f>
        <v>1.4954002627532219</v>
      </c>
      <c r="AF9" s="38" cm="1">
        <f t="array" aca="1" ref="AF9" ca="1">TREND($K9:$P9,$K$1:$P$1,AF$1)</f>
        <v>1.5120158212282604</v>
      </c>
      <c r="AG9" s="38" cm="1">
        <f t="array" aca="1" ref="AG9" ca="1">TREND($K9:$P9,$K$1:$P$1,AG$1)</f>
        <v>1.5286313797032918</v>
      </c>
      <c r="AH9" s="38" cm="1">
        <f t="array" aca="1" ref="AH9" ca="1">TREND($K9:$P9,$K$1:$P$1,AH$1)</f>
        <v>1.5452469381783303</v>
      </c>
      <c r="AI9" s="38" cm="1">
        <f t="array" aca="1" ref="AI9" ca="1">TREND($K9:$P9,$K$1:$P$1,AI$1)</f>
        <v>1.5618624966533687</v>
      </c>
      <c r="AJ9" s="38" cm="1">
        <f t="array" aca="1" ref="AJ9" ca="1">TREND($K9:$P9,$K$1:$P$1,AJ$1)</f>
        <v>1.5784780551284001</v>
      </c>
    </row>
    <row r="10" spans="1:36">
      <c r="A10" t="s">
        <v>19</v>
      </c>
      <c r="B10" s="39" cm="1">
        <f t="array" aca="1" ref="B10" ca="1">INDIRECT(CONCATENATE("'",HLOOKUP(B$1,$B$21:$E$23,3,FALSE),"'!",$B$25,ROW($A10)+5))*About!$A$27</f>
        <v>8.3077792375179215E-3</v>
      </c>
      <c r="C10" s="38">
        <f t="shared" ca="1" si="3"/>
        <v>8.5154737184558703E-3</v>
      </c>
      <c r="D10" s="38">
        <f t="shared" ca="1" si="0"/>
        <v>8.7231681993938173E-3</v>
      </c>
      <c r="E10" s="38">
        <f t="shared" ca="1" si="0"/>
        <v>8.9308626803317644E-3</v>
      </c>
      <c r="F10" s="39" cm="1">
        <f t="array" aca="1" ref="F10" ca="1">INDIRECT(CONCATENATE("'",HLOOKUP(F$1,$B$21:$E$23,3,FALSE),"'!",$B$25,ROW($A10)+5))*About!$A$27</f>
        <v>9.1385571612697131E-3</v>
      </c>
      <c r="G10" s="38">
        <f t="shared" ca="1" si="4"/>
        <v>9.3047127460200718E-3</v>
      </c>
      <c r="H10" s="38">
        <f t="shared" ca="1" si="1"/>
        <v>9.4708683307704305E-3</v>
      </c>
      <c r="I10" s="38">
        <f t="shared" ca="1" si="1"/>
        <v>9.6370239155207892E-3</v>
      </c>
      <c r="J10" s="38">
        <f t="shared" ca="1" si="1"/>
        <v>9.8031795002711478E-3</v>
      </c>
      <c r="K10" s="39" cm="1">
        <f t="array" aca="1" ref="K10" ca="1">INDIRECT(CONCATENATE("'",HLOOKUP(K$1,$B$21:$E$23,3,FALSE),"'!",$B$25,ROW($A10)+5))*About!$A$27</f>
        <v>9.9693350850215065E-3</v>
      </c>
      <c r="L10" s="38">
        <f t="shared" ca="1" si="5"/>
        <v>1.0301646254522224E-2</v>
      </c>
      <c r="M10" s="38">
        <f t="shared" ca="1" si="2"/>
        <v>1.0633957424022939E-2</v>
      </c>
      <c r="N10" s="38">
        <f t="shared" ca="1" si="2"/>
        <v>1.0966268593523657E-2</v>
      </c>
      <c r="O10" s="38">
        <f t="shared" ca="1" si="2"/>
        <v>1.1298579763024372E-2</v>
      </c>
      <c r="P10" s="39" cm="1">
        <f t="array" aca="1" ref="P10" ca="1">INDIRECT(CONCATENATE("'",HLOOKUP(P$1,$B$21:$E$23,3,FALSE),"'!",$B$25,ROW($A10)+5))*About!$A$27</f>
        <v>1.163089093252509E-2</v>
      </c>
      <c r="Q10" s="38" cm="1">
        <f t="array" aca="1" ref="Q10" ca="1">TREND($K10:$P10,$K$1:$P$1,Q$1)</f>
        <v>1.1963202102025838E-2</v>
      </c>
      <c r="R10" s="38" cm="1">
        <f t="array" aca="1" ref="R10" ca="1">TREND($K10:$P10,$K$1:$P$1,R$1)</f>
        <v>1.2295513271526559E-2</v>
      </c>
      <c r="S10" s="38" cm="1">
        <f t="array" aca="1" ref="S10" ca="1">TREND($K10:$P10,$K$1:$P$1,S$1)</f>
        <v>1.262782444102728E-2</v>
      </c>
      <c r="T10" s="38" cm="1">
        <f t="array" aca="1" ref="T10" ca="1">TREND($K10:$P10,$K$1:$P$1,T$1)</f>
        <v>1.2960135610528001E-2</v>
      </c>
      <c r="U10" s="38" cm="1">
        <f t="array" aca="1" ref="U10" ca="1">TREND($K10:$P10,$K$1:$P$1,U$1)</f>
        <v>1.3292446780028611E-2</v>
      </c>
      <c r="V10" s="38" cm="1">
        <f t="array" aca="1" ref="V10" ca="1">TREND($K10:$P10,$K$1:$P$1,V$1)</f>
        <v>1.3624757949529331E-2</v>
      </c>
      <c r="W10" s="38" cm="1">
        <f t="array" aca="1" ref="W10" ca="1">TREND($K10:$P10,$K$1:$P$1,W$1)</f>
        <v>1.3957069119030052E-2</v>
      </c>
      <c r="X10" s="38" cm="1">
        <f t="array" aca="1" ref="X10" ca="1">TREND($K10:$P10,$K$1:$P$1,X$1)</f>
        <v>1.4289380288530773E-2</v>
      </c>
      <c r="Y10" s="38" cm="1">
        <f t="array" aca="1" ref="Y10" ca="1">TREND($K10:$P10,$K$1:$P$1,Y$1)</f>
        <v>1.4621691458031494E-2</v>
      </c>
      <c r="Z10" s="38" cm="1">
        <f t="array" aca="1" ref="Z10" ca="1">TREND($K10:$P10,$K$1:$P$1,Z$1)</f>
        <v>1.4954002627532215E-2</v>
      </c>
      <c r="AA10" s="38" cm="1">
        <f t="array" aca="1" ref="AA10" ca="1">TREND($K10:$P10,$K$1:$P$1,AA$1)</f>
        <v>1.5286313797032935E-2</v>
      </c>
      <c r="AB10" s="38" cm="1">
        <f t="array" aca="1" ref="AB10" ca="1">TREND($K10:$P10,$K$1:$P$1,AB$1)</f>
        <v>1.5618624966533656E-2</v>
      </c>
      <c r="AC10" s="38" cm="1">
        <f t="array" aca="1" ref="AC10" ca="1">TREND($K10:$P10,$K$1:$P$1,AC$1)</f>
        <v>1.5950936136034377E-2</v>
      </c>
      <c r="AD10" s="38" cm="1">
        <f t="array" aca="1" ref="AD10" ca="1">TREND($K10:$P10,$K$1:$P$1,AD$1)</f>
        <v>1.6283247305535098E-2</v>
      </c>
      <c r="AE10" s="38" cm="1">
        <f t="array" aca="1" ref="AE10" ca="1">TREND($K10:$P10,$K$1:$P$1,AE$1)</f>
        <v>1.6615558475035819E-2</v>
      </c>
      <c r="AF10" s="38" cm="1">
        <f t="array" aca="1" ref="AF10" ca="1">TREND($K10:$P10,$K$1:$P$1,AF$1)</f>
        <v>1.694786964453654E-2</v>
      </c>
      <c r="AG10" s="38" cm="1">
        <f t="array" aca="1" ref="AG10" ca="1">TREND($K10:$P10,$K$1:$P$1,AG$1)</f>
        <v>1.728018081403726E-2</v>
      </c>
      <c r="AH10" s="38" cm="1">
        <f t="array" aca="1" ref="AH10" ca="1">TREND($K10:$P10,$K$1:$P$1,AH$1)</f>
        <v>1.7612491983537981E-2</v>
      </c>
      <c r="AI10" s="38" cm="1">
        <f t="array" aca="1" ref="AI10" ca="1">TREND($K10:$P10,$K$1:$P$1,AI$1)</f>
        <v>1.7944803153038702E-2</v>
      </c>
      <c r="AJ10" s="38" cm="1">
        <f t="array" aca="1" ref="AJ10" ca="1">TREND($K10:$P10,$K$1:$P$1,AJ$1)</f>
        <v>1.8277114322539423E-2</v>
      </c>
    </row>
    <row r="11" spans="1:36">
      <c r="A11" t="s">
        <v>20</v>
      </c>
      <c r="B11" s="39" cm="1">
        <f t="array" aca="1" ref="B11" ca="1">INDIRECT(CONCATENATE("'",HLOOKUP(B$1,$B$21:$E$23,3,FALSE),"'!",$B$25,ROW($A11)+5))*About!$A$27</f>
        <v>8.1416236527675628E-3</v>
      </c>
      <c r="C11" s="38">
        <f t="shared" ca="1" si="3"/>
        <v>8.3908570298931E-3</v>
      </c>
      <c r="D11" s="38">
        <f t="shared" ca="1" si="0"/>
        <v>8.6400904070186371E-3</v>
      </c>
      <c r="E11" s="38">
        <f t="shared" ca="1" si="0"/>
        <v>8.889323784144176E-3</v>
      </c>
      <c r="F11" s="39" cm="1">
        <f t="array" aca="1" ref="F11" ca="1">INDIRECT(CONCATENATE("'",HLOOKUP(F$1,$B$21:$E$23,3,FALSE),"'!",$B$25,ROW($A11)+5))*About!$A$27</f>
        <v>9.1385571612697131E-3</v>
      </c>
      <c r="G11" s="38">
        <f t="shared" ca="1" si="4"/>
        <v>9.3047127460200718E-3</v>
      </c>
      <c r="H11" s="38">
        <f t="shared" ca="1" si="1"/>
        <v>9.4708683307704305E-3</v>
      </c>
      <c r="I11" s="38">
        <f t="shared" ca="1" si="1"/>
        <v>9.6370239155207892E-3</v>
      </c>
      <c r="J11" s="38">
        <f t="shared" ca="1" si="1"/>
        <v>9.8031795002711478E-3</v>
      </c>
      <c r="K11" s="39" cm="1">
        <f t="array" aca="1" ref="K11" ca="1">INDIRECT(CONCATENATE("'",HLOOKUP(K$1,$B$21:$E$23,3,FALSE),"'!",$B$25,ROW($A11)+5))*About!$A$27</f>
        <v>9.9693350850215065E-3</v>
      </c>
      <c r="L11" s="38">
        <f t="shared" ca="1" si="5"/>
        <v>1.0135490669771865E-2</v>
      </c>
      <c r="M11" s="38">
        <f t="shared" ca="1" si="2"/>
        <v>1.0301646254522224E-2</v>
      </c>
      <c r="N11" s="38">
        <f t="shared" ca="1" si="2"/>
        <v>1.0467801839272581E-2</v>
      </c>
      <c r="O11" s="38">
        <f t="shared" ca="1" si="2"/>
        <v>1.0633957424022939E-2</v>
      </c>
      <c r="P11" s="39" cm="1">
        <f t="array" aca="1" ref="P11" ca="1">INDIRECT(CONCATENATE("'",HLOOKUP(P$1,$B$21:$E$23,3,FALSE),"'!",$B$25,ROW($A11)+5))*About!$A$27</f>
        <v>1.0800113008773298E-2</v>
      </c>
      <c r="Q11" s="38" cm="1">
        <f t="array" aca="1" ref="Q11" ca="1">TREND($K11:$P11,$K$1:$P$1,Q$1)</f>
        <v>1.0966268593523676E-2</v>
      </c>
      <c r="R11" s="38" cm="1">
        <f t="array" aca="1" ref="R11" ca="1">TREND($K11:$P11,$K$1:$P$1,R$1)</f>
        <v>1.1132424178274036E-2</v>
      </c>
      <c r="S11" s="38" cm="1">
        <f t="array" aca="1" ref="S11" ca="1">TREND($K11:$P11,$K$1:$P$1,S$1)</f>
        <v>1.1298579763024397E-2</v>
      </c>
      <c r="T11" s="38" cm="1">
        <f t="array" aca="1" ref="T11" ca="1">TREND($K11:$P11,$K$1:$P$1,T$1)</f>
        <v>1.1464735347774757E-2</v>
      </c>
      <c r="U11" s="38" cm="1">
        <f t="array" aca="1" ref="U11" ca="1">TREND($K11:$P11,$K$1:$P$1,U$1)</f>
        <v>1.1630890932525118E-2</v>
      </c>
      <c r="V11" s="38" cm="1">
        <f t="array" aca="1" ref="V11" ca="1">TREND($K11:$P11,$K$1:$P$1,V$1)</f>
        <v>1.1797046517275422E-2</v>
      </c>
      <c r="W11" s="38" cm="1">
        <f t="array" aca="1" ref="W11" ca="1">TREND($K11:$P11,$K$1:$P$1,W$1)</f>
        <v>1.1963202102025783E-2</v>
      </c>
      <c r="X11" s="38" cm="1">
        <f t="array" aca="1" ref="X11" ca="1">TREND($K11:$P11,$K$1:$P$1,X$1)</f>
        <v>1.2129357686776143E-2</v>
      </c>
      <c r="Y11" s="38" cm="1">
        <f t="array" aca="1" ref="Y11" ca="1">TREND($K11:$P11,$K$1:$P$1,Y$1)</f>
        <v>1.2295513271526504E-2</v>
      </c>
      <c r="Z11" s="38" cm="1">
        <f t="array" aca="1" ref="Z11" ca="1">TREND($K11:$P11,$K$1:$P$1,Z$1)</f>
        <v>1.2461668856276864E-2</v>
      </c>
      <c r="AA11" s="38" cm="1">
        <f t="array" aca="1" ref="AA11" ca="1">TREND($K11:$P11,$K$1:$P$1,AA$1)</f>
        <v>1.2627824441027224E-2</v>
      </c>
      <c r="AB11" s="38" cm="1">
        <f t="array" aca="1" ref="AB11" ca="1">TREND($K11:$P11,$K$1:$P$1,AB$1)</f>
        <v>1.2793980025777585E-2</v>
      </c>
      <c r="AC11" s="38" cm="1">
        <f t="array" aca="1" ref="AC11" ca="1">TREND($K11:$P11,$K$1:$P$1,AC$1)</f>
        <v>1.2960135610527945E-2</v>
      </c>
      <c r="AD11" s="38" cm="1">
        <f t="array" aca="1" ref="AD11" ca="1">TREND($K11:$P11,$K$1:$P$1,AD$1)</f>
        <v>1.3126291195278306E-2</v>
      </c>
      <c r="AE11" s="38" cm="1">
        <f t="array" aca="1" ref="AE11" ca="1">TREND($K11:$P11,$K$1:$P$1,AE$1)</f>
        <v>1.3292446780028666E-2</v>
      </c>
      <c r="AF11" s="38" cm="1">
        <f t="array" aca="1" ref="AF11" ca="1">TREND($K11:$P11,$K$1:$P$1,AF$1)</f>
        <v>1.3458602364779026E-2</v>
      </c>
      <c r="AG11" s="38" cm="1">
        <f t="array" aca="1" ref="AG11" ca="1">TREND($K11:$P11,$K$1:$P$1,AG$1)</f>
        <v>1.3624757949529387E-2</v>
      </c>
      <c r="AH11" s="38" cm="1">
        <f t="array" aca="1" ref="AH11" ca="1">TREND($K11:$P11,$K$1:$P$1,AH$1)</f>
        <v>1.3790913534279747E-2</v>
      </c>
      <c r="AI11" s="38" cm="1">
        <f t="array" aca="1" ref="AI11" ca="1">TREND($K11:$P11,$K$1:$P$1,AI$1)</f>
        <v>1.3957069119030108E-2</v>
      </c>
      <c r="AJ11" s="38" cm="1">
        <f t="array" aca="1" ref="AJ11" ca="1">TREND($K11:$P11,$K$1:$P$1,AJ$1)</f>
        <v>1.4123224703780468E-2</v>
      </c>
    </row>
    <row r="12" spans="1:36">
      <c r="A12" t="s">
        <v>111</v>
      </c>
      <c r="B12" s="40">
        <f ca="1">SUM(INDIRECT(CONCATENATE("'",HLOOKUP(B$1,$B$21:$E$23,3,FALSE),"'!",$B$25,ROW($A12)+5,":",$B$25,ROW($A12)+6)))*About!$A$27</f>
        <v>3.7800395530706542E-2</v>
      </c>
      <c r="C12" s="38">
        <f t="shared" ca="1" si="3"/>
        <v>3.8693481798739715E-2</v>
      </c>
      <c r="D12" s="38">
        <f t="shared" ca="1" si="0"/>
        <v>3.9586568066772895E-2</v>
      </c>
      <c r="E12" s="38">
        <f t="shared" ca="1" si="0"/>
        <v>4.0479654334806076E-2</v>
      </c>
      <c r="F12" s="40">
        <f ca="1">SUM(INDIRECT(CONCATENATE("'",HLOOKUP(F$1,$B$21:$E$23,3,FALSE),"'!",$B$25,ROW($A12)+5,":",$B$25,ROW($A12)+6)))*About!$A$27</f>
        <v>4.1372740602839249E-2</v>
      </c>
      <c r="G12" s="38">
        <f t="shared" ca="1" si="4"/>
        <v>4.2120440734215864E-2</v>
      </c>
      <c r="H12" s="38">
        <f t="shared" ca="1" si="1"/>
        <v>4.2868140865592479E-2</v>
      </c>
      <c r="I12" s="38">
        <f t="shared" ca="1" si="1"/>
        <v>4.3615840996969087E-2</v>
      </c>
      <c r="J12" s="38">
        <f t="shared" ca="1" si="1"/>
        <v>4.4363541128345702E-2</v>
      </c>
      <c r="K12" s="40">
        <f ca="1">SUM(INDIRECT(CONCATENATE("'",HLOOKUP(K$1,$B$21:$E$23,3,FALSE),"'!",$B$25,ROW($A12)+5,":",$B$25,ROW($A12)+6)))*About!$A$27</f>
        <v>4.5111241259722316E-2</v>
      </c>
      <c r="L12" s="38">
        <f t="shared" ca="1" si="5"/>
        <v>4.6025096975849285E-2</v>
      </c>
      <c r="M12" s="38">
        <f t="shared" ca="1" si="2"/>
        <v>4.693895269197626E-2</v>
      </c>
      <c r="N12" s="38">
        <f t="shared" ca="1" si="2"/>
        <v>4.7852808408103228E-2</v>
      </c>
      <c r="O12" s="38">
        <f t="shared" ca="1" si="2"/>
        <v>4.8766664124230204E-2</v>
      </c>
      <c r="P12" s="40">
        <f ca="1">SUM(INDIRECT(CONCATENATE("'",HLOOKUP(P$1,$B$21:$E$23,3,FALSE),"'!",$B$25,ROW($A12)+5,":",$B$25,ROW($A12)+6)))*About!$A$27</f>
        <v>4.9680519840357172E-2</v>
      </c>
      <c r="Q12" s="38" cm="1">
        <f t="array" aca="1" ref="Q12" ca="1">TREND($K12:$P12,$K$1:$P$1,Q$1)</f>
        <v>5.0594375556484161E-2</v>
      </c>
      <c r="R12" s="38" cm="1">
        <f t="array" aca="1" ref="R12" ca="1">TREND($K12:$P12,$K$1:$P$1,R$1)</f>
        <v>5.1508231272611171E-2</v>
      </c>
      <c r="S12" s="38" cm="1">
        <f t="array" aca="1" ref="S12" ca="1">TREND($K12:$P12,$K$1:$P$1,S$1)</f>
        <v>5.2422086988738181E-2</v>
      </c>
      <c r="T12" s="38" cm="1">
        <f t="array" aca="1" ref="T12" ca="1">TREND($K12:$P12,$K$1:$P$1,T$1)</f>
        <v>5.3335942704864969E-2</v>
      </c>
      <c r="U12" s="38" cm="1">
        <f t="array" aca="1" ref="U12" ca="1">TREND($K12:$P12,$K$1:$P$1,U$1)</f>
        <v>5.4249798420991979E-2</v>
      </c>
      <c r="V12" s="38" cm="1">
        <f t="array" aca="1" ref="V12" ca="1">TREND($K12:$P12,$K$1:$P$1,V$1)</f>
        <v>5.5163654137118989E-2</v>
      </c>
      <c r="W12" s="38" cm="1">
        <f t="array" aca="1" ref="W12" ca="1">TREND($K12:$P12,$K$1:$P$1,W$1)</f>
        <v>5.6077509853245999E-2</v>
      </c>
      <c r="X12" s="38" cm="1">
        <f t="array" aca="1" ref="X12" ca="1">TREND($K12:$P12,$K$1:$P$1,X$1)</f>
        <v>5.6991365569373009E-2</v>
      </c>
      <c r="Y12" s="38" cm="1">
        <f t="array" aca="1" ref="Y12" ca="1">TREND($K12:$P12,$K$1:$P$1,Y$1)</f>
        <v>5.7905221285500019E-2</v>
      </c>
      <c r="Z12" s="38" cm="1">
        <f t="array" aca="1" ref="Z12" ca="1">TREND($K12:$P12,$K$1:$P$1,Z$1)</f>
        <v>5.8819077001626807E-2</v>
      </c>
      <c r="AA12" s="38" cm="1">
        <f t="array" aca="1" ref="AA12" ca="1">TREND($K12:$P12,$K$1:$P$1,AA$1)</f>
        <v>5.9732932717753817E-2</v>
      </c>
      <c r="AB12" s="38" cm="1">
        <f t="array" aca="1" ref="AB12" ca="1">TREND($K12:$P12,$K$1:$P$1,AB$1)</f>
        <v>6.0646788433880827E-2</v>
      </c>
      <c r="AC12" s="38" cm="1">
        <f t="array" aca="1" ref="AC12" ca="1">TREND($K12:$P12,$K$1:$P$1,AC$1)</f>
        <v>6.1560644150007837E-2</v>
      </c>
      <c r="AD12" s="38" cm="1">
        <f t="array" aca="1" ref="AD12" ca="1">TREND($K12:$P12,$K$1:$P$1,AD$1)</f>
        <v>6.2474499866134847E-2</v>
      </c>
      <c r="AE12" s="38" cm="1">
        <f t="array" aca="1" ref="AE12" ca="1">TREND($K12:$P12,$K$1:$P$1,AE$1)</f>
        <v>6.3388355582261857E-2</v>
      </c>
      <c r="AF12" s="38" cm="1">
        <f t="array" aca="1" ref="AF12" ca="1">TREND($K12:$P12,$K$1:$P$1,AF$1)</f>
        <v>6.4302211298388645E-2</v>
      </c>
      <c r="AG12" s="38" cm="1">
        <f t="array" aca="1" ref="AG12" ca="1">TREND($K12:$P12,$K$1:$P$1,AG$1)</f>
        <v>6.5216067014515655E-2</v>
      </c>
      <c r="AH12" s="38" cm="1">
        <f t="array" aca="1" ref="AH12" ca="1">TREND($K12:$P12,$K$1:$P$1,AH$1)</f>
        <v>6.6129922730642665E-2</v>
      </c>
      <c r="AI12" s="38" cm="1">
        <f t="array" aca="1" ref="AI12" ca="1">TREND($K12:$P12,$K$1:$P$1,AI$1)</f>
        <v>6.7043778446769675E-2</v>
      </c>
      <c r="AJ12" s="38" cm="1">
        <f t="array" aca="1" ref="AJ12" ca="1">TREND($K12:$P12,$K$1:$P$1,AJ$1)</f>
        <v>6.7957634162896685E-2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1.9107892246291219E-3</v>
      </c>
      <c r="C2" s="38">
        <f ca="1">$B2+($F2-$B2)*(C$1-$B$1)/($F$1-$B$1)</f>
        <v>1.9315586727229168E-3</v>
      </c>
      <c r="D2" s="38">
        <f t="shared" ref="D2:E12" ca="1" si="0">$B2+($F2-$B2)*(D$1-$B$1)/($F$1-$B$1)</f>
        <v>1.9523281208167114E-3</v>
      </c>
      <c r="E2" s="38">
        <f t="shared" ca="1" si="0"/>
        <v>1.9730975689105064E-3</v>
      </c>
      <c r="F2" s="37" cm="1">
        <f t="array" aca="1" ref="F2" ca="1">INDIRECT(CONCATENATE("'",HLOOKUP(F$1,$B$21:$E$23,3,FALSE),"'!",$B$25,ROW($A2)+3))*About!$A$27</f>
        <v>1.993867017004301E-3</v>
      </c>
      <c r="G2" s="38">
        <f ca="1">$F2+($K2-$F2)*(G$1-$F$1)/($K$1-$F$1)</f>
        <v>2.0270981339543729E-3</v>
      </c>
      <c r="H2" s="38">
        <f t="shared" ref="H2:J12" ca="1" si="1">$F2+($K2-$F2)*(H$1-$F$1)/($K$1-$F$1)</f>
        <v>2.0603292509044444E-3</v>
      </c>
      <c r="I2" s="38">
        <f t="shared" ca="1" si="1"/>
        <v>2.0935603678545163E-3</v>
      </c>
      <c r="J2" s="38">
        <f t="shared" ca="1" si="1"/>
        <v>2.1267914848045878E-3</v>
      </c>
      <c r="K2" s="37" cm="1">
        <f t="array" aca="1" ref="K2" ca="1">INDIRECT(CONCATENATE("'",HLOOKUP(K$1,$B$21:$E$23,3,FALSE),"'!",$B$25,ROW($A2)+3))*About!$A$27</f>
        <v>2.1600226017546597E-3</v>
      </c>
      <c r="L2" s="38">
        <f ca="1">$K2+($P2-$K2)*(L$1-$K$1)/($P$1-$K$1)</f>
        <v>2.2098692771797671E-3</v>
      </c>
      <c r="M2" s="38">
        <f t="shared" ref="M2:O12" ca="1" si="2">$K2+($P2-$K2)*(M$1-$K$1)/($P$1-$K$1)</f>
        <v>2.2597159526048746E-3</v>
      </c>
      <c r="N2" s="38">
        <f t="shared" ca="1" si="2"/>
        <v>2.3095626280299824E-3</v>
      </c>
      <c r="O2" s="38">
        <f t="shared" ca="1" si="2"/>
        <v>2.3594093034550899E-3</v>
      </c>
      <c r="P2" s="37" cm="1">
        <f t="array" aca="1" ref="P2" ca="1">INDIRECT(CONCATENATE("'",HLOOKUP(P$1,$B$21:$E$23,3,FALSE),"'!",$B$25,ROW($A2)+3))*About!$A$27</f>
        <v>2.4092559788801973E-3</v>
      </c>
      <c r="Q2" s="38" cm="1">
        <f t="array" aca="1" ref="Q2" ca="1">TREND($K2:$P2,$K$1:$P$1,Q$1)</f>
        <v>2.4591026543053091E-3</v>
      </c>
      <c r="R2" s="38" cm="1">
        <f t="array" aca="1" ref="R2" ca="1">TREND($K2:$P2,$K$1:$P$1,R$1)</f>
        <v>2.50894932973042E-3</v>
      </c>
      <c r="S2" s="38" cm="1">
        <f t="array" aca="1" ref="S2" ca="1">TREND($K2:$P2,$K$1:$P$1,S$1)</f>
        <v>2.5587960051555309E-3</v>
      </c>
      <c r="T2" s="38" cm="1">
        <f t="array" aca="1" ref="T2" ca="1">TREND($K2:$P2,$K$1:$P$1,T$1)</f>
        <v>2.6086426805806279E-3</v>
      </c>
      <c r="U2" s="38" cm="1">
        <f t="array" aca="1" ref="U2" ca="1">TREND($K2:$P2,$K$1:$P$1,U$1)</f>
        <v>2.6584893560057388E-3</v>
      </c>
      <c r="V2" s="38" cm="1">
        <f t="array" aca="1" ref="V2" ca="1">TREND($K2:$P2,$K$1:$P$1,V$1)</f>
        <v>2.7083360314308497E-3</v>
      </c>
      <c r="W2" s="38" cm="1">
        <f t="array" aca="1" ref="W2" ca="1">TREND($K2:$P2,$K$1:$P$1,W$1)</f>
        <v>2.7581827068559606E-3</v>
      </c>
      <c r="X2" s="38" cm="1">
        <f t="array" aca="1" ref="X2" ca="1">TREND($K2:$P2,$K$1:$P$1,X$1)</f>
        <v>2.8080293822810576E-3</v>
      </c>
      <c r="Y2" s="38" cm="1">
        <f t="array" aca="1" ref="Y2" ca="1">TREND($K2:$P2,$K$1:$P$1,Y$1)</f>
        <v>2.8578760577061685E-3</v>
      </c>
      <c r="Z2" s="38" cm="1">
        <f t="array" aca="1" ref="Z2" ca="1">TREND($K2:$P2,$K$1:$P$1,Z$1)</f>
        <v>2.9077227331312794E-3</v>
      </c>
      <c r="AA2" s="38" cm="1">
        <f t="array" aca="1" ref="AA2" ca="1">TREND($K2:$P2,$K$1:$P$1,AA$1)</f>
        <v>2.9575694085563903E-3</v>
      </c>
      <c r="AB2" s="38" cm="1">
        <f t="array" aca="1" ref="AB2" ca="1">TREND($K2:$P2,$K$1:$P$1,AB$1)</f>
        <v>3.0074160839814873E-3</v>
      </c>
      <c r="AC2" s="38" cm="1">
        <f t="array" aca="1" ref="AC2" ca="1">TREND($K2:$P2,$K$1:$P$1,AC$1)</f>
        <v>3.0572627594065982E-3</v>
      </c>
      <c r="AD2" s="38" cm="1">
        <f t="array" aca="1" ref="AD2" ca="1">TREND($K2:$P2,$K$1:$P$1,AD$1)</f>
        <v>3.1071094348317091E-3</v>
      </c>
      <c r="AE2" s="38" cm="1">
        <f t="array" aca="1" ref="AE2" ca="1">TREND($K2:$P2,$K$1:$P$1,AE$1)</f>
        <v>3.15695611025682E-3</v>
      </c>
      <c r="AF2" s="38" cm="1">
        <f t="array" aca="1" ref="AF2" ca="1">TREND($K2:$P2,$K$1:$P$1,AF$1)</f>
        <v>3.206802785681917E-3</v>
      </c>
      <c r="AG2" s="38" cm="1">
        <f t="array" aca="1" ref="AG2" ca="1">TREND($K2:$P2,$K$1:$P$1,AG$1)</f>
        <v>3.2566494611070279E-3</v>
      </c>
      <c r="AH2" s="38" cm="1">
        <f t="array" aca="1" ref="AH2" ca="1">TREND($K2:$P2,$K$1:$P$1,AH$1)</f>
        <v>3.3064961365321388E-3</v>
      </c>
      <c r="AI2" s="38" cm="1">
        <f t="array" aca="1" ref="AI2" ca="1">TREND($K2:$P2,$K$1:$P$1,AI$1)</f>
        <v>3.3563428119572497E-3</v>
      </c>
      <c r="AJ2" s="38" cm="1">
        <f t="array" aca="1" ref="AJ2" ca="1">TREND($K2:$P2,$K$1:$P$1,AJ$1)</f>
        <v>3.4061894873823606E-3</v>
      </c>
    </row>
    <row r="3" spans="1:36">
      <c r="A3" t="s">
        <v>13</v>
      </c>
      <c r="B3" s="39" cm="1">
        <f t="array" aca="1" ref="B3" ca="1">INDIRECT(CONCATENATE("'",HLOOKUP(B$1,$B$21:$E$23,3,FALSE),"'!",$B$25,ROW($A3)+5))*About!$A$27</f>
        <v>9.9693350850215052E-4</v>
      </c>
      <c r="C3" s="38">
        <f t="shared" ref="C3:C12" ca="1" si="3">$B3+($F3-$B3)*(C$1-$B$1)/($F$1-$B$1)</f>
        <v>1.0177029565959454E-3</v>
      </c>
      <c r="D3" s="38">
        <f t="shared" ca="1" si="0"/>
        <v>1.0384724046897402E-3</v>
      </c>
      <c r="E3" s="38">
        <f t="shared" ca="1" si="0"/>
        <v>1.059241852783535E-3</v>
      </c>
      <c r="F3" s="39" cm="1">
        <f t="array" aca="1" ref="F3" ca="1">INDIRECT(CONCATENATE("'",HLOOKUP(F$1,$B$21:$E$23,3,FALSE),"'!",$B$25,ROW($A3)+5))*About!$A$27</f>
        <v>1.0800113008773299E-3</v>
      </c>
      <c r="G3" s="38">
        <f t="shared" ref="G3:G12" ca="1" si="4">$F3+($K3-$F3)*(G$1-$F$1)/($K$1-$F$1)</f>
        <v>1.0966268593523656E-3</v>
      </c>
      <c r="H3" s="38">
        <f t="shared" ca="1" si="1"/>
        <v>1.1132424178274015E-3</v>
      </c>
      <c r="I3" s="38">
        <f t="shared" ca="1" si="1"/>
        <v>1.1298579763024373E-3</v>
      </c>
      <c r="J3" s="38">
        <f t="shared" ca="1" si="1"/>
        <v>1.1464735347774732E-3</v>
      </c>
      <c r="K3" s="39" cm="1">
        <f t="array" aca="1" ref="K3" ca="1">INDIRECT(CONCATENATE("'",HLOOKUP(K$1,$B$21:$E$23,3,FALSE),"'!",$B$25,ROW($A3)+5))*About!$A$27</f>
        <v>1.163089093252509E-3</v>
      </c>
      <c r="L3" s="38">
        <f t="shared" ref="L3:L12" ca="1" si="5">$K3+($P3-$K3)*(L$1-$K$1)/($P$1-$K$1)</f>
        <v>1.1797046517275449E-3</v>
      </c>
      <c r="M3" s="38">
        <f t="shared" ca="1" si="2"/>
        <v>1.1963202102025807E-3</v>
      </c>
      <c r="N3" s="38">
        <f t="shared" ca="1" si="2"/>
        <v>1.2129357686776166E-3</v>
      </c>
      <c r="O3" s="38">
        <f t="shared" ca="1" si="2"/>
        <v>1.2295513271526524E-3</v>
      </c>
      <c r="P3" s="39" cm="1">
        <f t="array" aca="1" ref="P3" ca="1">INDIRECT(CONCATENATE("'",HLOOKUP(P$1,$B$21:$E$23,3,FALSE),"'!",$B$25,ROW($A3)+5))*About!$A$27</f>
        <v>1.2461668856276883E-3</v>
      </c>
      <c r="Q3" s="38" cm="1">
        <f t="array" aca="1" ref="Q3" ca="1">TREND($K3:$P3,$K$1:$P$1,Q$1)</f>
        <v>1.2627824441027238E-3</v>
      </c>
      <c r="R3" s="38" cm="1">
        <f t="array" aca="1" ref="R3" ca="1">TREND($K3:$P3,$K$1:$P$1,R$1)</f>
        <v>1.2793980025777585E-3</v>
      </c>
      <c r="S3" s="38" cm="1">
        <f t="array" aca="1" ref="S3" ca="1">TREND($K3:$P3,$K$1:$P$1,S$1)</f>
        <v>1.2960135610527931E-3</v>
      </c>
      <c r="T3" s="38" cm="1">
        <f t="array" aca="1" ref="T3" ca="1">TREND($K3:$P3,$K$1:$P$1,T$1)</f>
        <v>1.3126291195278347E-3</v>
      </c>
      <c r="U3" s="38" cm="1">
        <f t="array" aca="1" ref="U3" ca="1">TREND($K3:$P3,$K$1:$P$1,U$1)</f>
        <v>1.3292446780028694E-3</v>
      </c>
      <c r="V3" s="38" cm="1">
        <f t="array" aca="1" ref="V3" ca="1">TREND($K3:$P3,$K$1:$P$1,V$1)</f>
        <v>1.345860236477904E-3</v>
      </c>
      <c r="W3" s="38" cm="1">
        <f t="array" aca="1" ref="W3" ca="1">TREND($K3:$P3,$K$1:$P$1,W$1)</f>
        <v>1.3624757949529387E-3</v>
      </c>
      <c r="X3" s="38" cm="1">
        <f t="array" aca="1" ref="X3" ca="1">TREND($K3:$P3,$K$1:$P$1,X$1)</f>
        <v>1.3790913534279733E-3</v>
      </c>
      <c r="Y3" s="38" cm="1">
        <f t="array" aca="1" ref="Y3" ca="1">TREND($K3:$P3,$K$1:$P$1,Y$1)</f>
        <v>1.395706911903008E-3</v>
      </c>
      <c r="Z3" s="38" cm="1">
        <f t="array" aca="1" ref="Z3" ca="1">TREND($K3:$P3,$K$1:$P$1,Z$1)</f>
        <v>1.4123224703780496E-3</v>
      </c>
      <c r="AA3" s="38" cm="1">
        <f t="array" aca="1" ref="AA3" ca="1">TREND($K3:$P3,$K$1:$P$1,AA$1)</f>
        <v>1.4289380288530842E-3</v>
      </c>
      <c r="AB3" s="38" cm="1">
        <f t="array" aca="1" ref="AB3" ca="1">TREND($K3:$P3,$K$1:$P$1,AB$1)</f>
        <v>1.4455535873281189E-3</v>
      </c>
      <c r="AC3" s="38" cm="1">
        <f t="array" aca="1" ref="AC3" ca="1">TREND($K3:$P3,$K$1:$P$1,AC$1)</f>
        <v>1.4621691458031535E-3</v>
      </c>
      <c r="AD3" s="38" cm="1">
        <f t="array" aca="1" ref="AD3" ca="1">TREND($K3:$P3,$K$1:$P$1,AD$1)</f>
        <v>1.4787847042781882E-3</v>
      </c>
      <c r="AE3" s="38" cm="1">
        <f t="array" aca="1" ref="AE3" ca="1">TREND($K3:$P3,$K$1:$P$1,AE$1)</f>
        <v>1.4954002627532229E-3</v>
      </c>
      <c r="AF3" s="38" cm="1">
        <f t="array" aca="1" ref="AF3" ca="1">TREND($K3:$P3,$K$1:$P$1,AF$1)</f>
        <v>1.5120158212282644E-3</v>
      </c>
      <c r="AG3" s="38" cm="1">
        <f t="array" aca="1" ref="AG3" ca="1">TREND($K3:$P3,$K$1:$P$1,AG$1)</f>
        <v>1.5286313797032991E-3</v>
      </c>
      <c r="AH3" s="38" cm="1">
        <f t="array" aca="1" ref="AH3" ca="1">TREND($K3:$P3,$K$1:$P$1,AH$1)</f>
        <v>1.5452469381783338E-3</v>
      </c>
      <c r="AI3" s="38" cm="1">
        <f t="array" aca="1" ref="AI3" ca="1">TREND($K3:$P3,$K$1:$P$1,AI$1)</f>
        <v>1.5618624966533684E-3</v>
      </c>
      <c r="AJ3" s="38" cm="1">
        <f t="array" aca="1" ref="AJ3" ca="1">TREND($K3:$P3,$K$1:$P$1,AJ$1)</f>
        <v>1.5784780551284031E-3</v>
      </c>
    </row>
    <row r="4" spans="1:36">
      <c r="A4" t="s">
        <v>14</v>
      </c>
      <c r="B4" s="39" cm="1">
        <f t="array" aca="1" ref="B4" ca="1">INDIRECT(CONCATENATE("'",HLOOKUP(B$1,$B$21:$E$23,3,FALSE),"'!",$B$25,ROW($A4)+5))*About!$A$27</f>
        <v>3.15695611025681E-3</v>
      </c>
      <c r="C4" s="38">
        <f t="shared" ca="1" si="3"/>
        <v>3.1777255583506046E-3</v>
      </c>
      <c r="D4" s="38">
        <f t="shared" ca="1" si="0"/>
        <v>3.1984950064443997E-3</v>
      </c>
      <c r="E4" s="38">
        <f t="shared" ca="1" si="0"/>
        <v>3.2192644545381947E-3</v>
      </c>
      <c r="F4" s="39" cm="1">
        <f t="array" aca="1" ref="F4" ca="1">INDIRECT(CONCATENATE("'",HLOOKUP(F$1,$B$21:$E$23,3,FALSE),"'!",$B$25,ROW($A4)+5))*About!$A$27</f>
        <v>3.2400339026319894E-3</v>
      </c>
      <c r="G4" s="38">
        <f t="shared" ca="1" si="4"/>
        <v>3.2732650195820613E-3</v>
      </c>
      <c r="H4" s="38">
        <f t="shared" ca="1" si="1"/>
        <v>3.3064961365321327E-3</v>
      </c>
      <c r="I4" s="38">
        <f t="shared" ca="1" si="1"/>
        <v>3.3397272534822046E-3</v>
      </c>
      <c r="J4" s="38">
        <f t="shared" ca="1" si="1"/>
        <v>3.3729583704322761E-3</v>
      </c>
      <c r="K4" s="39" cm="1">
        <f t="array" aca="1" ref="K4" ca="1">INDIRECT(CONCATENATE("'",HLOOKUP(K$1,$B$21:$E$23,3,FALSE),"'!",$B$25,ROW($A4)+5))*About!$A$27</f>
        <v>3.406189487382348E-3</v>
      </c>
      <c r="L4" s="38">
        <f t="shared" ca="1" si="5"/>
        <v>3.4726517212824914E-3</v>
      </c>
      <c r="M4" s="38">
        <f t="shared" ca="1" si="2"/>
        <v>3.5391139551826348E-3</v>
      </c>
      <c r="N4" s="38">
        <f t="shared" ca="1" si="2"/>
        <v>3.6055761890827777E-3</v>
      </c>
      <c r="O4" s="38">
        <f t="shared" ca="1" si="2"/>
        <v>3.6720384229829211E-3</v>
      </c>
      <c r="P4" s="39" cm="1">
        <f t="array" aca="1" ref="P4" ca="1">INDIRECT(CONCATENATE("'",HLOOKUP(P$1,$B$21:$E$23,3,FALSE),"'!",$B$25,ROW($A4)+5))*About!$A$27</f>
        <v>3.7385006568830645E-3</v>
      </c>
      <c r="Q4" s="38" cm="1">
        <f t="array" aca="1" ref="Q4" ca="1">TREND($K4:$P4,$K$1:$P$1,Q$1)</f>
        <v>3.8049628907831923E-3</v>
      </c>
      <c r="R4" s="38" cm="1">
        <f t="array" aca="1" ref="R4" ca="1">TREND($K4:$P4,$K$1:$P$1,R$1)</f>
        <v>3.8714251246833309E-3</v>
      </c>
      <c r="S4" s="38" cm="1">
        <f t="array" aca="1" ref="S4" ca="1">TREND($K4:$P4,$K$1:$P$1,S$1)</f>
        <v>3.9378873585834695E-3</v>
      </c>
      <c r="T4" s="38" cm="1">
        <f t="array" aca="1" ref="T4" ca="1">TREND($K4:$P4,$K$1:$P$1,T$1)</f>
        <v>4.0043495924836359E-3</v>
      </c>
      <c r="U4" s="38" cm="1">
        <f t="array" aca="1" ref="U4" ca="1">TREND($K4:$P4,$K$1:$P$1,U$1)</f>
        <v>4.0708118263837745E-3</v>
      </c>
      <c r="V4" s="38" cm="1">
        <f t="array" aca="1" ref="V4" ca="1">TREND($K4:$P4,$K$1:$P$1,V$1)</f>
        <v>4.1372740602839131E-3</v>
      </c>
      <c r="W4" s="38" cm="1">
        <f t="array" aca="1" ref="W4" ca="1">TREND($K4:$P4,$K$1:$P$1,W$1)</f>
        <v>4.2037362941840517E-3</v>
      </c>
      <c r="X4" s="38" cm="1">
        <f t="array" aca="1" ref="X4" ca="1">TREND($K4:$P4,$K$1:$P$1,X$1)</f>
        <v>4.2701985280841903E-3</v>
      </c>
      <c r="Y4" s="38" cm="1">
        <f t="array" aca="1" ref="Y4" ca="1">TREND($K4:$P4,$K$1:$P$1,Y$1)</f>
        <v>4.3366607619843289E-3</v>
      </c>
      <c r="Z4" s="38" cm="1">
        <f t="array" aca="1" ref="Z4" ca="1">TREND($K4:$P4,$K$1:$P$1,Z$1)</f>
        <v>4.4031229958844953E-3</v>
      </c>
      <c r="AA4" s="38" cm="1">
        <f t="array" aca="1" ref="AA4" ca="1">TREND($K4:$P4,$K$1:$P$1,AA$1)</f>
        <v>4.4695852297846339E-3</v>
      </c>
      <c r="AB4" s="38" cm="1">
        <f t="array" aca="1" ref="AB4" ca="1">TREND($K4:$P4,$K$1:$P$1,AB$1)</f>
        <v>4.5360474636847725E-3</v>
      </c>
      <c r="AC4" s="38" cm="1">
        <f t="array" aca="1" ref="AC4" ca="1">TREND($K4:$P4,$K$1:$P$1,AC$1)</f>
        <v>4.6025096975849111E-3</v>
      </c>
      <c r="AD4" s="38" cm="1">
        <f t="array" aca="1" ref="AD4" ca="1">TREND($K4:$P4,$K$1:$P$1,AD$1)</f>
        <v>4.6689719314850497E-3</v>
      </c>
      <c r="AE4" s="38" cm="1">
        <f t="array" aca="1" ref="AE4" ca="1">TREND($K4:$P4,$K$1:$P$1,AE$1)</f>
        <v>4.7354341653851884E-3</v>
      </c>
      <c r="AF4" s="38" cm="1">
        <f t="array" aca="1" ref="AF4" ca="1">TREND($K4:$P4,$K$1:$P$1,AF$1)</f>
        <v>4.8018963992853547E-3</v>
      </c>
      <c r="AG4" s="38" cm="1">
        <f t="array" aca="1" ref="AG4" ca="1">TREND($K4:$P4,$K$1:$P$1,AG$1)</f>
        <v>4.8683586331854933E-3</v>
      </c>
      <c r="AH4" s="38" cm="1">
        <f t="array" aca="1" ref="AH4" ca="1">TREND($K4:$P4,$K$1:$P$1,AH$1)</f>
        <v>4.9348208670856319E-3</v>
      </c>
      <c r="AI4" s="38" cm="1">
        <f t="array" aca="1" ref="AI4" ca="1">TREND($K4:$P4,$K$1:$P$1,AI$1)</f>
        <v>5.0012831009857706E-3</v>
      </c>
      <c r="AJ4" s="38" cm="1">
        <f t="array" aca="1" ref="AJ4" ca="1">TREND($K4:$P4,$K$1:$P$1,AJ$1)</f>
        <v>5.0677453348859092E-3</v>
      </c>
    </row>
    <row r="5" spans="1:36">
      <c r="A5" t="s">
        <v>15</v>
      </c>
      <c r="B5" s="39" cm="1">
        <f t="array" aca="1" ref="B5" ca="1">INDIRECT(CONCATENATE("'",HLOOKUP(B$1,$B$21:$E$23,3,FALSE),"'!",$B$25,ROW($A5)+5))*About!$A$27</f>
        <v>3.9877340340086026E-2</v>
      </c>
      <c r="C5" s="38">
        <f t="shared" ca="1" si="3"/>
        <v>4.0085034821023977E-2</v>
      </c>
      <c r="D5" s="38">
        <f t="shared" ca="1" si="0"/>
        <v>4.029272930196192E-2</v>
      </c>
      <c r="E5" s="38">
        <f t="shared" ca="1" si="0"/>
        <v>4.0500423782899864E-2</v>
      </c>
      <c r="F5" s="39" cm="1">
        <f t="array" aca="1" ref="F5" ca="1">INDIRECT(CONCATENATE("'",HLOOKUP(F$1,$B$21:$E$23,3,FALSE),"'!",$B$25,ROW($A5)+5))*About!$A$27</f>
        <v>4.0708118263837814E-2</v>
      </c>
      <c r="G5" s="38">
        <f t="shared" ca="1" si="4"/>
        <v>4.1206585018088888E-2</v>
      </c>
      <c r="H5" s="38">
        <f t="shared" ca="1" si="1"/>
        <v>4.1705051772339963E-2</v>
      </c>
      <c r="I5" s="38">
        <f t="shared" ca="1" si="1"/>
        <v>4.2203518526591044E-2</v>
      </c>
      <c r="J5" s="38">
        <f t="shared" ca="1" si="1"/>
        <v>4.2701985280842118E-2</v>
      </c>
      <c r="K5" s="39" cm="1">
        <f t="array" aca="1" ref="K5" ca="1">INDIRECT(CONCATENATE("'",HLOOKUP(K$1,$B$21:$E$23,3,FALSE),"'!",$B$25,ROW($A5)+5))*About!$A$27</f>
        <v>4.3200452035093193E-2</v>
      </c>
      <c r="L5" s="38">
        <f t="shared" ca="1" si="5"/>
        <v>4.4031229958844988E-2</v>
      </c>
      <c r="M5" s="38">
        <f t="shared" ca="1" si="2"/>
        <v>4.4862007882596776E-2</v>
      </c>
      <c r="N5" s="38">
        <f t="shared" ca="1" si="2"/>
        <v>4.5692785806348571E-2</v>
      </c>
      <c r="O5" s="38">
        <f t="shared" ca="1" si="2"/>
        <v>4.6523563730100359E-2</v>
      </c>
      <c r="P5" s="39" cm="1">
        <f t="array" aca="1" ref="P5" ca="1">INDIRECT(CONCATENATE("'",HLOOKUP(P$1,$B$21:$E$23,3,FALSE),"'!",$B$25,ROW($A5)+5))*About!$A$27</f>
        <v>4.7354341653852154E-2</v>
      </c>
      <c r="Q5" s="38" cm="1">
        <f t="array" aca="1" ref="Q5" ca="1">TREND($K5:$P5,$K$1:$P$1,Q$1)</f>
        <v>4.8185119577603963E-2</v>
      </c>
      <c r="R5" s="38" cm="1">
        <f t="array" aca="1" ref="R5" ca="1">TREND($K5:$P5,$K$1:$P$1,R$1)</f>
        <v>4.901589750135571E-2</v>
      </c>
      <c r="S5" s="38" cm="1">
        <f t="array" aca="1" ref="S5" ca="1">TREND($K5:$P5,$K$1:$P$1,S$1)</f>
        <v>4.9846675425107456E-2</v>
      </c>
      <c r="T5" s="38" cm="1">
        <f t="array" aca="1" ref="T5" ca="1">TREND($K5:$P5,$K$1:$P$1,T$1)</f>
        <v>5.0677453348859203E-2</v>
      </c>
      <c r="U5" s="38" cm="1">
        <f t="array" aca="1" ref="U5" ca="1">TREND($K5:$P5,$K$1:$P$1,U$1)</f>
        <v>5.1508231272610949E-2</v>
      </c>
      <c r="V5" s="38" cm="1">
        <f t="array" aca="1" ref="V5" ca="1">TREND($K5:$P5,$K$1:$P$1,V$1)</f>
        <v>5.2339009196362918E-2</v>
      </c>
      <c r="W5" s="38" cm="1">
        <f t="array" aca="1" ref="W5" ca="1">TREND($K5:$P5,$K$1:$P$1,W$1)</f>
        <v>5.3169787120114664E-2</v>
      </c>
      <c r="X5" s="38" cm="1">
        <f t="array" aca="1" ref="X5" ca="1">TREND($K5:$P5,$K$1:$P$1,X$1)</f>
        <v>5.4000565043866411E-2</v>
      </c>
      <c r="Y5" s="38" cm="1">
        <f t="array" aca="1" ref="Y5" ca="1">TREND($K5:$P5,$K$1:$P$1,Y$1)</f>
        <v>5.4831342967618157E-2</v>
      </c>
      <c r="Z5" s="38" cm="1">
        <f t="array" aca="1" ref="Z5" ca="1">TREND($K5:$P5,$K$1:$P$1,Z$1)</f>
        <v>5.5662120891369904E-2</v>
      </c>
      <c r="AA5" s="38" cm="1">
        <f t="array" aca="1" ref="AA5" ca="1">TREND($K5:$P5,$K$1:$P$1,AA$1)</f>
        <v>5.6492898815121873E-2</v>
      </c>
      <c r="AB5" s="38" cm="1">
        <f t="array" aca="1" ref="AB5" ca="1">TREND($K5:$P5,$K$1:$P$1,AB$1)</f>
        <v>5.7323676738873619E-2</v>
      </c>
      <c r="AC5" s="38" cm="1">
        <f t="array" aca="1" ref="AC5" ca="1">TREND($K5:$P5,$K$1:$P$1,AC$1)</f>
        <v>5.8154454662625366E-2</v>
      </c>
      <c r="AD5" s="38" cm="1">
        <f t="array" aca="1" ref="AD5" ca="1">TREND($K5:$P5,$K$1:$P$1,AD$1)</f>
        <v>5.8985232586377112E-2</v>
      </c>
      <c r="AE5" s="38" cm="1">
        <f t="array" aca="1" ref="AE5" ca="1">TREND($K5:$P5,$K$1:$P$1,AE$1)</f>
        <v>5.9816010510128859E-2</v>
      </c>
      <c r="AF5" s="38" cm="1">
        <f t="array" aca="1" ref="AF5" ca="1">TREND($K5:$P5,$K$1:$P$1,AF$1)</f>
        <v>6.0646788433880827E-2</v>
      </c>
      <c r="AG5" s="38" cm="1">
        <f t="array" aca="1" ref="AG5" ca="1">TREND($K5:$P5,$K$1:$P$1,AG$1)</f>
        <v>6.1477566357632574E-2</v>
      </c>
      <c r="AH5" s="38" cm="1">
        <f t="array" aca="1" ref="AH5" ca="1">TREND($K5:$P5,$K$1:$P$1,AH$1)</f>
        <v>6.230834428138432E-2</v>
      </c>
      <c r="AI5" s="38" cm="1">
        <f t="array" aca="1" ref="AI5" ca="1">TREND($K5:$P5,$K$1:$P$1,AI$1)</f>
        <v>6.3139122205136067E-2</v>
      </c>
      <c r="AJ5" s="38" cm="1">
        <f t="array" aca="1" ref="AJ5" ca="1">TREND($K5:$P5,$K$1:$P$1,AJ$1)</f>
        <v>6.3969900128887813E-2</v>
      </c>
    </row>
    <row r="6" spans="1:36">
      <c r="A6" t="s">
        <v>16</v>
      </c>
      <c r="B6" s="39" cm="1">
        <f t="array" aca="1" ref="B6" ca="1">INDIRECT(CONCATENATE("'",HLOOKUP(B$1,$B$21:$E$23,3,FALSE),"'!",$B$25,ROW($A6)+5))*About!$A$27</f>
        <v>5.7323676738873661E-2</v>
      </c>
      <c r="C6" s="38">
        <f t="shared" ca="1" si="3"/>
        <v>5.7531371219811611E-2</v>
      </c>
      <c r="D6" s="38">
        <f t="shared" ca="1" si="0"/>
        <v>5.7739065700749562E-2</v>
      </c>
      <c r="E6" s="38">
        <f t="shared" ca="1" si="0"/>
        <v>5.7946760181687505E-2</v>
      </c>
      <c r="F6" s="39" cm="1">
        <f t="array" aca="1" ref="F6" ca="1">INDIRECT(CONCATENATE("'",HLOOKUP(F$1,$B$21:$E$23,3,FALSE),"'!",$B$25,ROW($A6)+5))*About!$A$27</f>
        <v>5.8154454662625456E-2</v>
      </c>
      <c r="G6" s="38">
        <f t="shared" ca="1" si="4"/>
        <v>5.881907700162689E-2</v>
      </c>
      <c r="H6" s="38">
        <f t="shared" ca="1" si="1"/>
        <v>5.9483699340628318E-2</v>
      </c>
      <c r="I6" s="38">
        <f t="shared" ca="1" si="1"/>
        <v>6.0148321679629753E-2</v>
      </c>
      <c r="J6" s="38">
        <f t="shared" ca="1" si="1"/>
        <v>6.0812944018631181E-2</v>
      </c>
      <c r="K6" s="39" cm="1">
        <f t="array" aca="1" ref="K6" ca="1">INDIRECT(CONCATENATE("'",HLOOKUP(K$1,$B$21:$E$23,3,FALSE),"'!",$B$25,ROW($A6)+5))*About!$A$27</f>
        <v>6.1477566357632615E-2</v>
      </c>
      <c r="L6" s="38">
        <f t="shared" ca="1" si="5"/>
        <v>6.2806811035635485E-2</v>
      </c>
      <c r="M6" s="38">
        <f t="shared" ca="1" si="2"/>
        <v>6.4136055713638354E-2</v>
      </c>
      <c r="N6" s="38">
        <f t="shared" ca="1" si="2"/>
        <v>6.5465300391641223E-2</v>
      </c>
      <c r="O6" s="38">
        <f t="shared" ca="1" si="2"/>
        <v>6.6794545069644093E-2</v>
      </c>
      <c r="P6" s="39" cm="1">
        <f t="array" aca="1" ref="P6" ca="1">INDIRECT(CONCATENATE("'",HLOOKUP(P$1,$B$21:$E$23,3,FALSE),"'!",$B$25,ROW($A6)+5))*About!$A$27</f>
        <v>6.8123789747646962E-2</v>
      </c>
      <c r="Q6" s="38" cm="1">
        <f t="array" aca="1" ref="Q6" ca="1">TREND($K6:$P6,$K$1:$P$1,Q$1)</f>
        <v>6.9453034425650095E-2</v>
      </c>
      <c r="R6" s="38" cm="1">
        <f t="array" aca="1" ref="R6" ca="1">TREND($K6:$P6,$K$1:$P$1,R$1)</f>
        <v>7.0782279103652535E-2</v>
      </c>
      <c r="S6" s="38" cm="1">
        <f t="array" aca="1" ref="S6" ca="1">TREND($K6:$P6,$K$1:$P$1,S$1)</f>
        <v>7.2111523781655418E-2</v>
      </c>
      <c r="T6" s="38" cm="1">
        <f t="array" aca="1" ref="T6" ca="1">TREND($K6:$P6,$K$1:$P$1,T$1)</f>
        <v>7.3440768459658301E-2</v>
      </c>
      <c r="U6" s="38" cm="1">
        <f t="array" aca="1" ref="U6" ca="1">TREND($K6:$P6,$K$1:$P$1,U$1)</f>
        <v>7.4770013137661184E-2</v>
      </c>
      <c r="V6" s="38" cm="1">
        <f t="array" aca="1" ref="V6" ca="1">TREND($K6:$P6,$K$1:$P$1,V$1)</f>
        <v>7.6099257815664068E-2</v>
      </c>
      <c r="W6" s="38" cm="1">
        <f t="array" aca="1" ref="W6" ca="1">TREND($K6:$P6,$K$1:$P$1,W$1)</f>
        <v>7.7428502493666951E-2</v>
      </c>
      <c r="X6" s="38" cm="1">
        <f t="array" aca="1" ref="X6" ca="1">TREND($K6:$P6,$K$1:$P$1,X$1)</f>
        <v>7.8757747171669834E-2</v>
      </c>
      <c r="Y6" s="38" cm="1">
        <f t="array" aca="1" ref="Y6" ca="1">TREND($K6:$P6,$K$1:$P$1,Y$1)</f>
        <v>8.0086991849672717E-2</v>
      </c>
      <c r="Z6" s="38" cm="1">
        <f t="array" aca="1" ref="Z6" ca="1">TREND($K6:$P6,$K$1:$P$1,Z$1)</f>
        <v>8.1416236527675601E-2</v>
      </c>
      <c r="AA6" s="38" cm="1">
        <f t="array" aca="1" ref="AA6" ca="1">TREND($K6:$P6,$K$1:$P$1,AA$1)</f>
        <v>8.2745481205678484E-2</v>
      </c>
      <c r="AB6" s="38" cm="1">
        <f t="array" aca="1" ref="AB6" ca="1">TREND($K6:$P6,$K$1:$P$1,AB$1)</f>
        <v>8.4074725883681367E-2</v>
      </c>
      <c r="AC6" s="38" cm="1">
        <f t="array" aca="1" ref="AC6" ca="1">TREND($K6:$P6,$K$1:$P$1,AC$1)</f>
        <v>8.540397056168425E-2</v>
      </c>
      <c r="AD6" s="38" cm="1">
        <f t="array" aca="1" ref="AD6" ca="1">TREND($K6:$P6,$K$1:$P$1,AD$1)</f>
        <v>8.6733215239687134E-2</v>
      </c>
      <c r="AE6" s="38" cm="1">
        <f t="array" aca="1" ref="AE6" ca="1">TREND($K6:$P6,$K$1:$P$1,AE$1)</f>
        <v>8.8062459917690017E-2</v>
      </c>
      <c r="AF6" s="38" cm="1">
        <f t="array" aca="1" ref="AF6" ca="1">TREND($K6:$P6,$K$1:$P$1,AF$1)</f>
        <v>8.93917045956929E-2</v>
      </c>
      <c r="AG6" s="38" cm="1">
        <f t="array" aca="1" ref="AG6" ca="1">TREND($K6:$P6,$K$1:$P$1,AG$1)</f>
        <v>9.0720949273695783E-2</v>
      </c>
      <c r="AH6" s="38" cm="1">
        <f t="array" aca="1" ref="AH6" ca="1">TREND($K6:$P6,$K$1:$P$1,AH$1)</f>
        <v>9.2050193951698667E-2</v>
      </c>
      <c r="AI6" s="38" cm="1">
        <f t="array" aca="1" ref="AI6" ca="1">TREND($K6:$P6,$K$1:$P$1,AI$1)</f>
        <v>9.337943862970155E-2</v>
      </c>
      <c r="AJ6" s="38" cm="1">
        <f t="array" aca="1" ref="AJ6" ca="1">TREND($K6:$P6,$K$1:$P$1,AJ$1)</f>
        <v>9.4708683307704433E-2</v>
      </c>
    </row>
    <row r="7" spans="1:36">
      <c r="A7" t="s">
        <v>162</v>
      </c>
      <c r="B7" s="39" cm="1">
        <f t="array" aca="1" ref="B7" ca="1">INDIRECT(CONCATENATE("'",HLOOKUP(B$1,$B$21:$E$23,3,FALSE),"'!",$B$25,ROW($A7)+5))*About!$A$27</f>
        <v>1.578478055128405</v>
      </c>
      <c r="C7" s="38">
        <f t="shared" ca="1" si="3"/>
        <v>1.5992475032221998</v>
      </c>
      <c r="D7" s="38">
        <f t="shared" ca="1" si="0"/>
        <v>1.6200169513159945</v>
      </c>
      <c r="E7" s="38">
        <f t="shared" ca="1" si="0"/>
        <v>1.6407863994097895</v>
      </c>
      <c r="F7" s="39" cm="1">
        <f t="array" aca="1" ref="F7" ca="1">INDIRECT(CONCATENATE("'",HLOOKUP(F$1,$B$21:$E$23,3,FALSE),"'!",$B$25,ROW($A7)+5))*About!$A$27</f>
        <v>1.6615558475035843</v>
      </c>
      <c r="G7" s="38">
        <f t="shared" ca="1" si="4"/>
        <v>1.6781714059786201</v>
      </c>
      <c r="H7" s="38">
        <f t="shared" ca="1" si="1"/>
        <v>1.694786964453656</v>
      </c>
      <c r="I7" s="38">
        <f t="shared" ca="1" si="1"/>
        <v>1.711402522928692</v>
      </c>
      <c r="J7" s="38">
        <f t="shared" ca="1" si="1"/>
        <v>1.7280180814037278</v>
      </c>
      <c r="K7" s="39" cm="1">
        <f t="array" aca="1" ref="K7" ca="1">INDIRECT(CONCATENATE("'",HLOOKUP(K$1,$B$21:$E$23,3,FALSE),"'!",$B$25,ROW($A7)+5))*About!$A$27</f>
        <v>1.7446336398787636</v>
      </c>
      <c r="L7" s="38">
        <f t="shared" ca="1" si="5"/>
        <v>1.7446336398787636</v>
      </c>
      <c r="M7" s="38">
        <f t="shared" ca="1" si="2"/>
        <v>1.7446336398787636</v>
      </c>
      <c r="N7" s="38">
        <f t="shared" ca="1" si="2"/>
        <v>1.7446336398787636</v>
      </c>
      <c r="O7" s="38">
        <f t="shared" ca="1" si="2"/>
        <v>1.7446336398787636</v>
      </c>
      <c r="P7" s="39" cm="1">
        <f t="array" aca="1" ref="P7" ca="1">INDIRECT(CONCATENATE("'",HLOOKUP(P$1,$B$21:$E$23,3,FALSE),"'!",$B$25,ROW($A7)+5))*About!$A$27</f>
        <v>1.7446336398787636</v>
      </c>
      <c r="Q7" s="38" cm="1">
        <f t="array" aca="1" ref="Q7" ca="1">TREND($K7:$P7,$K$1:$P$1,Q$1)</f>
        <v>1.7446336398787636</v>
      </c>
      <c r="R7" s="38" cm="1">
        <f t="array" aca="1" ref="R7" ca="1">TREND($K7:$P7,$K$1:$P$1,R$1)</f>
        <v>1.7446336398787636</v>
      </c>
      <c r="S7" s="38" cm="1">
        <f t="array" aca="1" ref="S7" ca="1">TREND($K7:$P7,$K$1:$P$1,S$1)</f>
        <v>1.7446336398787636</v>
      </c>
      <c r="T7" s="38" cm="1">
        <f t="array" aca="1" ref="T7" ca="1">TREND($K7:$P7,$K$1:$P$1,T$1)</f>
        <v>1.7446336398787636</v>
      </c>
      <c r="U7" s="38" cm="1">
        <f t="array" aca="1" ref="U7" ca="1">TREND($K7:$P7,$K$1:$P$1,U$1)</f>
        <v>1.7446336398787636</v>
      </c>
      <c r="V7" s="38" cm="1">
        <f t="array" aca="1" ref="V7" ca="1">TREND($K7:$P7,$K$1:$P$1,V$1)</f>
        <v>1.7446336398787636</v>
      </c>
      <c r="W7" s="38" cm="1">
        <f t="array" aca="1" ref="W7" ca="1">TREND($K7:$P7,$K$1:$P$1,W$1)</f>
        <v>1.7446336398787636</v>
      </c>
      <c r="X7" s="38" cm="1">
        <f t="array" aca="1" ref="X7" ca="1">TREND($K7:$P7,$K$1:$P$1,X$1)</f>
        <v>1.7446336398787636</v>
      </c>
      <c r="Y7" s="38" cm="1">
        <f t="array" aca="1" ref="Y7" ca="1">TREND($K7:$P7,$K$1:$P$1,Y$1)</f>
        <v>1.7446336398787636</v>
      </c>
      <c r="Z7" s="38" cm="1">
        <f t="array" aca="1" ref="Z7" ca="1">TREND($K7:$P7,$K$1:$P$1,Z$1)</f>
        <v>1.7446336398787636</v>
      </c>
      <c r="AA7" s="38" cm="1">
        <f t="array" aca="1" ref="AA7" ca="1">TREND($K7:$P7,$K$1:$P$1,AA$1)</f>
        <v>1.7446336398787636</v>
      </c>
      <c r="AB7" s="38" cm="1">
        <f t="array" aca="1" ref="AB7" ca="1">TREND($K7:$P7,$K$1:$P$1,AB$1)</f>
        <v>1.7446336398787636</v>
      </c>
      <c r="AC7" s="38" cm="1">
        <f t="array" aca="1" ref="AC7" ca="1">TREND($K7:$P7,$K$1:$P$1,AC$1)</f>
        <v>1.7446336398787636</v>
      </c>
      <c r="AD7" s="38" cm="1">
        <f t="array" aca="1" ref="AD7" ca="1">TREND($K7:$P7,$K$1:$P$1,AD$1)</f>
        <v>1.7446336398787636</v>
      </c>
      <c r="AE7" s="38" cm="1">
        <f t="array" aca="1" ref="AE7" ca="1">TREND($K7:$P7,$K$1:$P$1,AE$1)</f>
        <v>1.7446336398787636</v>
      </c>
      <c r="AF7" s="38" cm="1">
        <f t="array" aca="1" ref="AF7" ca="1">TREND($K7:$P7,$K$1:$P$1,AF$1)</f>
        <v>1.7446336398787636</v>
      </c>
      <c r="AG7" s="38" cm="1">
        <f t="array" aca="1" ref="AG7" ca="1">TREND($K7:$P7,$K$1:$P$1,AG$1)</f>
        <v>1.7446336398787636</v>
      </c>
      <c r="AH7" s="38" cm="1">
        <f t="array" aca="1" ref="AH7" ca="1">TREND($K7:$P7,$K$1:$P$1,AH$1)</f>
        <v>1.7446336398787636</v>
      </c>
      <c r="AI7" s="38" cm="1">
        <f t="array" aca="1" ref="AI7" ca="1">TREND($K7:$P7,$K$1:$P$1,AI$1)</f>
        <v>1.7446336398787636</v>
      </c>
      <c r="AJ7" s="38" cm="1">
        <f t="array" aca="1" ref="AJ7" ca="1">TREND($K7:$P7,$K$1:$P$1,AJ$1)</f>
        <v>1.7446336398787636</v>
      </c>
    </row>
    <row r="8" spans="1:36">
      <c r="A8" t="s">
        <v>17</v>
      </c>
      <c r="B8" s="39" cm="1">
        <f t="array" aca="1" ref="B8" ca="1">INDIRECT(CONCATENATE("'",HLOOKUP(B$1,$B$21:$E$23,3,FALSE),"'!",$B$25,ROW($A8)+5))*About!$A$27</f>
        <v>0.2741567148380914</v>
      </c>
      <c r="C8" s="38">
        <f t="shared" ca="1" si="3"/>
        <v>0.27623365964747087</v>
      </c>
      <c r="D8" s="38">
        <f t="shared" ca="1" si="0"/>
        <v>0.27831060445685041</v>
      </c>
      <c r="E8" s="38">
        <f t="shared" ca="1" si="0"/>
        <v>0.28038754926622989</v>
      </c>
      <c r="F8" s="39" cm="1">
        <f t="array" aca="1" ref="F8" ca="1">INDIRECT(CONCATENATE("'",HLOOKUP(F$1,$B$21:$E$23,3,FALSE),"'!",$B$25,ROW($A8)+5))*About!$A$27</f>
        <v>0.28246449407560936</v>
      </c>
      <c r="G8" s="38">
        <f t="shared" ca="1" si="4"/>
        <v>0.28412604992311291</v>
      </c>
      <c r="H8" s="38">
        <f t="shared" ca="1" si="1"/>
        <v>0.28578760577061652</v>
      </c>
      <c r="I8" s="38">
        <f t="shared" ca="1" si="1"/>
        <v>0.28744916161812006</v>
      </c>
      <c r="J8" s="38">
        <f t="shared" ca="1" si="1"/>
        <v>0.28911071746562367</v>
      </c>
      <c r="K8" s="39" cm="1">
        <f t="array" aca="1" ref="K8" ca="1">INDIRECT(CONCATENATE("'",HLOOKUP(K$1,$B$21:$E$23,3,FALSE),"'!",$B$25,ROW($A8)+5))*About!$A$27</f>
        <v>0.29077227331312722</v>
      </c>
      <c r="L8" s="38">
        <f t="shared" ca="1" si="5"/>
        <v>0.29409538500813437</v>
      </c>
      <c r="M8" s="38">
        <f t="shared" ca="1" si="2"/>
        <v>0.29741849670314158</v>
      </c>
      <c r="N8" s="38">
        <f t="shared" ca="1" si="2"/>
        <v>0.30074160839814873</v>
      </c>
      <c r="O8" s="38">
        <f t="shared" ca="1" si="2"/>
        <v>0.30406472009315594</v>
      </c>
      <c r="P8" s="39" cm="1">
        <f t="array" aca="1" ref="P8" ca="1">INDIRECT(CONCATENATE("'",HLOOKUP(P$1,$B$21:$E$23,3,FALSE),"'!",$B$25,ROW($A8)+5))*About!$A$27</f>
        <v>0.30738783178816309</v>
      </c>
      <c r="Q8" s="38" cm="1">
        <f t="array" aca="1" ref="Q8" ca="1">TREND($K8:$P8,$K$1:$P$1,Q$1)</f>
        <v>0.31071094348316919</v>
      </c>
      <c r="R8" s="38" cm="1">
        <f t="array" aca="1" ref="R8" ca="1">TREND($K8:$P8,$K$1:$P$1,R$1)</f>
        <v>0.31403405517817706</v>
      </c>
      <c r="S8" s="38" cm="1">
        <f t="array" aca="1" ref="S8" ca="1">TREND($K8:$P8,$K$1:$P$1,S$1)</f>
        <v>0.31735716687318405</v>
      </c>
      <c r="T8" s="38" cm="1">
        <f t="array" aca="1" ref="T8" ca="1">TREND($K8:$P8,$K$1:$P$1,T$1)</f>
        <v>0.32068027856819104</v>
      </c>
      <c r="U8" s="38" cm="1">
        <f t="array" aca="1" ref="U8" ca="1">TREND($K8:$P8,$K$1:$P$1,U$1)</f>
        <v>0.32400339026319802</v>
      </c>
      <c r="V8" s="38" cm="1">
        <f t="array" aca="1" ref="V8" ca="1">TREND($K8:$P8,$K$1:$P$1,V$1)</f>
        <v>0.32732650195820501</v>
      </c>
      <c r="W8" s="38" cm="1">
        <f t="array" aca="1" ref="W8" ca="1">TREND($K8:$P8,$K$1:$P$1,W$1)</f>
        <v>0.33064961365321288</v>
      </c>
      <c r="X8" s="38" cm="1">
        <f t="array" aca="1" ref="X8" ca="1">TREND($K8:$P8,$K$1:$P$1,X$1)</f>
        <v>0.33397272534821987</v>
      </c>
      <c r="Y8" s="38" cm="1">
        <f t="array" aca="1" ref="Y8" ca="1">TREND($K8:$P8,$K$1:$P$1,Y$1)</f>
        <v>0.33729583704322685</v>
      </c>
      <c r="Z8" s="38" cm="1">
        <f t="array" aca="1" ref="Z8" ca="1">TREND($K8:$P8,$K$1:$P$1,Z$1)</f>
        <v>0.34061894873823384</v>
      </c>
      <c r="AA8" s="38" cm="1">
        <f t="array" aca="1" ref="AA8" ca="1">TREND($K8:$P8,$K$1:$P$1,AA$1)</f>
        <v>0.34394206043324083</v>
      </c>
      <c r="AB8" s="38" cm="1">
        <f t="array" aca="1" ref="AB8" ca="1">TREND($K8:$P8,$K$1:$P$1,AB$1)</f>
        <v>0.3472651721282487</v>
      </c>
      <c r="AC8" s="38" cm="1">
        <f t="array" aca="1" ref="AC8" ca="1">TREND($K8:$P8,$K$1:$P$1,AC$1)</f>
        <v>0.35058828382325569</v>
      </c>
      <c r="AD8" s="38" cm="1">
        <f t="array" aca="1" ref="AD8" ca="1">TREND($K8:$P8,$K$1:$P$1,AD$1)</f>
        <v>0.35391139551826267</v>
      </c>
      <c r="AE8" s="38" cm="1">
        <f t="array" aca="1" ref="AE8" ca="1">TREND($K8:$P8,$K$1:$P$1,AE$1)</f>
        <v>0.35723450721326966</v>
      </c>
      <c r="AF8" s="38" cm="1">
        <f t="array" aca="1" ref="AF8" ca="1">TREND($K8:$P8,$K$1:$P$1,AF$1)</f>
        <v>0.36055761890827753</v>
      </c>
      <c r="AG8" s="38" cm="1">
        <f t="array" aca="1" ref="AG8" ca="1">TREND($K8:$P8,$K$1:$P$1,AG$1)</f>
        <v>0.36388073060328452</v>
      </c>
      <c r="AH8" s="38" cm="1">
        <f t="array" aca="1" ref="AH8" ca="1">TREND($K8:$P8,$K$1:$P$1,AH$1)</f>
        <v>0.36720384229829151</v>
      </c>
      <c r="AI8" s="38" cm="1">
        <f t="array" aca="1" ref="AI8" ca="1">TREND($K8:$P8,$K$1:$P$1,AI$1)</f>
        <v>0.37052695399329849</v>
      </c>
      <c r="AJ8" s="38" cm="1">
        <f t="array" aca="1" ref="AJ8" ca="1">TREND($K8:$P8,$K$1:$P$1,AJ$1)</f>
        <v>0.37385006568830548</v>
      </c>
    </row>
    <row r="9" spans="1:36">
      <c r="A9" t="s">
        <v>18</v>
      </c>
      <c r="B9" s="39" cm="1">
        <f t="array" aca="1" ref="B9" ca="1">INDIRECT(CONCATENATE("'",HLOOKUP(B$1,$B$21:$E$23,3,FALSE),"'!",$B$25,ROW($A9)+5))*About!$A$27</f>
        <v>6.729301182389516E-2</v>
      </c>
      <c r="C9" s="38">
        <f t="shared" ca="1" si="3"/>
        <v>6.7500706304833111E-2</v>
      </c>
      <c r="D9" s="38">
        <f t="shared" ca="1" si="0"/>
        <v>6.7708400785771061E-2</v>
      </c>
      <c r="E9" s="38">
        <f t="shared" ca="1" si="0"/>
        <v>6.7916095266709012E-2</v>
      </c>
      <c r="F9" s="39" cm="1">
        <f t="array" aca="1" ref="F9" ca="1">INDIRECT(CONCATENATE("'",HLOOKUP(F$1,$B$21:$E$23,3,FALSE),"'!",$B$25,ROW($A9)+5))*About!$A$27</f>
        <v>6.8123789747646962E-2</v>
      </c>
      <c r="G9" s="38">
        <f t="shared" ca="1" si="4"/>
        <v>6.895456767139875E-2</v>
      </c>
      <c r="H9" s="38">
        <f t="shared" ca="1" si="1"/>
        <v>6.9785345595150539E-2</v>
      </c>
      <c r="I9" s="38">
        <f t="shared" ca="1" si="1"/>
        <v>7.0616123518902341E-2</v>
      </c>
      <c r="J9" s="38">
        <f t="shared" ca="1" si="1"/>
        <v>7.1446901442654129E-2</v>
      </c>
      <c r="K9" s="39" cm="1">
        <f t="array" aca="1" ref="K9" ca="1">INDIRECT(CONCATENATE("'",HLOOKUP(K$1,$B$21:$E$23,3,FALSE),"'!",$B$25,ROW($A9)+5))*About!$A$27</f>
        <v>7.2277679366405917E-2</v>
      </c>
      <c r="L9" s="38">
        <f t="shared" ca="1" si="5"/>
        <v>7.3440768459658426E-2</v>
      </c>
      <c r="M9" s="38">
        <f t="shared" ca="1" si="2"/>
        <v>7.4603857552910935E-2</v>
      </c>
      <c r="N9" s="38">
        <f t="shared" ca="1" si="2"/>
        <v>7.5766946646163444E-2</v>
      </c>
      <c r="O9" s="38">
        <f t="shared" ca="1" si="2"/>
        <v>7.6930035739415953E-2</v>
      </c>
      <c r="P9" s="39" cm="1">
        <f t="array" aca="1" ref="P9" ca="1">INDIRECT(CONCATENATE("'",HLOOKUP(P$1,$B$21:$E$23,3,FALSE),"'!",$B$25,ROW($A9)+5))*About!$A$27</f>
        <v>7.8093124832668462E-2</v>
      </c>
      <c r="Q9" s="38" cm="1">
        <f t="array" aca="1" ref="Q9" ca="1">TREND($K9:$P9,$K$1:$P$1,Q$1)</f>
        <v>7.9256213925920971E-2</v>
      </c>
      <c r="R9" s="38" cm="1">
        <f t="array" aca="1" ref="R9" ca="1">TREND($K9:$P9,$K$1:$P$1,R$1)</f>
        <v>8.0419303019173327E-2</v>
      </c>
      <c r="S9" s="38" cm="1">
        <f t="array" aca="1" ref="S9" ca="1">TREND($K9:$P9,$K$1:$P$1,S$1)</f>
        <v>8.1582392112426128E-2</v>
      </c>
      <c r="T9" s="38" cm="1">
        <f t="array" aca="1" ref="T9" ca="1">TREND($K9:$P9,$K$1:$P$1,T$1)</f>
        <v>8.2745481205678484E-2</v>
      </c>
      <c r="U9" s="38" cm="1">
        <f t="array" aca="1" ref="U9" ca="1">TREND($K9:$P9,$K$1:$P$1,U$1)</f>
        <v>8.3908570298931284E-2</v>
      </c>
      <c r="V9" s="38" cm="1">
        <f t="array" aca="1" ref="V9" ca="1">TREND($K9:$P9,$K$1:$P$1,V$1)</f>
        <v>8.5071659392183641E-2</v>
      </c>
      <c r="W9" s="38" cm="1">
        <f t="array" aca="1" ref="W9" ca="1">TREND($K9:$P9,$K$1:$P$1,W$1)</f>
        <v>8.6234748485435997E-2</v>
      </c>
      <c r="X9" s="38" cm="1">
        <f t="array" aca="1" ref="X9" ca="1">TREND($K9:$P9,$K$1:$P$1,X$1)</f>
        <v>8.7397837578688797E-2</v>
      </c>
      <c r="Y9" s="38" cm="1">
        <f t="array" aca="1" ref="Y9" ca="1">TREND($K9:$P9,$K$1:$P$1,Y$1)</f>
        <v>8.8560926671941154E-2</v>
      </c>
      <c r="Z9" s="38" cm="1">
        <f t="array" aca="1" ref="Z9" ca="1">TREND($K9:$P9,$K$1:$P$1,Z$1)</f>
        <v>8.972401576519351E-2</v>
      </c>
      <c r="AA9" s="38" cm="1">
        <f t="array" aca="1" ref="AA9" ca="1">TREND($K9:$P9,$K$1:$P$1,AA$1)</f>
        <v>9.088710485844631E-2</v>
      </c>
      <c r="AB9" s="38" cm="1">
        <f t="array" aca="1" ref="AB9" ca="1">TREND($K9:$P9,$K$1:$P$1,AB$1)</f>
        <v>9.2050193951698667E-2</v>
      </c>
      <c r="AC9" s="38" cm="1">
        <f t="array" aca="1" ref="AC9" ca="1">TREND($K9:$P9,$K$1:$P$1,AC$1)</f>
        <v>9.3213283044951023E-2</v>
      </c>
      <c r="AD9" s="38" cm="1">
        <f t="array" aca="1" ref="AD9" ca="1">TREND($K9:$P9,$K$1:$P$1,AD$1)</f>
        <v>9.4376372138203823E-2</v>
      </c>
      <c r="AE9" s="38" cm="1">
        <f t="array" aca="1" ref="AE9" ca="1">TREND($K9:$P9,$K$1:$P$1,AE$1)</f>
        <v>9.553946123145618E-2</v>
      </c>
      <c r="AF9" s="38" cm="1">
        <f t="array" aca="1" ref="AF9" ca="1">TREND($K9:$P9,$K$1:$P$1,AF$1)</f>
        <v>9.6702550324708536E-2</v>
      </c>
      <c r="AG9" s="38" cm="1">
        <f t="array" aca="1" ref="AG9" ca="1">TREND($K9:$P9,$K$1:$P$1,AG$1)</f>
        <v>9.7865639417961336E-2</v>
      </c>
      <c r="AH9" s="38" cm="1">
        <f t="array" aca="1" ref="AH9" ca="1">TREND($K9:$P9,$K$1:$P$1,AH$1)</f>
        <v>9.9028728511213693E-2</v>
      </c>
      <c r="AI9" s="38" cm="1">
        <f t="array" aca="1" ref="AI9" ca="1">TREND($K9:$P9,$K$1:$P$1,AI$1)</f>
        <v>0.10019181760446605</v>
      </c>
      <c r="AJ9" s="38" cm="1">
        <f t="array" aca="1" ref="AJ9" ca="1">TREND($K9:$P9,$K$1:$P$1,AJ$1)</f>
        <v>0.10135490669771885</v>
      </c>
    </row>
    <row r="10" spans="1:36">
      <c r="A10" t="s">
        <v>19</v>
      </c>
      <c r="B10" s="39" cm="1">
        <f t="array" aca="1" ref="B10" ca="1">INDIRECT(CONCATENATE("'",HLOOKUP(B$1,$B$21:$E$23,3,FALSE),"'!",$B$25,ROW($A10)+5))*About!$A$27</f>
        <v>4.1538896187589609E-4</v>
      </c>
      <c r="C10" s="38">
        <f t="shared" ca="1" si="3"/>
        <v>4.257736859227935E-4</v>
      </c>
      <c r="D10" s="38">
        <f t="shared" ca="1" si="0"/>
        <v>4.3615840996969087E-4</v>
      </c>
      <c r="E10" s="38">
        <f t="shared" ca="1" si="0"/>
        <v>4.4654313401658828E-4</v>
      </c>
      <c r="F10" s="39" cm="1">
        <f t="array" aca="1" ref="F10" ca="1">INDIRECT(CONCATENATE("'",HLOOKUP(F$1,$B$21:$E$23,3,FALSE),"'!",$B$25,ROW($A10)+5))*About!$A$27</f>
        <v>4.569278580634857E-4</v>
      </c>
      <c r="G10" s="38">
        <f t="shared" ca="1" si="4"/>
        <v>4.6855874899601077E-4</v>
      </c>
      <c r="H10" s="38">
        <f t="shared" ca="1" si="1"/>
        <v>4.8018963992853584E-4</v>
      </c>
      <c r="I10" s="38">
        <f t="shared" ca="1" si="1"/>
        <v>4.9182053086106097E-4</v>
      </c>
      <c r="J10" s="38">
        <f t="shared" ca="1" si="1"/>
        <v>5.0345142179358598E-4</v>
      </c>
      <c r="K10" s="39" cm="1">
        <f t="array" aca="1" ref="K10" ca="1">INDIRECT(CONCATENATE("'",HLOOKUP(K$1,$B$21:$E$23,3,FALSE),"'!",$B$25,ROW($A10)+5))*About!$A$27</f>
        <v>5.1508231272611111E-4</v>
      </c>
      <c r="L10" s="38">
        <f t="shared" ca="1" si="5"/>
        <v>5.283747595061398E-4</v>
      </c>
      <c r="M10" s="38">
        <f t="shared" ca="1" si="2"/>
        <v>5.416672062861685E-4</v>
      </c>
      <c r="N10" s="38">
        <f t="shared" ca="1" si="2"/>
        <v>5.5495965306619709E-4</v>
      </c>
      <c r="O10" s="38">
        <f t="shared" ca="1" si="2"/>
        <v>5.6825209984622579E-4</v>
      </c>
      <c r="P10" s="39" cm="1">
        <f t="array" aca="1" ref="P10" ca="1">INDIRECT(CONCATENATE("'",HLOOKUP(P$1,$B$21:$E$23,3,FALSE),"'!",$B$25,ROW($A10)+5))*About!$A$27</f>
        <v>5.8154454662625449E-4</v>
      </c>
      <c r="Q10" s="38" cm="1">
        <f t="array" aca="1" ref="Q10" ca="1">TREND($K10:$P10,$K$1:$P$1,Q$1)</f>
        <v>5.9483699340628221E-4</v>
      </c>
      <c r="R10" s="38" cm="1">
        <f t="array" aca="1" ref="R10" ca="1">TREND($K10:$P10,$K$1:$P$1,R$1)</f>
        <v>6.081294401863134E-4</v>
      </c>
      <c r="S10" s="38" cm="1">
        <f t="array" aca="1" ref="S10" ca="1">TREND($K10:$P10,$K$1:$P$1,S$1)</f>
        <v>6.2142188696634112E-4</v>
      </c>
      <c r="T10" s="38" cm="1">
        <f t="array" aca="1" ref="T10" ca="1">TREND($K10:$P10,$K$1:$P$1,T$1)</f>
        <v>6.3471433374636885E-4</v>
      </c>
      <c r="U10" s="38" cm="1">
        <f t="array" aca="1" ref="U10" ca="1">TREND($K10:$P10,$K$1:$P$1,U$1)</f>
        <v>6.4800678052639657E-4</v>
      </c>
      <c r="V10" s="38" cm="1">
        <f t="array" aca="1" ref="V10" ca="1">TREND($K10:$P10,$K$1:$P$1,V$1)</f>
        <v>6.6129922730642776E-4</v>
      </c>
      <c r="W10" s="38" cm="1">
        <f t="array" aca="1" ref="W10" ca="1">TREND($K10:$P10,$K$1:$P$1,W$1)</f>
        <v>6.7459167408645548E-4</v>
      </c>
      <c r="X10" s="38" cm="1">
        <f t="array" aca="1" ref="X10" ca="1">TREND($K10:$P10,$K$1:$P$1,X$1)</f>
        <v>6.8788412086648321E-4</v>
      </c>
      <c r="Y10" s="38" cm="1">
        <f t="array" aca="1" ref="Y10" ca="1">TREND($K10:$P10,$K$1:$P$1,Y$1)</f>
        <v>7.011765676465144E-4</v>
      </c>
      <c r="Z10" s="38" cm="1">
        <f t="array" aca="1" ref="Z10" ca="1">TREND($K10:$P10,$K$1:$P$1,Z$1)</f>
        <v>7.1446901442654212E-4</v>
      </c>
      <c r="AA10" s="38" cm="1">
        <f t="array" aca="1" ref="AA10" ca="1">TREND($K10:$P10,$K$1:$P$1,AA$1)</f>
        <v>7.2776146120656984E-4</v>
      </c>
      <c r="AB10" s="38" cm="1">
        <f t="array" aca="1" ref="AB10" ca="1">TREND($K10:$P10,$K$1:$P$1,AB$1)</f>
        <v>7.4105390798659757E-4</v>
      </c>
      <c r="AC10" s="38" cm="1">
        <f t="array" aca="1" ref="AC10" ca="1">TREND($K10:$P10,$K$1:$P$1,AC$1)</f>
        <v>7.5434635476662876E-4</v>
      </c>
      <c r="AD10" s="38" cm="1">
        <f t="array" aca="1" ref="AD10" ca="1">TREND($K10:$P10,$K$1:$P$1,AD$1)</f>
        <v>7.6763880154665648E-4</v>
      </c>
      <c r="AE10" s="38" cm="1">
        <f t="array" aca="1" ref="AE10" ca="1">TREND($K10:$P10,$K$1:$P$1,AE$1)</f>
        <v>7.809312483266842E-4</v>
      </c>
      <c r="AF10" s="38" cm="1">
        <f t="array" aca="1" ref="AF10" ca="1">TREND($K10:$P10,$K$1:$P$1,AF$1)</f>
        <v>7.9422369510671192E-4</v>
      </c>
      <c r="AG10" s="38" cm="1">
        <f t="array" aca="1" ref="AG10" ca="1">TREND($K10:$P10,$K$1:$P$1,AG$1)</f>
        <v>8.0751614188674312E-4</v>
      </c>
      <c r="AH10" s="38" cm="1">
        <f t="array" aca="1" ref="AH10" ca="1">TREND($K10:$P10,$K$1:$P$1,AH$1)</f>
        <v>8.2080858866677084E-4</v>
      </c>
      <c r="AI10" s="38" cm="1">
        <f t="array" aca="1" ref="AI10" ca="1">TREND($K10:$P10,$K$1:$P$1,AI$1)</f>
        <v>8.3410103544679856E-4</v>
      </c>
      <c r="AJ10" s="38" cm="1">
        <f t="array" aca="1" ref="AJ10" ca="1">TREND($K10:$P10,$K$1:$P$1,AJ$1)</f>
        <v>8.4739348222682975E-4</v>
      </c>
    </row>
    <row r="11" spans="1:36">
      <c r="A11" t="s">
        <v>20</v>
      </c>
      <c r="B11" s="39" cm="1">
        <f t="array" aca="1" ref="B11" ca="1">INDIRECT(CONCATENATE("'",HLOOKUP(B$1,$B$21:$E$23,3,FALSE),"'!",$B$25,ROW($A11)+5))*About!$A$27</f>
        <v>3.9877340340086024E-4</v>
      </c>
      <c r="C11" s="38">
        <f t="shared" ca="1" si="3"/>
        <v>4.091581274477576E-4</v>
      </c>
      <c r="D11" s="38">
        <f t="shared" ca="1" si="0"/>
        <v>4.1954285149465502E-4</v>
      </c>
      <c r="E11" s="38">
        <f t="shared" ca="1" si="0"/>
        <v>4.2992757554155244E-4</v>
      </c>
      <c r="F11" s="39" cm="1">
        <f t="array" aca="1" ref="F11" ca="1">INDIRECT(CONCATENATE("'",HLOOKUP(F$1,$B$21:$E$23,3,FALSE),"'!",$B$25,ROW($A11)+5))*About!$A$27</f>
        <v>4.403122995884498E-4</v>
      </c>
      <c r="G11" s="38">
        <f t="shared" ca="1" si="4"/>
        <v>4.5194319052097487E-4</v>
      </c>
      <c r="H11" s="38">
        <f t="shared" ca="1" si="1"/>
        <v>4.635740814535E-4</v>
      </c>
      <c r="I11" s="38">
        <f t="shared" ca="1" si="1"/>
        <v>4.7520497238602507E-4</v>
      </c>
      <c r="J11" s="38">
        <f t="shared" ca="1" si="1"/>
        <v>4.8683586331855019E-4</v>
      </c>
      <c r="K11" s="39" cm="1">
        <f t="array" aca="1" ref="K11" ca="1">INDIRECT(CONCATENATE("'",HLOOKUP(K$1,$B$21:$E$23,3,FALSE),"'!",$B$25,ROW($A11)+5))*About!$A$27</f>
        <v>4.9846675425107526E-4</v>
      </c>
      <c r="L11" s="38">
        <f t="shared" ca="1" si="5"/>
        <v>5.1175920103110396E-4</v>
      </c>
      <c r="M11" s="38">
        <f t="shared" ca="1" si="2"/>
        <v>5.2505164781113266E-4</v>
      </c>
      <c r="N11" s="38">
        <f t="shared" ca="1" si="2"/>
        <v>5.3834409459116135E-4</v>
      </c>
      <c r="O11" s="38">
        <f t="shared" ca="1" si="2"/>
        <v>5.5163654137119005E-4</v>
      </c>
      <c r="P11" s="39" cm="1">
        <f t="array" aca="1" ref="P11" ca="1">INDIRECT(CONCATENATE("'",HLOOKUP(P$1,$B$21:$E$23,3,FALSE),"'!",$B$25,ROW($A11)+5))*About!$A$27</f>
        <v>5.6492898815121875E-4</v>
      </c>
      <c r="Q11" s="38" cm="1">
        <f t="array" aca="1" ref="Q11" ca="1">TREND($K11:$P11,$K$1:$P$1,Q$1)</f>
        <v>5.7822143493124756E-4</v>
      </c>
      <c r="R11" s="38" cm="1">
        <f t="array" aca="1" ref="R11" ca="1">TREND($K11:$P11,$K$1:$P$1,R$1)</f>
        <v>5.9151388171127528E-4</v>
      </c>
      <c r="S11" s="38" cm="1">
        <f t="array" aca="1" ref="S11" ca="1">TREND($K11:$P11,$K$1:$P$1,S$1)</f>
        <v>6.0480632849130647E-4</v>
      </c>
      <c r="T11" s="38" cm="1">
        <f t="array" aca="1" ref="T11" ca="1">TREND($K11:$P11,$K$1:$P$1,T$1)</f>
        <v>6.1809877527133419E-4</v>
      </c>
      <c r="U11" s="38" cm="1">
        <f t="array" aca="1" ref="U11" ca="1">TREND($K11:$P11,$K$1:$P$1,U$1)</f>
        <v>6.3139122205136192E-4</v>
      </c>
      <c r="V11" s="38" cm="1">
        <f t="array" aca="1" ref="V11" ca="1">TREND($K11:$P11,$K$1:$P$1,V$1)</f>
        <v>6.4468366883139311E-4</v>
      </c>
      <c r="W11" s="38" cm="1">
        <f t="array" aca="1" ref="W11" ca="1">TREND($K11:$P11,$K$1:$P$1,W$1)</f>
        <v>6.5797611561142083E-4</v>
      </c>
      <c r="X11" s="38" cm="1">
        <f t="array" aca="1" ref="X11" ca="1">TREND($K11:$P11,$K$1:$P$1,X$1)</f>
        <v>6.7126856239144855E-4</v>
      </c>
      <c r="Y11" s="38" cm="1">
        <f t="array" aca="1" ref="Y11" ca="1">TREND($K11:$P11,$K$1:$P$1,Y$1)</f>
        <v>6.8456100917147628E-4</v>
      </c>
      <c r="Z11" s="38" cm="1">
        <f t="array" aca="1" ref="Z11" ca="1">TREND($K11:$P11,$K$1:$P$1,Z$1)</f>
        <v>6.9785345595150747E-4</v>
      </c>
      <c r="AA11" s="38" cm="1">
        <f t="array" aca="1" ref="AA11" ca="1">TREND($K11:$P11,$K$1:$P$1,AA$1)</f>
        <v>7.1114590273153519E-4</v>
      </c>
      <c r="AB11" s="38" cm="1">
        <f t="array" aca="1" ref="AB11" ca="1">TREND($K11:$P11,$K$1:$P$1,AB$1)</f>
        <v>7.2443834951156291E-4</v>
      </c>
      <c r="AC11" s="38" cm="1">
        <f t="array" aca="1" ref="AC11" ca="1">TREND($K11:$P11,$K$1:$P$1,AC$1)</f>
        <v>7.377307962915941E-4</v>
      </c>
      <c r="AD11" s="38" cm="1">
        <f t="array" aca="1" ref="AD11" ca="1">TREND($K11:$P11,$K$1:$P$1,AD$1)</f>
        <v>7.5102324307162183E-4</v>
      </c>
      <c r="AE11" s="38" cm="1">
        <f t="array" aca="1" ref="AE11" ca="1">TREND($K11:$P11,$K$1:$P$1,AE$1)</f>
        <v>7.6431568985164955E-4</v>
      </c>
      <c r="AF11" s="38" cm="1">
        <f t="array" aca="1" ref="AF11" ca="1">TREND($K11:$P11,$K$1:$P$1,AF$1)</f>
        <v>7.7760813663167727E-4</v>
      </c>
      <c r="AG11" s="38" cm="1">
        <f t="array" aca="1" ref="AG11" ca="1">TREND($K11:$P11,$K$1:$P$1,AG$1)</f>
        <v>7.9090058341170846E-4</v>
      </c>
      <c r="AH11" s="38" cm="1">
        <f t="array" aca="1" ref="AH11" ca="1">TREND($K11:$P11,$K$1:$P$1,AH$1)</f>
        <v>8.0419303019173619E-4</v>
      </c>
      <c r="AI11" s="38" cm="1">
        <f t="array" aca="1" ref="AI11" ca="1">TREND($K11:$P11,$K$1:$P$1,AI$1)</f>
        <v>8.1748547697176391E-4</v>
      </c>
      <c r="AJ11" s="38" cm="1">
        <f t="array" aca="1" ref="AJ11" ca="1">TREND($K11:$P11,$K$1:$P$1,AJ$1)</f>
        <v>8.307779237517951E-4</v>
      </c>
    </row>
    <row r="12" spans="1:36">
      <c r="A12" t="s">
        <v>111</v>
      </c>
      <c r="B12" s="40">
        <f ca="1">SUM(INDIRECT(CONCATENATE("'",HLOOKUP(B$1,$B$21:$E$23,3,FALSE),"'!",$B$25,ROW($A12)+5,":",$B$25,ROW($A12)+6)))*About!$A$27</f>
        <v>1.8443269907289788E-3</v>
      </c>
      <c r="C12" s="38">
        <f t="shared" ca="1" si="3"/>
        <v>1.8900197765353273E-3</v>
      </c>
      <c r="D12" s="38">
        <f t="shared" ca="1" si="0"/>
        <v>1.9357125623416759E-3</v>
      </c>
      <c r="E12" s="38">
        <f t="shared" ca="1" si="0"/>
        <v>1.9814053481480246E-3</v>
      </c>
      <c r="F12" s="40">
        <f ca="1">SUM(INDIRECT(CONCATENATE("'",HLOOKUP(F$1,$B$21:$E$23,3,FALSE),"'!",$B$25,ROW($A12)+5,":",$B$25,ROW($A12)+6)))*About!$A$27</f>
        <v>2.0270981339543729E-3</v>
      </c>
      <c r="G12" s="38">
        <f t="shared" ca="1" si="4"/>
        <v>2.0819294769219912E-3</v>
      </c>
      <c r="H12" s="38">
        <f t="shared" ca="1" si="1"/>
        <v>2.1367608198896095E-3</v>
      </c>
      <c r="I12" s="38">
        <f t="shared" ca="1" si="1"/>
        <v>2.1915921628572277E-3</v>
      </c>
      <c r="J12" s="38">
        <f t="shared" ca="1" si="1"/>
        <v>2.246423505824846E-3</v>
      </c>
      <c r="K12" s="40">
        <f ca="1">SUM(INDIRECT(CONCATENATE("'",HLOOKUP(K$1,$B$21:$E$23,3,FALSE),"'!",$B$25,ROW($A12)+5,":",$B$25,ROW($A12)+6)))*About!$A$27</f>
        <v>2.3012548487924642E-3</v>
      </c>
      <c r="L12" s="38">
        <f t="shared" ca="1" si="5"/>
        <v>2.3560861917600825E-3</v>
      </c>
      <c r="M12" s="38">
        <f t="shared" ca="1" si="2"/>
        <v>2.4109175347277008E-3</v>
      </c>
      <c r="N12" s="38">
        <f t="shared" ca="1" si="2"/>
        <v>2.465748877695319E-3</v>
      </c>
      <c r="O12" s="38">
        <f t="shared" ca="1" si="2"/>
        <v>2.5205802206629373E-3</v>
      </c>
      <c r="P12" s="40">
        <f ca="1">SUM(INDIRECT(CONCATENATE("'",HLOOKUP(P$1,$B$21:$E$23,3,FALSE),"'!",$B$25,ROW($A12)+5,":",$B$25,ROW($A12)+6)))*About!$A$27</f>
        <v>2.5754115636305555E-3</v>
      </c>
      <c r="Q12" s="38" cm="1">
        <f t="array" aca="1" ref="Q12" ca="1">TREND($K12:$P12,$K$1:$P$1,Q$1)</f>
        <v>2.6302429065981625E-3</v>
      </c>
      <c r="R12" s="38" cm="1">
        <f t="array" aca="1" ref="R12" ca="1">TREND($K12:$P12,$K$1:$P$1,R$1)</f>
        <v>2.6850742495657803E-3</v>
      </c>
      <c r="S12" s="38" cm="1">
        <f t="array" aca="1" ref="S12" ca="1">TREND($K12:$P12,$K$1:$P$1,S$1)</f>
        <v>2.739905592533412E-3</v>
      </c>
      <c r="T12" s="38" cm="1">
        <f t="array" aca="1" ref="T12" ca="1">TREND($K12:$P12,$K$1:$P$1,T$1)</f>
        <v>2.7947369355010299E-3</v>
      </c>
      <c r="U12" s="38" cm="1">
        <f t="array" aca="1" ref="U12" ca="1">TREND($K12:$P12,$K$1:$P$1,U$1)</f>
        <v>2.8495682784686477E-3</v>
      </c>
      <c r="V12" s="38" cm="1">
        <f t="array" aca="1" ref="V12" ca="1">TREND($K12:$P12,$K$1:$P$1,V$1)</f>
        <v>2.9043996214362655E-3</v>
      </c>
      <c r="W12" s="38" cm="1">
        <f t="array" aca="1" ref="W12" ca="1">TREND($K12:$P12,$K$1:$P$1,W$1)</f>
        <v>2.9592309644038833E-3</v>
      </c>
      <c r="X12" s="38" cm="1">
        <f t="array" aca="1" ref="X12" ca="1">TREND($K12:$P12,$K$1:$P$1,X$1)</f>
        <v>3.0140623073715012E-3</v>
      </c>
      <c r="Y12" s="38" cm="1">
        <f t="array" aca="1" ref="Y12" ca="1">TREND($K12:$P12,$K$1:$P$1,Y$1)</f>
        <v>3.068893650339119E-3</v>
      </c>
      <c r="Z12" s="38" cm="1">
        <f t="array" aca="1" ref="Z12" ca="1">TREND($K12:$P12,$K$1:$P$1,Z$1)</f>
        <v>3.1237249933067368E-3</v>
      </c>
      <c r="AA12" s="38" cm="1">
        <f t="array" aca="1" ref="AA12" ca="1">TREND($K12:$P12,$K$1:$P$1,AA$1)</f>
        <v>3.1785563362743546E-3</v>
      </c>
      <c r="AB12" s="38" cm="1">
        <f t="array" aca="1" ref="AB12" ca="1">TREND($K12:$P12,$K$1:$P$1,AB$1)</f>
        <v>3.2333876792419725E-3</v>
      </c>
      <c r="AC12" s="38" cm="1">
        <f t="array" aca="1" ref="AC12" ca="1">TREND($K12:$P12,$K$1:$P$1,AC$1)</f>
        <v>3.2882190222095903E-3</v>
      </c>
      <c r="AD12" s="38" cm="1">
        <f t="array" aca="1" ref="AD12" ca="1">TREND($K12:$P12,$K$1:$P$1,AD$1)</f>
        <v>3.3430503651772081E-3</v>
      </c>
      <c r="AE12" s="38" cm="1">
        <f t="array" aca="1" ref="AE12" ca="1">TREND($K12:$P12,$K$1:$P$1,AE$1)</f>
        <v>3.3978817081448259E-3</v>
      </c>
      <c r="AF12" s="38" cm="1">
        <f t="array" aca="1" ref="AF12" ca="1">TREND($K12:$P12,$K$1:$P$1,AF$1)</f>
        <v>3.4527130511124438E-3</v>
      </c>
      <c r="AG12" s="38" cm="1">
        <f t="array" aca="1" ref="AG12" ca="1">TREND($K12:$P12,$K$1:$P$1,AG$1)</f>
        <v>3.5075443940800616E-3</v>
      </c>
      <c r="AH12" s="38" cm="1">
        <f t="array" aca="1" ref="AH12" ca="1">TREND($K12:$P12,$K$1:$P$1,AH$1)</f>
        <v>3.5623757370476794E-3</v>
      </c>
      <c r="AI12" s="38" cm="1">
        <f t="array" aca="1" ref="AI12" ca="1">TREND($K12:$P12,$K$1:$P$1,AI$1)</f>
        <v>3.6172070800152972E-3</v>
      </c>
      <c r="AJ12" s="38" cm="1">
        <f t="array" aca="1" ref="AJ12" ca="1">TREND($K12:$P12,$K$1:$P$1,AJ$1)</f>
        <v>3.6720384229829151E-3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5.4000565043866493E-4</v>
      </c>
      <c r="C2" s="38">
        <f ca="1">$B2+($F2-$B2)*(C$1-$B$1)/($F$1-$B$1)</f>
        <v>5.4208259524804437E-4</v>
      </c>
      <c r="D2" s="38">
        <f t="shared" ref="D2:E12" ca="1" si="0">$B2+($F2-$B2)*(D$1-$B$1)/($F$1-$B$1)</f>
        <v>5.4415954005742392E-4</v>
      </c>
      <c r="E2" s="38">
        <f t="shared" ca="1" si="0"/>
        <v>5.4623648486680336E-4</v>
      </c>
      <c r="F2" s="37" cm="1">
        <f t="array" aca="1" ref="F2" ca="1">INDIRECT(CONCATENATE("'",HLOOKUP(F$1,$B$21:$E$23,3,FALSE),"'!",$B$25,ROW($A2)+3))*About!$A$27</f>
        <v>5.483134296761828E-4</v>
      </c>
      <c r="G2" s="38">
        <f ca="1">$F2+($K2-$F2)*(G$1-$F$1)/($K$1-$F$1)</f>
        <v>5.5495965306619709E-4</v>
      </c>
      <c r="H2" s="38">
        <f t="shared" ref="H2:J12" ca="1" si="1">$F2+($K2-$F2)*(H$1-$F$1)/($K$1-$F$1)</f>
        <v>5.616058764562115E-4</v>
      </c>
      <c r="I2" s="38">
        <f t="shared" ca="1" si="1"/>
        <v>5.6825209984622579E-4</v>
      </c>
      <c r="J2" s="38">
        <f t="shared" ca="1" si="1"/>
        <v>5.7489832323624019E-4</v>
      </c>
      <c r="K2" s="37" cm="1">
        <f t="array" aca="1" ref="K2" ca="1">INDIRECT(CONCATENATE("'",HLOOKUP(K$1,$B$21:$E$23,3,FALSE),"'!",$B$25,ROW($A2)+3))*About!$A$27</f>
        <v>5.8154454662625449E-4</v>
      </c>
      <c r="L2" s="38">
        <f ca="1">$K2+($P2-$K2)*(L$1-$K$1)/($P$1-$K$1)</f>
        <v>5.8819077001626878E-4</v>
      </c>
      <c r="M2" s="38">
        <f t="shared" ref="M2:O12" ca="1" si="2">$K2+($P2-$K2)*(M$1-$K$1)/($P$1-$K$1)</f>
        <v>5.9483699340628319E-4</v>
      </c>
      <c r="N2" s="38">
        <f t="shared" ca="1" si="2"/>
        <v>6.0148321679629748E-4</v>
      </c>
      <c r="O2" s="38">
        <f t="shared" ca="1" si="2"/>
        <v>6.0812944018631188E-4</v>
      </c>
      <c r="P2" s="37" cm="1">
        <f t="array" aca="1" ref="P2" ca="1">INDIRECT(CONCATENATE("'",HLOOKUP(P$1,$B$21:$E$23,3,FALSE),"'!",$B$25,ROW($A2)+3))*About!$A$27</f>
        <v>6.1477566357632618E-4</v>
      </c>
      <c r="Q2" s="38" cm="1">
        <f t="array" aca="1" ref="Q2" ca="1">TREND($K2:$P2,$K$1:$P$1,Q$1)</f>
        <v>6.2142188696634112E-4</v>
      </c>
      <c r="R2" s="38" cm="1">
        <f t="array" aca="1" ref="R2" ca="1">TREND($K2:$P2,$K$1:$P$1,R$1)</f>
        <v>6.2806811035635672E-4</v>
      </c>
      <c r="S2" s="38" cm="1">
        <f t="array" aca="1" ref="S2" ca="1">TREND($K2:$P2,$K$1:$P$1,S$1)</f>
        <v>6.3471433374637058E-4</v>
      </c>
      <c r="T2" s="38" cm="1">
        <f t="array" aca="1" ref="T2" ca="1">TREND($K2:$P2,$K$1:$P$1,T$1)</f>
        <v>6.4136055713638444E-4</v>
      </c>
      <c r="U2" s="38" cm="1">
        <f t="array" aca="1" ref="U2" ca="1">TREND($K2:$P2,$K$1:$P$1,U$1)</f>
        <v>6.480067805263983E-4</v>
      </c>
      <c r="V2" s="38" cm="1">
        <f t="array" aca="1" ref="V2" ca="1">TREND($K2:$P2,$K$1:$P$1,V$1)</f>
        <v>6.546530039164139E-4</v>
      </c>
      <c r="W2" s="38" cm="1">
        <f t="array" aca="1" ref="W2" ca="1">TREND($K2:$P2,$K$1:$P$1,W$1)</f>
        <v>6.6129922730642776E-4</v>
      </c>
      <c r="X2" s="38" cm="1">
        <f t="array" aca="1" ref="X2" ca="1">TREND($K2:$P2,$K$1:$P$1,X$1)</f>
        <v>6.6794545069644162E-4</v>
      </c>
      <c r="Y2" s="38" cm="1">
        <f t="array" aca="1" ref="Y2" ca="1">TREND($K2:$P2,$K$1:$P$1,Y$1)</f>
        <v>6.7459167408645548E-4</v>
      </c>
      <c r="Z2" s="38" cm="1">
        <f t="array" aca="1" ref="Z2" ca="1">TREND($K2:$P2,$K$1:$P$1,Z$1)</f>
        <v>6.8123789747647108E-4</v>
      </c>
      <c r="AA2" s="38" cm="1">
        <f t="array" aca="1" ref="AA2" ca="1">TREND($K2:$P2,$K$1:$P$1,AA$1)</f>
        <v>6.8788412086648494E-4</v>
      </c>
      <c r="AB2" s="38" cm="1">
        <f t="array" aca="1" ref="AB2" ca="1">TREND($K2:$P2,$K$1:$P$1,AB$1)</f>
        <v>6.945303442564988E-4</v>
      </c>
      <c r="AC2" s="38" cm="1">
        <f t="array" aca="1" ref="AC2" ca="1">TREND($K2:$P2,$K$1:$P$1,AC$1)</f>
        <v>7.011765676465144E-4</v>
      </c>
      <c r="AD2" s="38" cm="1">
        <f t="array" aca="1" ref="AD2" ca="1">TREND($K2:$P2,$K$1:$P$1,AD$1)</f>
        <v>7.0782279103652826E-4</v>
      </c>
      <c r="AE2" s="38" cm="1">
        <f t="array" aca="1" ref="AE2" ca="1">TREND($K2:$P2,$K$1:$P$1,AE$1)</f>
        <v>7.1446901442654212E-4</v>
      </c>
      <c r="AF2" s="38" cm="1">
        <f t="array" aca="1" ref="AF2" ca="1">TREND($K2:$P2,$K$1:$P$1,AF$1)</f>
        <v>7.2111523781655598E-4</v>
      </c>
      <c r="AG2" s="38" cm="1">
        <f t="array" aca="1" ref="AG2" ca="1">TREND($K2:$P2,$K$1:$P$1,AG$1)</f>
        <v>7.2776146120657158E-4</v>
      </c>
      <c r="AH2" s="38" cm="1">
        <f t="array" aca="1" ref="AH2" ca="1">TREND($K2:$P2,$K$1:$P$1,AH$1)</f>
        <v>7.3440768459658544E-4</v>
      </c>
      <c r="AI2" s="38" cm="1">
        <f t="array" aca="1" ref="AI2" ca="1">TREND($K2:$P2,$K$1:$P$1,AI$1)</f>
        <v>7.410539079865993E-4</v>
      </c>
      <c r="AJ2" s="38" cm="1">
        <f t="array" aca="1" ref="AJ2" ca="1">TREND($K2:$P2,$K$1:$P$1,AJ$1)</f>
        <v>7.477001313766149E-4</v>
      </c>
    </row>
    <row r="3" spans="1:36">
      <c r="A3" t="s">
        <v>13</v>
      </c>
      <c r="B3" s="39" cm="1">
        <f t="array" aca="1" ref="B3" ca="1">INDIRECT(CONCATENATE("'",HLOOKUP(B$1,$B$21:$E$23,3,FALSE),"'!",$B$25,ROW($A3)+5))*About!$A$27</f>
        <v>2.6584893560057353E-4</v>
      </c>
      <c r="C3" s="38">
        <f t="shared" ref="C3:C12" ca="1" si="3">$B3+($F3-$B3)*(C$1-$B$1)/($F$1-$B$1)</f>
        <v>2.6584893560057353E-4</v>
      </c>
      <c r="D3" s="38">
        <f t="shared" ca="1" si="0"/>
        <v>2.6584893560057353E-4</v>
      </c>
      <c r="E3" s="38">
        <f t="shared" ca="1" si="0"/>
        <v>2.6584893560057353E-4</v>
      </c>
      <c r="F3" s="39" cm="1">
        <f t="array" aca="1" ref="F3" ca="1">INDIRECT(CONCATENATE("'",HLOOKUP(F$1,$B$21:$E$23,3,FALSE),"'!",$B$25,ROW($A3)+5))*About!$A$27</f>
        <v>2.6584893560057353E-4</v>
      </c>
      <c r="G3" s="38">
        <f t="shared" ref="G3:G12" ca="1" si="4">$F3+($K3-$F3)*(G$1-$F$1)/($K$1-$F$1)</f>
        <v>2.675104914480771E-4</v>
      </c>
      <c r="H3" s="38">
        <f t="shared" ca="1" si="1"/>
        <v>2.6917204729558068E-4</v>
      </c>
      <c r="I3" s="38">
        <f t="shared" ca="1" si="1"/>
        <v>2.7083360314308425E-4</v>
      </c>
      <c r="J3" s="38">
        <f t="shared" ca="1" si="1"/>
        <v>2.7249515899058782E-4</v>
      </c>
      <c r="K3" s="39" cm="1">
        <f t="array" aca="1" ref="K3" ca="1">INDIRECT(CONCATENATE("'",HLOOKUP(K$1,$B$21:$E$23,3,FALSE),"'!",$B$25,ROW($A3)+5))*About!$A$27</f>
        <v>2.741567148380914E-4</v>
      </c>
      <c r="L3" s="38">
        <f t="shared" ref="L3:L12" ca="1" si="5">$K3+($P3-$K3)*(L$1-$K$1)/($P$1-$K$1)</f>
        <v>2.7581827068559497E-4</v>
      </c>
      <c r="M3" s="38">
        <f t="shared" ca="1" si="2"/>
        <v>2.774798265330986E-4</v>
      </c>
      <c r="N3" s="38">
        <f t="shared" ca="1" si="2"/>
        <v>2.7914138238060217E-4</v>
      </c>
      <c r="O3" s="38">
        <f t="shared" ca="1" si="2"/>
        <v>2.808029382281058E-4</v>
      </c>
      <c r="P3" s="39" cm="1">
        <f t="array" aca="1" ref="P3" ca="1">INDIRECT(CONCATENATE("'",HLOOKUP(P$1,$B$21:$E$23,3,FALSE),"'!",$B$25,ROW($A3)+5))*About!$A$27</f>
        <v>2.8246449407560938E-4</v>
      </c>
      <c r="Q3" s="38" cm="1">
        <f t="array" aca="1" ref="Q3" ca="1">TREND($K3:$P3,$K$1:$P$1,Q$1)</f>
        <v>2.8412604992311295E-4</v>
      </c>
      <c r="R3" s="38" cm="1">
        <f t="array" aca="1" ref="R3" ca="1">TREND($K3:$P3,$K$1:$P$1,R$1)</f>
        <v>2.8578760577061641E-4</v>
      </c>
      <c r="S3" s="38" cm="1">
        <f t="array" aca="1" ref="S3" ca="1">TREND($K3:$P3,$K$1:$P$1,S$1)</f>
        <v>2.8744916161811988E-4</v>
      </c>
      <c r="T3" s="38" cm="1">
        <f t="array" aca="1" ref="T3" ca="1">TREND($K3:$P3,$K$1:$P$1,T$1)</f>
        <v>2.8911071746562378E-4</v>
      </c>
      <c r="U3" s="38" cm="1">
        <f t="array" aca="1" ref="U3" ca="1">TREND($K3:$P3,$K$1:$P$1,U$1)</f>
        <v>2.9077227331312724E-4</v>
      </c>
      <c r="V3" s="38" cm="1">
        <f t="array" aca="1" ref="V3" ca="1">TREND($K3:$P3,$K$1:$P$1,V$1)</f>
        <v>2.9243382916063071E-4</v>
      </c>
      <c r="W3" s="38" cm="1">
        <f t="array" aca="1" ref="W3" ca="1">TREND($K3:$P3,$K$1:$P$1,W$1)</f>
        <v>2.9409538500813461E-4</v>
      </c>
      <c r="X3" s="38" cm="1">
        <f t="array" aca="1" ref="X3" ca="1">TREND($K3:$P3,$K$1:$P$1,X$1)</f>
        <v>2.9575694085563807E-4</v>
      </c>
      <c r="Y3" s="38" cm="1">
        <f t="array" aca="1" ref="Y3" ca="1">TREND($K3:$P3,$K$1:$P$1,Y$1)</f>
        <v>2.9741849670314154E-4</v>
      </c>
      <c r="Z3" s="38" cm="1">
        <f t="array" aca="1" ref="Z3" ca="1">TREND($K3:$P3,$K$1:$P$1,Z$1)</f>
        <v>2.9908005255064544E-4</v>
      </c>
      <c r="AA3" s="38" cm="1">
        <f t="array" aca="1" ref="AA3" ca="1">TREND($K3:$P3,$K$1:$P$1,AA$1)</f>
        <v>3.007416083981489E-4</v>
      </c>
      <c r="AB3" s="38" cm="1">
        <f t="array" aca="1" ref="AB3" ca="1">TREND($K3:$P3,$K$1:$P$1,AB$1)</f>
        <v>3.0240316424565237E-4</v>
      </c>
      <c r="AC3" s="38" cm="1">
        <f t="array" aca="1" ref="AC3" ca="1">TREND($K3:$P3,$K$1:$P$1,AC$1)</f>
        <v>3.0406472009315583E-4</v>
      </c>
      <c r="AD3" s="38" cm="1">
        <f t="array" aca="1" ref="AD3" ca="1">TREND($K3:$P3,$K$1:$P$1,AD$1)</f>
        <v>3.0572627594065973E-4</v>
      </c>
      <c r="AE3" s="38" cm="1">
        <f t="array" aca="1" ref="AE3" ca="1">TREND($K3:$P3,$K$1:$P$1,AE$1)</f>
        <v>3.073878317881632E-4</v>
      </c>
      <c r="AF3" s="38" cm="1">
        <f t="array" aca="1" ref="AF3" ca="1">TREND($K3:$P3,$K$1:$P$1,AF$1)</f>
        <v>3.0904938763566666E-4</v>
      </c>
      <c r="AG3" s="38" cm="1">
        <f t="array" aca="1" ref="AG3" ca="1">TREND($K3:$P3,$K$1:$P$1,AG$1)</f>
        <v>3.1071094348317056E-4</v>
      </c>
      <c r="AH3" s="38" cm="1">
        <f t="array" aca="1" ref="AH3" ca="1">TREND($K3:$P3,$K$1:$P$1,AH$1)</f>
        <v>3.1237249933067403E-4</v>
      </c>
      <c r="AI3" s="38" cm="1">
        <f t="array" aca="1" ref="AI3" ca="1">TREND($K3:$P3,$K$1:$P$1,AI$1)</f>
        <v>3.1403405517817749E-4</v>
      </c>
      <c r="AJ3" s="38" cm="1">
        <f t="array" aca="1" ref="AJ3" ca="1">TREND($K3:$P3,$K$1:$P$1,AJ$1)</f>
        <v>3.1569561102568139E-4</v>
      </c>
    </row>
    <row r="4" spans="1:36">
      <c r="A4" t="s">
        <v>14</v>
      </c>
      <c r="B4" s="39" cm="1">
        <f t="array" aca="1" ref="B4" ca="1">INDIRECT(CONCATENATE("'",HLOOKUP(B$1,$B$21:$E$23,3,FALSE),"'!",$B$25,ROW($A4)+5))*About!$A$27</f>
        <v>7.0616123518902328E-4</v>
      </c>
      <c r="C4" s="38">
        <f t="shared" ca="1" si="3"/>
        <v>7.0616123518902328E-4</v>
      </c>
      <c r="D4" s="38">
        <f t="shared" ca="1" si="0"/>
        <v>7.0616123518902328E-4</v>
      </c>
      <c r="E4" s="38">
        <f t="shared" ca="1" si="0"/>
        <v>7.0616123518902328E-4</v>
      </c>
      <c r="F4" s="39" cm="1">
        <f t="array" aca="1" ref="F4" ca="1">INDIRECT(CONCATENATE("'",HLOOKUP(F$1,$B$21:$E$23,3,FALSE),"'!",$B$25,ROW($A4)+5))*About!$A$27</f>
        <v>7.0616123518902328E-4</v>
      </c>
      <c r="G4" s="38">
        <f t="shared" ca="1" si="4"/>
        <v>7.1280745857903757E-4</v>
      </c>
      <c r="H4" s="38">
        <f t="shared" ca="1" si="1"/>
        <v>7.1945368196905197E-4</v>
      </c>
      <c r="I4" s="38">
        <f t="shared" ca="1" si="1"/>
        <v>7.2609990535906627E-4</v>
      </c>
      <c r="J4" s="38">
        <f t="shared" ca="1" si="1"/>
        <v>7.3274612874908067E-4</v>
      </c>
      <c r="K4" s="39" cm="1">
        <f t="array" aca="1" ref="K4" ca="1">INDIRECT(CONCATENATE("'",HLOOKUP(K$1,$B$21:$E$23,3,FALSE),"'!",$B$25,ROW($A4)+5))*About!$A$27</f>
        <v>7.3939235213909497E-4</v>
      </c>
      <c r="L4" s="38">
        <f t="shared" ca="1" si="5"/>
        <v>7.5102324307162009E-4</v>
      </c>
      <c r="M4" s="38">
        <f t="shared" ca="1" si="2"/>
        <v>7.6265413400414522E-4</v>
      </c>
      <c r="N4" s="38">
        <f t="shared" ca="1" si="2"/>
        <v>7.7428502493667023E-4</v>
      </c>
      <c r="O4" s="38">
        <f t="shared" ca="1" si="2"/>
        <v>7.8591591586919536E-4</v>
      </c>
      <c r="P4" s="39" cm="1">
        <f t="array" aca="1" ref="P4" ca="1">INDIRECT(CONCATENATE("'",HLOOKUP(P$1,$B$21:$E$23,3,FALSE),"'!",$B$25,ROW($A4)+5))*About!$A$27</f>
        <v>7.9754680680172048E-4</v>
      </c>
      <c r="Q4" s="38" cm="1">
        <f t="array" aca="1" ref="Q4" ca="1">TREND($K4:$P4,$K$1:$P$1,Q$1)</f>
        <v>8.0917769773424311E-4</v>
      </c>
      <c r="R4" s="38" cm="1">
        <f t="array" aca="1" ref="R4" ca="1">TREND($K4:$P4,$K$1:$P$1,R$1)</f>
        <v>8.2080858866676737E-4</v>
      </c>
      <c r="S4" s="38" cm="1">
        <f t="array" aca="1" ref="S4" ca="1">TREND($K4:$P4,$K$1:$P$1,S$1)</f>
        <v>8.3243947959929163E-4</v>
      </c>
      <c r="T4" s="38" cm="1">
        <f t="array" aca="1" ref="T4" ca="1">TREND($K4:$P4,$K$1:$P$1,T$1)</f>
        <v>8.4407037053181935E-4</v>
      </c>
      <c r="U4" s="38" cm="1">
        <f t="array" aca="1" ref="U4" ca="1">TREND($K4:$P4,$K$1:$P$1,U$1)</f>
        <v>8.5570126146434361E-4</v>
      </c>
      <c r="V4" s="38" cm="1">
        <f t="array" aca="1" ref="V4" ca="1">TREND($K4:$P4,$K$1:$P$1,V$1)</f>
        <v>8.6733215239686787E-4</v>
      </c>
      <c r="W4" s="38" cm="1">
        <f t="array" aca="1" ref="W4" ca="1">TREND($K4:$P4,$K$1:$P$1,W$1)</f>
        <v>8.7896304332939212E-4</v>
      </c>
      <c r="X4" s="38" cm="1">
        <f t="array" aca="1" ref="X4" ca="1">TREND($K4:$P4,$K$1:$P$1,X$1)</f>
        <v>8.9059393426191985E-4</v>
      </c>
      <c r="Y4" s="38" cm="1">
        <f t="array" aca="1" ref="Y4" ca="1">TREND($K4:$P4,$K$1:$P$1,Y$1)</f>
        <v>9.0222482519444411E-4</v>
      </c>
      <c r="Z4" s="38" cm="1">
        <f t="array" aca="1" ref="Z4" ca="1">TREND($K4:$P4,$K$1:$P$1,Z$1)</f>
        <v>9.1385571612696836E-4</v>
      </c>
      <c r="AA4" s="38" cm="1">
        <f t="array" aca="1" ref="AA4" ca="1">TREND($K4:$P4,$K$1:$P$1,AA$1)</f>
        <v>9.2548660705949262E-4</v>
      </c>
      <c r="AB4" s="38" cm="1">
        <f t="array" aca="1" ref="AB4" ca="1">TREND($K4:$P4,$K$1:$P$1,AB$1)</f>
        <v>9.3711749799202035E-4</v>
      </c>
      <c r="AC4" s="38" cm="1">
        <f t="array" aca="1" ref="AC4" ca="1">TREND($K4:$P4,$K$1:$P$1,AC$1)</f>
        <v>9.4874838892454461E-4</v>
      </c>
      <c r="AD4" s="38" cm="1">
        <f t="array" aca="1" ref="AD4" ca="1">TREND($K4:$P4,$K$1:$P$1,AD$1)</f>
        <v>9.6037927985706886E-4</v>
      </c>
      <c r="AE4" s="38" cm="1">
        <f t="array" aca="1" ref="AE4" ca="1">TREND($K4:$P4,$K$1:$P$1,AE$1)</f>
        <v>9.7201017078959312E-4</v>
      </c>
      <c r="AF4" s="38" cm="1">
        <f t="array" aca="1" ref="AF4" ca="1">TREND($K4:$P4,$K$1:$P$1,AF$1)</f>
        <v>9.8364106172212085E-4</v>
      </c>
      <c r="AG4" s="38" cm="1">
        <f t="array" aca="1" ref="AG4" ca="1">TREND($K4:$P4,$K$1:$P$1,AG$1)</f>
        <v>9.952719526546451E-4</v>
      </c>
      <c r="AH4" s="38" cm="1">
        <f t="array" aca="1" ref="AH4" ca="1">TREND($K4:$P4,$K$1:$P$1,AH$1)</f>
        <v>1.0069028435871694E-3</v>
      </c>
      <c r="AI4" s="38" cm="1">
        <f t="array" aca="1" ref="AI4" ca="1">TREND($K4:$P4,$K$1:$P$1,AI$1)</f>
        <v>1.0185337345196936E-3</v>
      </c>
      <c r="AJ4" s="38" cm="1">
        <f t="array" aca="1" ref="AJ4" ca="1">TREND($K4:$P4,$K$1:$P$1,AJ$1)</f>
        <v>1.0301646254522179E-3</v>
      </c>
    </row>
    <row r="5" spans="1:36">
      <c r="A5" t="s">
        <v>15</v>
      </c>
      <c r="B5" s="39" cm="1">
        <f t="array" aca="1" ref="B5" ca="1">INDIRECT(CONCATENATE("'",HLOOKUP(B$1,$B$21:$E$23,3,FALSE),"'!",$B$25,ROW($A5)+5))*About!$A$27</f>
        <v>9.1385571612697131E-3</v>
      </c>
      <c r="C5" s="38">
        <f t="shared" ca="1" si="3"/>
        <v>9.1385571612697131E-3</v>
      </c>
      <c r="D5" s="38">
        <f t="shared" ca="1" si="0"/>
        <v>9.1385571612697131E-3</v>
      </c>
      <c r="E5" s="38">
        <f t="shared" ca="1" si="0"/>
        <v>9.1385571612697131E-3</v>
      </c>
      <c r="F5" s="39" cm="1">
        <f t="array" aca="1" ref="F5" ca="1">INDIRECT(CONCATENATE("'",HLOOKUP(F$1,$B$21:$E$23,3,FALSE),"'!",$B$25,ROW($A5)+5))*About!$A$27</f>
        <v>9.1385571612697131E-3</v>
      </c>
      <c r="G5" s="38">
        <f t="shared" ca="1" si="4"/>
        <v>9.1385571612697131E-3</v>
      </c>
      <c r="H5" s="38">
        <f t="shared" ca="1" si="1"/>
        <v>9.1385571612697131E-3</v>
      </c>
      <c r="I5" s="38">
        <f t="shared" ca="1" si="1"/>
        <v>9.1385571612697131E-3</v>
      </c>
      <c r="J5" s="38">
        <f t="shared" ca="1" si="1"/>
        <v>9.1385571612697131E-3</v>
      </c>
      <c r="K5" s="39" cm="1">
        <f t="array" aca="1" ref="K5" ca="1">INDIRECT(CONCATENATE("'",HLOOKUP(K$1,$B$21:$E$23,3,FALSE),"'!",$B$25,ROW($A5)+5))*About!$A$27</f>
        <v>9.1385571612697131E-3</v>
      </c>
      <c r="L5" s="38">
        <f t="shared" ca="1" si="5"/>
        <v>9.3047127460200718E-3</v>
      </c>
      <c r="M5" s="38">
        <f t="shared" ca="1" si="2"/>
        <v>9.4708683307704305E-3</v>
      </c>
      <c r="N5" s="38">
        <f t="shared" ca="1" si="2"/>
        <v>9.6370239155207892E-3</v>
      </c>
      <c r="O5" s="38">
        <f t="shared" ca="1" si="2"/>
        <v>9.8031795002711478E-3</v>
      </c>
      <c r="P5" s="39" cm="1">
        <f t="array" aca="1" ref="P5" ca="1">INDIRECT(CONCATENATE("'",HLOOKUP(P$1,$B$21:$E$23,3,FALSE),"'!",$B$25,ROW($A5)+5))*About!$A$27</f>
        <v>9.9693350850215065E-3</v>
      </c>
      <c r="Q5" s="38" cm="1">
        <f t="array" aca="1" ref="Q5" ca="1">TREND($K5:$P5,$K$1:$P$1,Q$1)</f>
        <v>1.0135490669771874E-2</v>
      </c>
      <c r="R5" s="38" cm="1">
        <f t="array" aca="1" ref="R5" ca="1">TREND($K5:$P5,$K$1:$P$1,R$1)</f>
        <v>1.0301646254522179E-2</v>
      </c>
      <c r="S5" s="38" cm="1">
        <f t="array" aca="1" ref="S5" ca="1">TREND($K5:$P5,$K$1:$P$1,S$1)</f>
        <v>1.0467801839272539E-2</v>
      </c>
      <c r="T5" s="38" cm="1">
        <f t="array" aca="1" ref="T5" ca="1">TREND($K5:$P5,$K$1:$P$1,T$1)</f>
        <v>1.06339574240229E-2</v>
      </c>
      <c r="U5" s="38" cm="1">
        <f t="array" aca="1" ref="U5" ca="1">TREND($K5:$P5,$K$1:$P$1,U$1)</f>
        <v>1.080011300877326E-2</v>
      </c>
      <c r="V5" s="38" cm="1">
        <f t="array" aca="1" ref="V5" ca="1">TREND($K5:$P5,$K$1:$P$1,V$1)</f>
        <v>1.096626859352362E-2</v>
      </c>
      <c r="W5" s="38" cm="1">
        <f t="array" aca="1" ref="W5" ca="1">TREND($K5:$P5,$K$1:$P$1,W$1)</f>
        <v>1.1132424178273981E-2</v>
      </c>
      <c r="X5" s="38" cm="1">
        <f t="array" aca="1" ref="X5" ca="1">TREND($K5:$P5,$K$1:$P$1,X$1)</f>
        <v>1.1298579763024341E-2</v>
      </c>
      <c r="Y5" s="38" cm="1">
        <f t="array" aca="1" ref="Y5" ca="1">TREND($K5:$P5,$K$1:$P$1,Y$1)</f>
        <v>1.1464735347774702E-2</v>
      </c>
      <c r="Z5" s="38" cm="1">
        <f t="array" aca="1" ref="Z5" ca="1">TREND($K5:$P5,$K$1:$P$1,Z$1)</f>
        <v>1.1630890932525062E-2</v>
      </c>
      <c r="AA5" s="38" cm="1">
        <f t="array" aca="1" ref="AA5" ca="1">TREND($K5:$P5,$K$1:$P$1,AA$1)</f>
        <v>1.1797046517275422E-2</v>
      </c>
      <c r="AB5" s="38" cm="1">
        <f t="array" aca="1" ref="AB5" ca="1">TREND($K5:$P5,$K$1:$P$1,AB$1)</f>
        <v>1.1963202102025783E-2</v>
      </c>
      <c r="AC5" s="38" cm="1">
        <f t="array" aca="1" ref="AC5" ca="1">TREND($K5:$P5,$K$1:$P$1,AC$1)</f>
        <v>1.2129357686776143E-2</v>
      </c>
      <c r="AD5" s="38" cm="1">
        <f t="array" aca="1" ref="AD5" ca="1">TREND($K5:$P5,$K$1:$P$1,AD$1)</f>
        <v>1.2295513271526504E-2</v>
      </c>
      <c r="AE5" s="38" cm="1">
        <f t="array" aca="1" ref="AE5" ca="1">TREND($K5:$P5,$K$1:$P$1,AE$1)</f>
        <v>1.2461668856276864E-2</v>
      </c>
      <c r="AF5" s="38" cm="1">
        <f t="array" aca="1" ref="AF5" ca="1">TREND($K5:$P5,$K$1:$P$1,AF$1)</f>
        <v>1.2627824441027224E-2</v>
      </c>
      <c r="AG5" s="38" cm="1">
        <f t="array" aca="1" ref="AG5" ca="1">TREND($K5:$P5,$K$1:$P$1,AG$1)</f>
        <v>1.2793980025777585E-2</v>
      </c>
      <c r="AH5" s="38" cm="1">
        <f t="array" aca="1" ref="AH5" ca="1">TREND($K5:$P5,$K$1:$P$1,AH$1)</f>
        <v>1.2960135610527945E-2</v>
      </c>
      <c r="AI5" s="38" cm="1">
        <f t="array" aca="1" ref="AI5" ca="1">TREND($K5:$P5,$K$1:$P$1,AI$1)</f>
        <v>1.3126291195278306E-2</v>
      </c>
      <c r="AJ5" s="38" cm="1">
        <f t="array" aca="1" ref="AJ5" ca="1">TREND($K5:$P5,$K$1:$P$1,AJ$1)</f>
        <v>1.3292446780028666E-2</v>
      </c>
    </row>
    <row r="6" spans="1:36">
      <c r="A6" t="s">
        <v>16</v>
      </c>
      <c r="B6" s="39" cm="1">
        <f t="array" aca="1" ref="B6" ca="1">INDIRECT(CONCATENATE("'",HLOOKUP(B$1,$B$21:$E$23,3,FALSE),"'!",$B$25,ROW($A6)+5))*About!$A$27</f>
        <v>1.3292446780028675E-2</v>
      </c>
      <c r="C6" s="38">
        <f t="shared" ca="1" si="3"/>
        <v>1.3292446780028675E-2</v>
      </c>
      <c r="D6" s="38">
        <f t="shared" ca="1" si="0"/>
        <v>1.3292446780028675E-2</v>
      </c>
      <c r="E6" s="38">
        <f t="shared" ca="1" si="0"/>
        <v>1.3292446780028675E-2</v>
      </c>
      <c r="F6" s="39" cm="1">
        <f t="array" aca="1" ref="F6" ca="1">INDIRECT(CONCATENATE("'",HLOOKUP(F$1,$B$21:$E$23,3,FALSE),"'!",$B$25,ROW($A6)+5))*About!$A$27</f>
        <v>1.3292446780028675E-2</v>
      </c>
      <c r="G6" s="38">
        <f t="shared" ca="1" si="4"/>
        <v>1.3292446780028675E-2</v>
      </c>
      <c r="H6" s="38">
        <f t="shared" ca="1" si="1"/>
        <v>1.3292446780028675E-2</v>
      </c>
      <c r="I6" s="38">
        <f t="shared" ca="1" si="1"/>
        <v>1.3292446780028675E-2</v>
      </c>
      <c r="J6" s="38">
        <f t="shared" ca="1" si="1"/>
        <v>1.3292446780028675E-2</v>
      </c>
      <c r="K6" s="39" cm="1">
        <f t="array" aca="1" ref="K6" ca="1">INDIRECT(CONCATENATE("'",HLOOKUP(K$1,$B$21:$E$23,3,FALSE),"'!",$B$25,ROW($A6)+5))*About!$A$27</f>
        <v>1.3292446780028675E-2</v>
      </c>
      <c r="L6" s="38">
        <f t="shared" ca="1" si="5"/>
        <v>1.3458602364779033E-2</v>
      </c>
      <c r="M6" s="38">
        <f t="shared" ca="1" si="2"/>
        <v>1.3624757949529392E-2</v>
      </c>
      <c r="N6" s="38">
        <f t="shared" ca="1" si="2"/>
        <v>1.3790913534279751E-2</v>
      </c>
      <c r="O6" s="38">
        <f t="shared" ca="1" si="2"/>
        <v>1.3957069119030109E-2</v>
      </c>
      <c r="P6" s="39" cm="1">
        <f t="array" aca="1" ref="P6" ca="1">INDIRECT(CONCATENATE("'",HLOOKUP(P$1,$B$21:$E$23,3,FALSE),"'!",$B$25,ROW($A6)+5))*About!$A$27</f>
        <v>1.4123224703780468E-2</v>
      </c>
      <c r="Q6" s="38" cm="1">
        <f t="array" aca="1" ref="Q6" ca="1">TREND($K6:$P6,$K$1:$P$1,Q$1)</f>
        <v>1.4289380288530884E-2</v>
      </c>
      <c r="R6" s="38" cm="1">
        <f t="array" aca="1" ref="R6" ca="1">TREND($K6:$P6,$K$1:$P$1,R$1)</f>
        <v>1.4455535873281189E-2</v>
      </c>
      <c r="S6" s="38" cm="1">
        <f t="array" aca="1" ref="S6" ca="1">TREND($K6:$P6,$K$1:$P$1,S$1)</f>
        <v>1.4621691458031549E-2</v>
      </c>
      <c r="T6" s="38" cm="1">
        <f t="array" aca="1" ref="T6" ca="1">TREND($K6:$P6,$K$1:$P$1,T$1)</f>
        <v>1.478784704278191E-2</v>
      </c>
      <c r="U6" s="38" cm="1">
        <f t="array" aca="1" ref="U6" ca="1">TREND($K6:$P6,$K$1:$P$1,U$1)</f>
        <v>1.495400262753227E-2</v>
      </c>
      <c r="V6" s="38" cm="1">
        <f t="array" aca="1" ref="V6" ca="1">TREND($K6:$P6,$K$1:$P$1,V$1)</f>
        <v>1.5120158212282631E-2</v>
      </c>
      <c r="W6" s="38" cm="1">
        <f t="array" aca="1" ref="W6" ca="1">TREND($K6:$P6,$K$1:$P$1,W$1)</f>
        <v>1.5286313797032991E-2</v>
      </c>
      <c r="X6" s="38" cm="1">
        <f t="array" aca="1" ref="X6" ca="1">TREND($K6:$P6,$K$1:$P$1,X$1)</f>
        <v>1.5452469381783351E-2</v>
      </c>
      <c r="Y6" s="38" cm="1">
        <f t="array" aca="1" ref="Y6" ca="1">TREND($K6:$P6,$K$1:$P$1,Y$1)</f>
        <v>1.5618624966533712E-2</v>
      </c>
      <c r="Z6" s="38" cm="1">
        <f t="array" aca="1" ref="Z6" ca="1">TREND($K6:$P6,$K$1:$P$1,Z$1)</f>
        <v>1.5784780551284072E-2</v>
      </c>
      <c r="AA6" s="38" cm="1">
        <f t="array" aca="1" ref="AA6" ca="1">TREND($K6:$P6,$K$1:$P$1,AA$1)</f>
        <v>1.5950936136034433E-2</v>
      </c>
      <c r="AB6" s="38" cm="1">
        <f t="array" aca="1" ref="AB6" ca="1">TREND($K6:$P6,$K$1:$P$1,AB$1)</f>
        <v>1.6117091720784793E-2</v>
      </c>
      <c r="AC6" s="38" cm="1">
        <f t="array" aca="1" ref="AC6" ca="1">TREND($K6:$P6,$K$1:$P$1,AC$1)</f>
        <v>1.6283247305535153E-2</v>
      </c>
      <c r="AD6" s="38" cm="1">
        <f t="array" aca="1" ref="AD6" ca="1">TREND($K6:$P6,$K$1:$P$1,AD$1)</f>
        <v>1.6449402890285514E-2</v>
      </c>
      <c r="AE6" s="38" cm="1">
        <f t="array" aca="1" ref="AE6" ca="1">TREND($K6:$P6,$K$1:$P$1,AE$1)</f>
        <v>1.6615558475035874E-2</v>
      </c>
      <c r="AF6" s="38" cm="1">
        <f t="array" aca="1" ref="AF6" ca="1">TREND($K6:$P6,$K$1:$P$1,AF$1)</f>
        <v>1.6781714059786235E-2</v>
      </c>
      <c r="AG6" s="38" cm="1">
        <f t="array" aca="1" ref="AG6" ca="1">TREND($K6:$P6,$K$1:$P$1,AG$1)</f>
        <v>1.6947869644536595E-2</v>
      </c>
      <c r="AH6" s="38" cm="1">
        <f t="array" aca="1" ref="AH6" ca="1">TREND($K6:$P6,$K$1:$P$1,AH$1)</f>
        <v>1.7114025229286955E-2</v>
      </c>
      <c r="AI6" s="38" cm="1">
        <f t="array" aca="1" ref="AI6" ca="1">TREND($K6:$P6,$K$1:$P$1,AI$1)</f>
        <v>1.7280180814037316E-2</v>
      </c>
      <c r="AJ6" s="38" cm="1">
        <f t="array" aca="1" ref="AJ6" ca="1">TREND($K6:$P6,$K$1:$P$1,AJ$1)</f>
        <v>1.7446336398787676E-2</v>
      </c>
    </row>
    <row r="7" spans="1:36">
      <c r="A7" t="s">
        <v>162</v>
      </c>
      <c r="B7" s="39" cm="1">
        <f t="array" aca="1" ref="B7" ca="1">INDIRECT(CONCATENATE("'",HLOOKUP(B$1,$B$21:$E$23,3,FALSE),"'!",$B$25,ROW($A7)+5))*About!$A$27</f>
        <v>0.37385006568830648</v>
      </c>
      <c r="C7" s="38">
        <f t="shared" ca="1" si="3"/>
        <v>0.37592701049768595</v>
      </c>
      <c r="D7" s="38">
        <f t="shared" ca="1" si="0"/>
        <v>0.37800395530706543</v>
      </c>
      <c r="E7" s="38">
        <f t="shared" ca="1" si="0"/>
        <v>0.38008090011644491</v>
      </c>
      <c r="F7" s="39" cm="1">
        <f t="array" aca="1" ref="F7" ca="1">INDIRECT(CONCATENATE("'",HLOOKUP(F$1,$B$21:$E$23,3,FALSE),"'!",$B$25,ROW($A7)+5))*About!$A$27</f>
        <v>0.38215784492582439</v>
      </c>
      <c r="G7" s="38">
        <f t="shared" ca="1" si="4"/>
        <v>0.38215784492582439</v>
      </c>
      <c r="H7" s="38">
        <f t="shared" ca="1" si="1"/>
        <v>0.38215784492582439</v>
      </c>
      <c r="I7" s="38">
        <f t="shared" ca="1" si="1"/>
        <v>0.38215784492582439</v>
      </c>
      <c r="J7" s="38">
        <f t="shared" ca="1" si="1"/>
        <v>0.38215784492582439</v>
      </c>
      <c r="K7" s="39" cm="1">
        <f t="array" aca="1" ref="K7" ca="1">INDIRECT(CONCATENATE("'",HLOOKUP(K$1,$B$21:$E$23,3,FALSE),"'!",$B$25,ROW($A7)+5))*About!$A$27</f>
        <v>0.38215784492582439</v>
      </c>
      <c r="L7" s="38">
        <f t="shared" ca="1" si="5"/>
        <v>0.38215784492582439</v>
      </c>
      <c r="M7" s="38">
        <f t="shared" ca="1" si="2"/>
        <v>0.38215784492582439</v>
      </c>
      <c r="N7" s="38">
        <f t="shared" ca="1" si="2"/>
        <v>0.38215784492582439</v>
      </c>
      <c r="O7" s="38">
        <f t="shared" ca="1" si="2"/>
        <v>0.38215784492582439</v>
      </c>
      <c r="P7" s="39" cm="1">
        <f t="array" aca="1" ref="P7" ca="1">INDIRECT(CONCATENATE("'",HLOOKUP(P$1,$B$21:$E$23,3,FALSE),"'!",$B$25,ROW($A7)+5))*About!$A$27</f>
        <v>0.38215784492582439</v>
      </c>
      <c r="Q7" s="38" cm="1">
        <f t="array" aca="1" ref="Q7" ca="1">TREND($K7:$P7,$K$1:$P$1,Q$1)</f>
        <v>0.38215784492582433</v>
      </c>
      <c r="R7" s="38" cm="1">
        <f t="array" aca="1" ref="R7" ca="1">TREND($K7:$P7,$K$1:$P$1,R$1)</f>
        <v>0.38215784492582433</v>
      </c>
      <c r="S7" s="38" cm="1">
        <f t="array" aca="1" ref="S7" ca="1">TREND($K7:$P7,$K$1:$P$1,S$1)</f>
        <v>0.38215784492582433</v>
      </c>
      <c r="T7" s="38" cm="1">
        <f t="array" aca="1" ref="T7" ca="1">TREND($K7:$P7,$K$1:$P$1,T$1)</f>
        <v>0.38215784492582433</v>
      </c>
      <c r="U7" s="38" cm="1">
        <f t="array" aca="1" ref="U7" ca="1">TREND($K7:$P7,$K$1:$P$1,U$1)</f>
        <v>0.38215784492582433</v>
      </c>
      <c r="V7" s="38" cm="1">
        <f t="array" aca="1" ref="V7" ca="1">TREND($K7:$P7,$K$1:$P$1,V$1)</f>
        <v>0.38215784492582433</v>
      </c>
      <c r="W7" s="38" cm="1">
        <f t="array" aca="1" ref="W7" ca="1">TREND($K7:$P7,$K$1:$P$1,W$1)</f>
        <v>0.38215784492582433</v>
      </c>
      <c r="X7" s="38" cm="1">
        <f t="array" aca="1" ref="X7" ca="1">TREND($K7:$P7,$K$1:$P$1,X$1)</f>
        <v>0.38215784492582433</v>
      </c>
      <c r="Y7" s="38" cm="1">
        <f t="array" aca="1" ref="Y7" ca="1">TREND($K7:$P7,$K$1:$P$1,Y$1)</f>
        <v>0.38215784492582433</v>
      </c>
      <c r="Z7" s="38" cm="1">
        <f t="array" aca="1" ref="Z7" ca="1">TREND($K7:$P7,$K$1:$P$1,Z$1)</f>
        <v>0.38215784492582433</v>
      </c>
      <c r="AA7" s="38" cm="1">
        <f t="array" aca="1" ref="AA7" ca="1">TREND($K7:$P7,$K$1:$P$1,AA$1)</f>
        <v>0.38215784492582433</v>
      </c>
      <c r="AB7" s="38" cm="1">
        <f t="array" aca="1" ref="AB7" ca="1">TREND($K7:$P7,$K$1:$P$1,AB$1)</f>
        <v>0.38215784492582433</v>
      </c>
      <c r="AC7" s="38" cm="1">
        <f t="array" aca="1" ref="AC7" ca="1">TREND($K7:$P7,$K$1:$P$1,AC$1)</f>
        <v>0.38215784492582433</v>
      </c>
      <c r="AD7" s="38" cm="1">
        <f t="array" aca="1" ref="AD7" ca="1">TREND($K7:$P7,$K$1:$P$1,AD$1)</f>
        <v>0.38215784492582433</v>
      </c>
      <c r="AE7" s="38" cm="1">
        <f t="array" aca="1" ref="AE7" ca="1">TREND($K7:$P7,$K$1:$P$1,AE$1)</f>
        <v>0.38215784492582433</v>
      </c>
      <c r="AF7" s="38" cm="1">
        <f t="array" aca="1" ref="AF7" ca="1">TREND($K7:$P7,$K$1:$P$1,AF$1)</f>
        <v>0.38215784492582433</v>
      </c>
      <c r="AG7" s="38" cm="1">
        <f t="array" aca="1" ref="AG7" ca="1">TREND($K7:$P7,$K$1:$P$1,AG$1)</f>
        <v>0.38215784492582433</v>
      </c>
      <c r="AH7" s="38" cm="1">
        <f t="array" aca="1" ref="AH7" ca="1">TREND($K7:$P7,$K$1:$P$1,AH$1)</f>
        <v>0.38215784492582433</v>
      </c>
      <c r="AI7" s="38" cm="1">
        <f t="array" aca="1" ref="AI7" ca="1">TREND($K7:$P7,$K$1:$P$1,AI$1)</f>
        <v>0.38215784492582433</v>
      </c>
      <c r="AJ7" s="38" cm="1">
        <f t="array" aca="1" ref="AJ7" ca="1">TREND($K7:$P7,$K$1:$P$1,AJ$1)</f>
        <v>0.38215784492582433</v>
      </c>
    </row>
    <row r="8" spans="1:36">
      <c r="A8" t="s">
        <v>17</v>
      </c>
      <c r="B8" s="39" cm="1">
        <f t="array" aca="1" ref="B8" ca="1">INDIRECT(CONCATENATE("'",HLOOKUP(B$1,$B$21:$E$23,3,FALSE),"'!",$B$25,ROW($A8)+5))*About!$A$27</f>
        <v>6.3139122205136206E-2</v>
      </c>
      <c r="C8" s="38">
        <f t="shared" ca="1" si="3"/>
        <v>6.3346816686074156E-2</v>
      </c>
      <c r="D8" s="38">
        <f t="shared" ca="1" si="0"/>
        <v>6.3554511167012107E-2</v>
      </c>
      <c r="E8" s="38">
        <f t="shared" ca="1" si="0"/>
        <v>6.3762205647950043E-2</v>
      </c>
      <c r="F8" s="39" cm="1">
        <f t="array" aca="1" ref="F8" ca="1">INDIRECT(CONCATENATE("'",HLOOKUP(F$1,$B$21:$E$23,3,FALSE),"'!",$B$25,ROW($A8)+5))*About!$A$27</f>
        <v>6.3969900128887994E-2</v>
      </c>
      <c r="G8" s="38">
        <f t="shared" ca="1" si="4"/>
        <v>6.3969900128887994E-2</v>
      </c>
      <c r="H8" s="38">
        <f t="shared" ca="1" si="1"/>
        <v>6.3969900128887994E-2</v>
      </c>
      <c r="I8" s="38">
        <f t="shared" ca="1" si="1"/>
        <v>6.3969900128887994E-2</v>
      </c>
      <c r="J8" s="38">
        <f t="shared" ca="1" si="1"/>
        <v>6.3969900128887994E-2</v>
      </c>
      <c r="K8" s="39" cm="1">
        <f t="array" aca="1" ref="K8" ca="1">INDIRECT(CONCATENATE("'",HLOOKUP(K$1,$B$21:$E$23,3,FALSE),"'!",$B$25,ROW($A8)+5))*About!$A$27</f>
        <v>6.3969900128887994E-2</v>
      </c>
      <c r="L8" s="38">
        <f t="shared" ca="1" si="5"/>
        <v>6.4136055713638354E-2</v>
      </c>
      <c r="M8" s="38">
        <f t="shared" ca="1" si="2"/>
        <v>6.4302211298388715E-2</v>
      </c>
      <c r="N8" s="38">
        <f t="shared" ca="1" si="2"/>
        <v>6.4468366883139061E-2</v>
      </c>
      <c r="O8" s="38">
        <f t="shared" ca="1" si="2"/>
        <v>6.4634522467889421E-2</v>
      </c>
      <c r="P8" s="39" cm="1">
        <f t="array" aca="1" ref="P8" ca="1">INDIRECT(CONCATENATE("'",HLOOKUP(P$1,$B$21:$E$23,3,FALSE),"'!",$B$25,ROW($A8)+5))*About!$A$27</f>
        <v>6.4800678052639782E-2</v>
      </c>
      <c r="Q8" s="38" cm="1">
        <f t="array" aca="1" ref="Q8" ca="1">TREND($K8:$P8,$K$1:$P$1,Q$1)</f>
        <v>6.4966833637390142E-2</v>
      </c>
      <c r="R8" s="38" cm="1">
        <f t="array" aca="1" ref="R8" ca="1">TREND($K8:$P8,$K$1:$P$1,R$1)</f>
        <v>6.5132989222140503E-2</v>
      </c>
      <c r="S8" s="38" cm="1">
        <f t="array" aca="1" ref="S8" ca="1">TREND($K8:$P8,$K$1:$P$1,S$1)</f>
        <v>6.5299144806890863E-2</v>
      </c>
      <c r="T8" s="38" cm="1">
        <f t="array" aca="1" ref="T8" ca="1">TREND($K8:$P8,$K$1:$P$1,T$1)</f>
        <v>6.5465300391641223E-2</v>
      </c>
      <c r="U8" s="38" cm="1">
        <f t="array" aca="1" ref="U8" ca="1">TREND($K8:$P8,$K$1:$P$1,U$1)</f>
        <v>6.5631455976391584E-2</v>
      </c>
      <c r="V8" s="38" cm="1">
        <f t="array" aca="1" ref="V8" ca="1">TREND($K8:$P8,$K$1:$P$1,V$1)</f>
        <v>6.5797611561141944E-2</v>
      </c>
      <c r="W8" s="38" cm="1">
        <f t="array" aca="1" ref="W8" ca="1">TREND($K8:$P8,$K$1:$P$1,W$1)</f>
        <v>6.5963767145892305E-2</v>
      </c>
      <c r="X8" s="38" cm="1">
        <f t="array" aca="1" ref="X8" ca="1">TREND($K8:$P8,$K$1:$P$1,X$1)</f>
        <v>6.6129922730642665E-2</v>
      </c>
      <c r="Y8" s="38" cm="1">
        <f t="array" aca="1" ref="Y8" ca="1">TREND($K8:$P8,$K$1:$P$1,Y$1)</f>
        <v>6.6296078315393026E-2</v>
      </c>
      <c r="Z8" s="38" cm="1">
        <f t="array" aca="1" ref="Z8" ca="1">TREND($K8:$P8,$K$1:$P$1,Z$1)</f>
        <v>6.6462233900143386E-2</v>
      </c>
      <c r="AA8" s="38" cm="1">
        <f t="array" aca="1" ref="AA8" ca="1">TREND($K8:$P8,$K$1:$P$1,AA$1)</f>
        <v>6.6628389484893691E-2</v>
      </c>
      <c r="AB8" s="38" cm="1">
        <f t="array" aca="1" ref="AB8" ca="1">TREND($K8:$P8,$K$1:$P$1,AB$1)</f>
        <v>6.6794545069644051E-2</v>
      </c>
      <c r="AC8" s="38" cm="1">
        <f t="array" aca="1" ref="AC8" ca="1">TREND($K8:$P8,$K$1:$P$1,AC$1)</f>
        <v>6.6960700654394412E-2</v>
      </c>
      <c r="AD8" s="38" cm="1">
        <f t="array" aca="1" ref="AD8" ca="1">TREND($K8:$P8,$K$1:$P$1,AD$1)</f>
        <v>6.7126856239144772E-2</v>
      </c>
      <c r="AE8" s="38" cm="1">
        <f t="array" aca="1" ref="AE8" ca="1">TREND($K8:$P8,$K$1:$P$1,AE$1)</f>
        <v>6.7293011823895132E-2</v>
      </c>
      <c r="AF8" s="38" cm="1">
        <f t="array" aca="1" ref="AF8" ca="1">TREND($K8:$P8,$K$1:$P$1,AF$1)</f>
        <v>6.7459167408645493E-2</v>
      </c>
      <c r="AG8" s="38" cm="1">
        <f t="array" aca="1" ref="AG8" ca="1">TREND($K8:$P8,$K$1:$P$1,AG$1)</f>
        <v>6.7625322993395853E-2</v>
      </c>
      <c r="AH8" s="38" cm="1">
        <f t="array" aca="1" ref="AH8" ca="1">TREND($K8:$P8,$K$1:$P$1,AH$1)</f>
        <v>6.7791478578146214E-2</v>
      </c>
      <c r="AI8" s="38" cm="1">
        <f t="array" aca="1" ref="AI8" ca="1">TREND($K8:$P8,$K$1:$P$1,AI$1)</f>
        <v>6.7957634162896574E-2</v>
      </c>
      <c r="AJ8" s="38" cm="1">
        <f t="array" aca="1" ref="AJ8" ca="1">TREND($K8:$P8,$K$1:$P$1,AJ$1)</f>
        <v>6.8123789747646935E-2</v>
      </c>
    </row>
    <row r="9" spans="1:36">
      <c r="A9" t="s">
        <v>18</v>
      </c>
      <c r="B9" s="39" cm="1">
        <f t="array" aca="1" ref="B9" ca="1">INDIRECT(CONCATENATE("'",HLOOKUP(B$1,$B$21:$E$23,3,FALSE),"'!",$B$25,ROW($A9)+5))*About!$A$27</f>
        <v>1.4954002627532258E-2</v>
      </c>
      <c r="C9" s="38">
        <f t="shared" ca="1" si="3"/>
        <v>1.4954002627532258E-2</v>
      </c>
      <c r="D9" s="38">
        <f t="shared" ca="1" si="0"/>
        <v>1.4954002627532258E-2</v>
      </c>
      <c r="E9" s="38">
        <f t="shared" ca="1" si="0"/>
        <v>1.4954002627532258E-2</v>
      </c>
      <c r="F9" s="39" cm="1">
        <f t="array" aca="1" ref="F9" ca="1">INDIRECT(CONCATENATE("'",HLOOKUP(F$1,$B$21:$E$23,3,FALSE),"'!",$B$25,ROW($A9)+5))*About!$A$27</f>
        <v>1.4954002627532258E-2</v>
      </c>
      <c r="G9" s="38">
        <f t="shared" ca="1" si="4"/>
        <v>1.5120158212282617E-2</v>
      </c>
      <c r="H9" s="38">
        <f t="shared" ca="1" si="1"/>
        <v>1.5286313797032975E-2</v>
      </c>
      <c r="I9" s="38">
        <f t="shared" ca="1" si="1"/>
        <v>1.5452469381783334E-2</v>
      </c>
      <c r="J9" s="38">
        <f t="shared" ca="1" si="1"/>
        <v>1.5618624966533693E-2</v>
      </c>
      <c r="K9" s="39" cm="1">
        <f t="array" aca="1" ref="K9" ca="1">INDIRECT(CONCATENATE("'",HLOOKUP(K$1,$B$21:$E$23,3,FALSE),"'!",$B$25,ROW($A9)+5))*About!$A$27</f>
        <v>1.5784780551284051E-2</v>
      </c>
      <c r="L9" s="38">
        <f t="shared" ca="1" si="5"/>
        <v>1.5950936136034408E-2</v>
      </c>
      <c r="M9" s="38">
        <f t="shared" ca="1" si="2"/>
        <v>1.6117091720784769E-2</v>
      </c>
      <c r="N9" s="38">
        <f t="shared" ca="1" si="2"/>
        <v>1.6283247305535126E-2</v>
      </c>
      <c r="O9" s="38">
        <f t="shared" ca="1" si="2"/>
        <v>1.6449402890285486E-2</v>
      </c>
      <c r="P9" s="39" cm="1">
        <f t="array" aca="1" ref="P9" ca="1">INDIRECT(CONCATENATE("'",HLOOKUP(P$1,$B$21:$E$23,3,FALSE),"'!",$B$25,ROW($A9)+5))*About!$A$27</f>
        <v>1.6615558475035843E-2</v>
      </c>
      <c r="Q9" s="38" cm="1">
        <f t="array" aca="1" ref="Q9" ca="1">TREND($K9:$P9,$K$1:$P$1,Q$1)</f>
        <v>1.6781714059786235E-2</v>
      </c>
      <c r="R9" s="38" cm="1">
        <f t="array" aca="1" ref="R9" ca="1">TREND($K9:$P9,$K$1:$P$1,R$1)</f>
        <v>1.6947869644536595E-2</v>
      </c>
      <c r="S9" s="38" cm="1">
        <f t="array" aca="1" ref="S9" ca="1">TREND($K9:$P9,$K$1:$P$1,S$1)</f>
        <v>1.7114025229286955E-2</v>
      </c>
      <c r="T9" s="38" cm="1">
        <f t="array" aca="1" ref="T9" ca="1">TREND($K9:$P9,$K$1:$P$1,T$1)</f>
        <v>1.728018081403726E-2</v>
      </c>
      <c r="U9" s="38" cm="1">
        <f t="array" aca="1" ref="U9" ca="1">TREND($K9:$P9,$K$1:$P$1,U$1)</f>
        <v>1.7446336398787621E-2</v>
      </c>
      <c r="V9" s="38" cm="1">
        <f t="array" aca="1" ref="V9" ca="1">TREND($K9:$P9,$K$1:$P$1,V$1)</f>
        <v>1.7612491983537981E-2</v>
      </c>
      <c r="W9" s="38" cm="1">
        <f t="array" aca="1" ref="W9" ca="1">TREND($K9:$P9,$K$1:$P$1,W$1)</f>
        <v>1.7778647568288342E-2</v>
      </c>
      <c r="X9" s="38" cm="1">
        <f t="array" aca="1" ref="X9" ca="1">TREND($K9:$P9,$K$1:$P$1,X$1)</f>
        <v>1.7944803153038702E-2</v>
      </c>
      <c r="Y9" s="38" cm="1">
        <f t="array" aca="1" ref="Y9" ca="1">TREND($K9:$P9,$K$1:$P$1,Y$1)</f>
        <v>1.8110958737789062E-2</v>
      </c>
      <c r="Z9" s="38" cm="1">
        <f t="array" aca="1" ref="Z9" ca="1">TREND($K9:$P9,$K$1:$P$1,Z$1)</f>
        <v>1.8277114322539423E-2</v>
      </c>
      <c r="AA9" s="38" cm="1">
        <f t="array" aca="1" ref="AA9" ca="1">TREND($K9:$P9,$K$1:$P$1,AA$1)</f>
        <v>1.8443269907289783E-2</v>
      </c>
      <c r="AB9" s="38" cm="1">
        <f t="array" aca="1" ref="AB9" ca="1">TREND($K9:$P9,$K$1:$P$1,AB$1)</f>
        <v>1.8609425492040144E-2</v>
      </c>
      <c r="AC9" s="38" cm="1">
        <f t="array" aca="1" ref="AC9" ca="1">TREND($K9:$P9,$K$1:$P$1,AC$1)</f>
        <v>1.8775581076790504E-2</v>
      </c>
      <c r="AD9" s="38" cm="1">
        <f t="array" aca="1" ref="AD9" ca="1">TREND($K9:$P9,$K$1:$P$1,AD$1)</f>
        <v>1.8941736661540864E-2</v>
      </c>
      <c r="AE9" s="38" cm="1">
        <f t="array" aca="1" ref="AE9" ca="1">TREND($K9:$P9,$K$1:$P$1,AE$1)</f>
        <v>1.9107892246291225E-2</v>
      </c>
      <c r="AF9" s="38" cm="1">
        <f t="array" aca="1" ref="AF9" ca="1">TREND($K9:$P9,$K$1:$P$1,AF$1)</f>
        <v>1.9274047831041585E-2</v>
      </c>
      <c r="AG9" s="38" cm="1">
        <f t="array" aca="1" ref="AG9" ca="1">TREND($K9:$P9,$K$1:$P$1,AG$1)</f>
        <v>1.9440203415791946E-2</v>
      </c>
      <c r="AH9" s="38" cm="1">
        <f t="array" aca="1" ref="AH9" ca="1">TREND($K9:$P9,$K$1:$P$1,AH$1)</f>
        <v>1.9606359000542306E-2</v>
      </c>
      <c r="AI9" s="38" cm="1">
        <f t="array" aca="1" ref="AI9" ca="1">TREND($K9:$P9,$K$1:$P$1,AI$1)</f>
        <v>1.9772514585292666E-2</v>
      </c>
      <c r="AJ9" s="38" cm="1">
        <f t="array" aca="1" ref="AJ9" ca="1">TREND($K9:$P9,$K$1:$P$1,AJ$1)</f>
        <v>1.9938670170043027E-2</v>
      </c>
    </row>
    <row r="10" spans="1:36">
      <c r="A10" t="s">
        <v>19</v>
      </c>
      <c r="B10" s="39" cm="1">
        <f t="array" aca="1" ref="B10" ca="1">INDIRECT(CONCATENATE("'",HLOOKUP(B$1,$B$21:$E$23,3,FALSE),"'!",$B$25,ROW($A10)+5))*About!$A$27</f>
        <v>1.2461668856276882E-4</v>
      </c>
      <c r="C10" s="38">
        <f t="shared" ca="1" si="3"/>
        <v>1.2669363337214831E-4</v>
      </c>
      <c r="D10" s="38">
        <f t="shared" ca="1" si="0"/>
        <v>1.2877057818152778E-4</v>
      </c>
      <c r="E10" s="38">
        <f t="shared" ca="1" si="0"/>
        <v>1.3084752299090727E-4</v>
      </c>
      <c r="F10" s="39" cm="1">
        <f t="array" aca="1" ref="F10" ca="1">INDIRECT(CONCATENATE("'",HLOOKUP(F$1,$B$21:$E$23,3,FALSE),"'!",$B$25,ROW($A10)+5))*About!$A$27</f>
        <v>1.3292446780028676E-4</v>
      </c>
      <c r="G10" s="38">
        <f t="shared" ca="1" si="4"/>
        <v>1.3458602364779034E-4</v>
      </c>
      <c r="H10" s="38">
        <f t="shared" ca="1" si="1"/>
        <v>1.3624757949529394E-4</v>
      </c>
      <c r="I10" s="38">
        <f t="shared" ca="1" si="1"/>
        <v>1.3790913534279751E-4</v>
      </c>
      <c r="J10" s="38">
        <f t="shared" ca="1" si="1"/>
        <v>1.3957069119030111E-4</v>
      </c>
      <c r="K10" s="39" cm="1">
        <f t="array" aca="1" ref="K10" ca="1">INDIRECT(CONCATENATE("'",HLOOKUP(K$1,$B$21:$E$23,3,FALSE),"'!",$B$25,ROW($A10)+5))*About!$A$27</f>
        <v>1.4123224703780469E-4</v>
      </c>
      <c r="L10" s="38">
        <f t="shared" ca="1" si="5"/>
        <v>1.4289380288530826E-4</v>
      </c>
      <c r="M10" s="38">
        <f t="shared" ca="1" si="2"/>
        <v>1.4455535873281186E-4</v>
      </c>
      <c r="N10" s="38">
        <f t="shared" ca="1" si="2"/>
        <v>1.4621691458031544E-4</v>
      </c>
      <c r="O10" s="38">
        <f t="shared" ca="1" si="2"/>
        <v>1.4787847042781904E-4</v>
      </c>
      <c r="P10" s="39" cm="1">
        <f t="array" aca="1" ref="P10" ca="1">INDIRECT(CONCATENATE("'",HLOOKUP(P$1,$B$21:$E$23,3,FALSE),"'!",$B$25,ROW($A10)+5))*About!$A$27</f>
        <v>1.4954002627532261E-4</v>
      </c>
      <c r="Q10" s="38" cm="1">
        <f t="array" aca="1" ref="Q10" ca="1">TREND($K10:$P10,$K$1:$P$1,Q$1)</f>
        <v>1.5120158212282618E-4</v>
      </c>
      <c r="R10" s="38" cm="1">
        <f t="array" aca="1" ref="R10" ca="1">TREND($K10:$P10,$K$1:$P$1,R$1)</f>
        <v>1.5286313797033008E-4</v>
      </c>
      <c r="S10" s="38" cm="1">
        <f t="array" aca="1" ref="S10" ca="1">TREND($K10:$P10,$K$1:$P$1,S$1)</f>
        <v>1.5452469381783355E-4</v>
      </c>
      <c r="T10" s="38" cm="1">
        <f t="array" aca="1" ref="T10" ca="1">TREND($K10:$P10,$K$1:$P$1,T$1)</f>
        <v>1.5618624966533701E-4</v>
      </c>
      <c r="U10" s="38" cm="1">
        <f t="array" aca="1" ref="U10" ca="1">TREND($K10:$P10,$K$1:$P$1,U$1)</f>
        <v>1.5784780551284048E-4</v>
      </c>
      <c r="V10" s="38" cm="1">
        <f t="array" aca="1" ref="V10" ca="1">TREND($K10:$P10,$K$1:$P$1,V$1)</f>
        <v>1.5950936136034438E-4</v>
      </c>
      <c r="W10" s="38" cm="1">
        <f t="array" aca="1" ref="W10" ca="1">TREND($K10:$P10,$K$1:$P$1,W$1)</f>
        <v>1.6117091720784784E-4</v>
      </c>
      <c r="X10" s="38" cm="1">
        <f t="array" aca="1" ref="X10" ca="1">TREND($K10:$P10,$K$1:$P$1,X$1)</f>
        <v>1.6283247305535131E-4</v>
      </c>
      <c r="Y10" s="38" cm="1">
        <f t="array" aca="1" ref="Y10" ca="1">TREND($K10:$P10,$K$1:$P$1,Y$1)</f>
        <v>1.6449402890285477E-4</v>
      </c>
      <c r="Z10" s="38" cm="1">
        <f t="array" aca="1" ref="Z10" ca="1">TREND($K10:$P10,$K$1:$P$1,Z$1)</f>
        <v>1.6615558475035867E-4</v>
      </c>
      <c r="AA10" s="38" cm="1">
        <f t="array" aca="1" ref="AA10" ca="1">TREND($K10:$P10,$K$1:$P$1,AA$1)</f>
        <v>1.6781714059786214E-4</v>
      </c>
      <c r="AB10" s="38" cm="1">
        <f t="array" aca="1" ref="AB10" ca="1">TREND($K10:$P10,$K$1:$P$1,AB$1)</f>
        <v>1.694786964453656E-4</v>
      </c>
      <c r="AC10" s="38" cm="1">
        <f t="array" aca="1" ref="AC10" ca="1">TREND($K10:$P10,$K$1:$P$1,AC$1)</f>
        <v>1.711402522928695E-4</v>
      </c>
      <c r="AD10" s="38" cm="1">
        <f t="array" aca="1" ref="AD10" ca="1">TREND($K10:$P10,$K$1:$P$1,AD$1)</f>
        <v>1.7280180814037297E-4</v>
      </c>
      <c r="AE10" s="38" cm="1">
        <f t="array" aca="1" ref="AE10" ca="1">TREND($K10:$P10,$K$1:$P$1,AE$1)</f>
        <v>1.7446336398787643E-4</v>
      </c>
      <c r="AF10" s="38" cm="1">
        <f t="array" aca="1" ref="AF10" ca="1">TREND($K10:$P10,$K$1:$P$1,AF$1)</f>
        <v>1.761249198353799E-4</v>
      </c>
      <c r="AG10" s="38" cm="1">
        <f t="array" aca="1" ref="AG10" ca="1">TREND($K10:$P10,$K$1:$P$1,AG$1)</f>
        <v>1.777864756828838E-4</v>
      </c>
      <c r="AH10" s="38" cm="1">
        <f t="array" aca="1" ref="AH10" ca="1">TREND($K10:$P10,$K$1:$P$1,AH$1)</f>
        <v>1.7944803153038726E-4</v>
      </c>
      <c r="AI10" s="38" cm="1">
        <f t="array" aca="1" ref="AI10" ca="1">TREND($K10:$P10,$K$1:$P$1,AI$1)</f>
        <v>1.8110958737789073E-4</v>
      </c>
      <c r="AJ10" s="38" cm="1">
        <f t="array" aca="1" ref="AJ10" ca="1">TREND($K10:$P10,$K$1:$P$1,AJ$1)</f>
        <v>1.8277114322539463E-4</v>
      </c>
    </row>
    <row r="11" spans="1:36">
      <c r="A11" t="s">
        <v>20</v>
      </c>
      <c r="B11" s="39" cm="1">
        <f t="array" aca="1" ref="B11" ca="1">INDIRECT(CONCATENATE("'",HLOOKUP(B$1,$B$21:$E$23,3,FALSE),"'!",$B$25,ROW($A11)+5))*About!$A$27</f>
        <v>1.1630890932525089E-4</v>
      </c>
      <c r="C11" s="38">
        <f t="shared" ca="1" si="3"/>
        <v>1.1838585413463037E-4</v>
      </c>
      <c r="D11" s="38">
        <f t="shared" ca="1" si="0"/>
        <v>1.2046279894400985E-4</v>
      </c>
      <c r="E11" s="38">
        <f t="shared" ca="1" si="0"/>
        <v>1.2253974375338935E-4</v>
      </c>
      <c r="F11" s="39" cm="1">
        <f t="array" aca="1" ref="F11" ca="1">INDIRECT(CONCATENATE("'",HLOOKUP(F$1,$B$21:$E$23,3,FALSE),"'!",$B$25,ROW($A11)+5))*About!$A$27</f>
        <v>1.2461668856276882E-4</v>
      </c>
      <c r="G11" s="38">
        <f t="shared" ca="1" si="4"/>
        <v>1.2793980025777599E-4</v>
      </c>
      <c r="H11" s="38">
        <f t="shared" ca="1" si="1"/>
        <v>1.3126291195278316E-4</v>
      </c>
      <c r="I11" s="38">
        <f t="shared" ca="1" si="1"/>
        <v>1.3458602364779034E-4</v>
      </c>
      <c r="J11" s="38">
        <f t="shared" ca="1" si="1"/>
        <v>1.3790913534279751E-4</v>
      </c>
      <c r="K11" s="39" cm="1">
        <f t="array" aca="1" ref="K11" ca="1">INDIRECT(CONCATENATE("'",HLOOKUP(K$1,$B$21:$E$23,3,FALSE),"'!",$B$25,ROW($A11)+5))*About!$A$27</f>
        <v>1.4123224703780469E-4</v>
      </c>
      <c r="L11" s="38">
        <f t="shared" ca="1" si="5"/>
        <v>1.4289380288530826E-4</v>
      </c>
      <c r="M11" s="38">
        <f t="shared" ca="1" si="2"/>
        <v>1.4455535873281186E-4</v>
      </c>
      <c r="N11" s="38">
        <f t="shared" ca="1" si="2"/>
        <v>1.4621691458031544E-4</v>
      </c>
      <c r="O11" s="38">
        <f t="shared" ca="1" si="2"/>
        <v>1.4787847042781904E-4</v>
      </c>
      <c r="P11" s="39" cm="1">
        <f t="array" aca="1" ref="P11" ca="1">INDIRECT(CONCATENATE("'",HLOOKUP(P$1,$B$21:$E$23,3,FALSE),"'!",$B$25,ROW($A11)+5))*About!$A$27</f>
        <v>1.4954002627532261E-4</v>
      </c>
      <c r="Q11" s="38" cm="1">
        <f t="array" aca="1" ref="Q11" ca="1">TREND($K11:$P11,$K$1:$P$1,Q$1)</f>
        <v>1.5120158212282618E-4</v>
      </c>
      <c r="R11" s="38" cm="1">
        <f t="array" aca="1" ref="R11" ca="1">TREND($K11:$P11,$K$1:$P$1,R$1)</f>
        <v>1.5286313797033008E-4</v>
      </c>
      <c r="S11" s="38" cm="1">
        <f t="array" aca="1" ref="S11" ca="1">TREND($K11:$P11,$K$1:$P$1,S$1)</f>
        <v>1.5452469381783355E-4</v>
      </c>
      <c r="T11" s="38" cm="1">
        <f t="array" aca="1" ref="T11" ca="1">TREND($K11:$P11,$K$1:$P$1,T$1)</f>
        <v>1.5618624966533701E-4</v>
      </c>
      <c r="U11" s="38" cm="1">
        <f t="array" aca="1" ref="U11" ca="1">TREND($K11:$P11,$K$1:$P$1,U$1)</f>
        <v>1.5784780551284048E-4</v>
      </c>
      <c r="V11" s="38" cm="1">
        <f t="array" aca="1" ref="V11" ca="1">TREND($K11:$P11,$K$1:$P$1,V$1)</f>
        <v>1.5950936136034438E-4</v>
      </c>
      <c r="W11" s="38" cm="1">
        <f t="array" aca="1" ref="W11" ca="1">TREND($K11:$P11,$K$1:$P$1,W$1)</f>
        <v>1.6117091720784784E-4</v>
      </c>
      <c r="X11" s="38" cm="1">
        <f t="array" aca="1" ref="X11" ca="1">TREND($K11:$P11,$K$1:$P$1,X$1)</f>
        <v>1.6283247305535131E-4</v>
      </c>
      <c r="Y11" s="38" cm="1">
        <f t="array" aca="1" ref="Y11" ca="1">TREND($K11:$P11,$K$1:$P$1,Y$1)</f>
        <v>1.6449402890285477E-4</v>
      </c>
      <c r="Z11" s="38" cm="1">
        <f t="array" aca="1" ref="Z11" ca="1">TREND($K11:$P11,$K$1:$P$1,Z$1)</f>
        <v>1.6615558475035867E-4</v>
      </c>
      <c r="AA11" s="38" cm="1">
        <f t="array" aca="1" ref="AA11" ca="1">TREND($K11:$P11,$K$1:$P$1,AA$1)</f>
        <v>1.6781714059786214E-4</v>
      </c>
      <c r="AB11" s="38" cm="1">
        <f t="array" aca="1" ref="AB11" ca="1">TREND($K11:$P11,$K$1:$P$1,AB$1)</f>
        <v>1.694786964453656E-4</v>
      </c>
      <c r="AC11" s="38" cm="1">
        <f t="array" aca="1" ref="AC11" ca="1">TREND($K11:$P11,$K$1:$P$1,AC$1)</f>
        <v>1.711402522928695E-4</v>
      </c>
      <c r="AD11" s="38" cm="1">
        <f t="array" aca="1" ref="AD11" ca="1">TREND($K11:$P11,$K$1:$P$1,AD$1)</f>
        <v>1.7280180814037297E-4</v>
      </c>
      <c r="AE11" s="38" cm="1">
        <f t="array" aca="1" ref="AE11" ca="1">TREND($K11:$P11,$K$1:$P$1,AE$1)</f>
        <v>1.7446336398787643E-4</v>
      </c>
      <c r="AF11" s="38" cm="1">
        <f t="array" aca="1" ref="AF11" ca="1">TREND($K11:$P11,$K$1:$P$1,AF$1)</f>
        <v>1.761249198353799E-4</v>
      </c>
      <c r="AG11" s="38" cm="1">
        <f t="array" aca="1" ref="AG11" ca="1">TREND($K11:$P11,$K$1:$P$1,AG$1)</f>
        <v>1.777864756828838E-4</v>
      </c>
      <c r="AH11" s="38" cm="1">
        <f t="array" aca="1" ref="AH11" ca="1">TREND($K11:$P11,$K$1:$P$1,AH$1)</f>
        <v>1.7944803153038726E-4</v>
      </c>
      <c r="AI11" s="38" cm="1">
        <f t="array" aca="1" ref="AI11" ca="1">TREND($K11:$P11,$K$1:$P$1,AI$1)</f>
        <v>1.8110958737789073E-4</v>
      </c>
      <c r="AJ11" s="38" cm="1">
        <f t="array" aca="1" ref="AJ11" ca="1">TREND($K11:$P11,$K$1:$P$1,AJ$1)</f>
        <v>1.8277114322539463E-4</v>
      </c>
    </row>
    <row r="12" spans="1:36">
      <c r="A12" t="s">
        <v>111</v>
      </c>
      <c r="B12" s="40">
        <f ca="1">SUM(INDIRECT(CONCATENATE("'",HLOOKUP(B$1,$B$21:$E$23,3,FALSE),"'!",$B$25,ROW($A12)+5,":",$B$25,ROW($A12)+6)))*About!$A$27</f>
        <v>5.5163654137118994E-4</v>
      </c>
      <c r="C12" s="38">
        <f t="shared" ca="1" si="3"/>
        <v>5.5869815372308021E-4</v>
      </c>
      <c r="D12" s="38">
        <f t="shared" ca="1" si="0"/>
        <v>5.6575976607497048E-4</v>
      </c>
      <c r="E12" s="38">
        <f t="shared" ca="1" si="0"/>
        <v>5.7282137842686075E-4</v>
      </c>
      <c r="F12" s="40">
        <f ca="1">SUM(INDIRECT(CONCATENATE("'",HLOOKUP(F$1,$B$21:$E$23,3,FALSE),"'!",$B$25,ROW($A12)+5,":",$B$25,ROW($A12)+6)))*About!$A$27</f>
        <v>5.7988299077875102E-4</v>
      </c>
      <c r="G12" s="38">
        <f t="shared" ca="1" si="4"/>
        <v>5.8918770352477112E-4</v>
      </c>
      <c r="H12" s="38">
        <f t="shared" ca="1" si="1"/>
        <v>5.9849241627079111E-4</v>
      </c>
      <c r="I12" s="38">
        <f t="shared" ca="1" si="1"/>
        <v>6.0779712901681121E-4</v>
      </c>
      <c r="J12" s="38">
        <f t="shared" ca="1" si="1"/>
        <v>6.171018417628312E-4</v>
      </c>
      <c r="K12" s="40">
        <f ca="1">SUM(INDIRECT(CONCATENATE("'",HLOOKUP(K$1,$B$21:$E$23,3,FALSE),"'!",$B$25,ROW($A12)+5,":",$B$25,ROW($A12)+6)))*About!$A$27</f>
        <v>6.264065545088513E-4</v>
      </c>
      <c r="L12" s="38">
        <f t="shared" ca="1" si="5"/>
        <v>6.3720666751762459E-4</v>
      </c>
      <c r="M12" s="38">
        <f t="shared" ca="1" si="2"/>
        <v>6.4800678052639787E-4</v>
      </c>
      <c r="N12" s="38">
        <f t="shared" ca="1" si="2"/>
        <v>6.5880689353517115E-4</v>
      </c>
      <c r="O12" s="38">
        <f t="shared" ca="1" si="2"/>
        <v>6.6960700654394444E-4</v>
      </c>
      <c r="P12" s="40">
        <f ca="1">SUM(INDIRECT(CONCATENATE("'",HLOOKUP(P$1,$B$21:$E$23,3,FALSE),"'!",$B$25,ROW($A12)+5,":",$B$25,ROW($A12)+6)))*About!$A$27</f>
        <v>6.8040711955271772E-4</v>
      </c>
      <c r="Q12" s="38" cm="1">
        <f t="array" aca="1" ref="Q12" ca="1">TREND($K12:$P12,$K$1:$P$1,Q$1)</f>
        <v>6.9120723256149014E-4</v>
      </c>
      <c r="R12" s="38" cm="1">
        <f t="array" aca="1" ref="R12" ca="1">TREND($K12:$P12,$K$1:$P$1,R$1)</f>
        <v>7.0200734557026093E-4</v>
      </c>
      <c r="S12" s="38" cm="1">
        <f t="array" aca="1" ref="S12" ca="1">TREND($K12:$P12,$K$1:$P$1,S$1)</f>
        <v>7.1280745857903519E-4</v>
      </c>
      <c r="T12" s="38" cm="1">
        <f t="array" aca="1" ref="T12" ca="1">TREND($K12:$P12,$K$1:$P$1,T$1)</f>
        <v>7.2360757158780944E-4</v>
      </c>
      <c r="U12" s="38" cm="1">
        <f t="array" aca="1" ref="U12" ca="1">TREND($K12:$P12,$K$1:$P$1,U$1)</f>
        <v>7.344076845965837E-4</v>
      </c>
      <c r="V12" s="38" cm="1">
        <f t="array" aca="1" ref="V12" ca="1">TREND($K12:$P12,$K$1:$P$1,V$1)</f>
        <v>7.4520779760535449E-4</v>
      </c>
      <c r="W12" s="38" cm="1">
        <f t="array" aca="1" ref="W12" ca="1">TREND($K12:$P12,$K$1:$P$1,W$1)</f>
        <v>7.5600791061412875E-4</v>
      </c>
      <c r="X12" s="38" cm="1">
        <f t="array" aca="1" ref="X12" ca="1">TREND($K12:$P12,$K$1:$P$1,X$1)</f>
        <v>7.6680802362290301E-4</v>
      </c>
      <c r="Y12" s="38" cm="1">
        <f t="array" aca="1" ref="Y12" ca="1">TREND($K12:$P12,$K$1:$P$1,Y$1)</f>
        <v>7.7760813663167727E-4</v>
      </c>
      <c r="Z12" s="38" cm="1">
        <f t="array" aca="1" ref="Z12" ca="1">TREND($K12:$P12,$K$1:$P$1,Z$1)</f>
        <v>7.8840824964044806E-4</v>
      </c>
      <c r="AA12" s="38" cm="1">
        <f t="array" aca="1" ref="AA12" ca="1">TREND($K12:$P12,$K$1:$P$1,AA$1)</f>
        <v>7.9920836264922232E-4</v>
      </c>
      <c r="AB12" s="38" cm="1">
        <f t="array" aca="1" ref="AB12" ca="1">TREND($K12:$P12,$K$1:$P$1,AB$1)</f>
        <v>8.1000847565799658E-4</v>
      </c>
      <c r="AC12" s="38" cm="1">
        <f t="array" aca="1" ref="AC12" ca="1">TREND($K12:$P12,$K$1:$P$1,AC$1)</f>
        <v>8.2080858866676737E-4</v>
      </c>
      <c r="AD12" s="38" cm="1">
        <f t="array" aca="1" ref="AD12" ca="1">TREND($K12:$P12,$K$1:$P$1,AD$1)</f>
        <v>8.3160870167554163E-4</v>
      </c>
      <c r="AE12" s="38" cm="1">
        <f t="array" aca="1" ref="AE12" ca="1">TREND($K12:$P12,$K$1:$P$1,AE$1)</f>
        <v>8.4240881468431589E-4</v>
      </c>
      <c r="AF12" s="38" cm="1">
        <f t="array" aca="1" ref="AF12" ca="1">TREND($K12:$P12,$K$1:$P$1,AF$1)</f>
        <v>8.5320892769309015E-4</v>
      </c>
      <c r="AG12" s="38" cm="1">
        <f t="array" aca="1" ref="AG12" ca="1">TREND($K12:$P12,$K$1:$P$1,AG$1)</f>
        <v>8.6400904070186094E-4</v>
      </c>
      <c r="AH12" s="38" cm="1">
        <f t="array" aca="1" ref="AH12" ca="1">TREND($K12:$P12,$K$1:$P$1,AH$1)</f>
        <v>8.748091537106352E-4</v>
      </c>
      <c r="AI12" s="38" cm="1">
        <f t="array" aca="1" ref="AI12" ca="1">TREND($K12:$P12,$K$1:$P$1,AI$1)</f>
        <v>8.8560926671940945E-4</v>
      </c>
      <c r="AJ12" s="38" cm="1">
        <f t="array" aca="1" ref="AJ12" ca="1">TREND($K12:$P12,$K$1:$P$1,AJ$1)</f>
        <v>8.9640937972818024E-4</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1.3292446780028675E-2</v>
      </c>
      <c r="C2" s="38">
        <f ca="1">$B2+($F2-$B2)*(C$1-$B$1)/($F$1-$B$1)</f>
        <v>1.3292446780028675E-2</v>
      </c>
      <c r="D2" s="38">
        <f t="shared" ref="D2:E12" ca="1" si="0">$B2+($F2-$B2)*(D$1-$B$1)/($F$1-$B$1)</f>
        <v>1.3292446780028675E-2</v>
      </c>
      <c r="E2" s="38">
        <f t="shared" ca="1" si="0"/>
        <v>1.3292446780028675E-2</v>
      </c>
      <c r="F2" s="37" cm="1">
        <f t="array" aca="1" ref="F2" ca="1">INDIRECT(CONCATENATE("'",HLOOKUP(F$1,$B$21:$E$23,3,FALSE),"'!",$B$25,ROW($A2)+3))*About!$A$27</f>
        <v>1.3292446780028675E-2</v>
      </c>
      <c r="G2" s="38">
        <f ca="1">$F2+($K2-$F2)*(G$1-$F$1)/($K$1-$F$1)</f>
        <v>1.3458602364779033E-2</v>
      </c>
      <c r="H2" s="38">
        <f t="shared" ref="H2:J12" ca="1" si="1">$F2+($K2-$F2)*(H$1-$F$1)/($K$1-$F$1)</f>
        <v>1.3624757949529392E-2</v>
      </c>
      <c r="I2" s="38">
        <f t="shared" ca="1" si="1"/>
        <v>1.3790913534279751E-2</v>
      </c>
      <c r="J2" s="38">
        <f t="shared" ca="1" si="1"/>
        <v>1.3957069119030109E-2</v>
      </c>
      <c r="K2" s="37" cm="1">
        <f t="array" aca="1" ref="K2" ca="1">INDIRECT(CONCATENATE("'",HLOOKUP(K$1,$B$21:$E$23,3,FALSE),"'!",$B$25,ROW($A2)+3))*About!$A$27</f>
        <v>1.4123224703780468E-2</v>
      </c>
      <c r="L2" s="38">
        <f ca="1">$K2+($P2-$K2)*(L$1-$K$1)/($P$1-$K$1)</f>
        <v>1.4289380288530827E-2</v>
      </c>
      <c r="M2" s="38">
        <f t="shared" ref="M2:O12" ca="1" si="2">$K2+($P2-$K2)*(M$1-$K$1)/($P$1-$K$1)</f>
        <v>1.4455535873281184E-2</v>
      </c>
      <c r="N2" s="38">
        <f t="shared" ca="1" si="2"/>
        <v>1.4621691458031542E-2</v>
      </c>
      <c r="O2" s="38">
        <f t="shared" ca="1" si="2"/>
        <v>1.4787847042781899E-2</v>
      </c>
      <c r="P2" s="37" cm="1">
        <f t="array" aca="1" ref="P2" ca="1">INDIRECT(CONCATENATE("'",HLOOKUP(P$1,$B$21:$E$23,3,FALSE),"'!",$B$25,ROW($A2)+3))*About!$A$27</f>
        <v>1.4954002627532258E-2</v>
      </c>
      <c r="Q2" s="38" cm="1">
        <f t="array" aca="1" ref="Q2" ca="1">TREND($K2:$P2,$K$1:$P$1,Q$1)</f>
        <v>1.5120158212282631E-2</v>
      </c>
      <c r="R2" s="38" cm="1">
        <f t="array" aca="1" ref="R2" ca="1">TREND($K2:$P2,$K$1:$P$1,R$1)</f>
        <v>1.5286313797032991E-2</v>
      </c>
      <c r="S2" s="38" cm="1">
        <f t="array" aca="1" ref="S2" ca="1">TREND($K2:$P2,$K$1:$P$1,S$1)</f>
        <v>1.5452469381783351E-2</v>
      </c>
      <c r="T2" s="38" cm="1">
        <f t="array" aca="1" ref="T2" ca="1">TREND($K2:$P2,$K$1:$P$1,T$1)</f>
        <v>1.5618624966533712E-2</v>
      </c>
      <c r="U2" s="38" cm="1">
        <f t="array" aca="1" ref="U2" ca="1">TREND($K2:$P2,$K$1:$P$1,U$1)</f>
        <v>1.5784780551284072E-2</v>
      </c>
      <c r="V2" s="38" cm="1">
        <f t="array" aca="1" ref="V2" ca="1">TREND($K2:$P2,$K$1:$P$1,V$1)</f>
        <v>1.5950936136034433E-2</v>
      </c>
      <c r="W2" s="38" cm="1">
        <f t="array" aca="1" ref="W2" ca="1">TREND($K2:$P2,$K$1:$P$1,W$1)</f>
        <v>1.6117091720784738E-2</v>
      </c>
      <c r="X2" s="38" cm="1">
        <f t="array" aca="1" ref="X2" ca="1">TREND($K2:$P2,$K$1:$P$1,X$1)</f>
        <v>1.6283247305535098E-2</v>
      </c>
      <c r="Y2" s="38" cm="1">
        <f t="array" aca="1" ref="Y2" ca="1">TREND($K2:$P2,$K$1:$P$1,Y$1)</f>
        <v>1.6449402890285458E-2</v>
      </c>
      <c r="Z2" s="38" cm="1">
        <f t="array" aca="1" ref="Z2" ca="1">TREND($K2:$P2,$K$1:$P$1,Z$1)</f>
        <v>1.6615558475035819E-2</v>
      </c>
      <c r="AA2" s="38" cm="1">
        <f t="array" aca="1" ref="AA2" ca="1">TREND($K2:$P2,$K$1:$P$1,AA$1)</f>
        <v>1.6781714059786179E-2</v>
      </c>
      <c r="AB2" s="38" cm="1">
        <f t="array" aca="1" ref="AB2" ca="1">TREND($K2:$P2,$K$1:$P$1,AB$1)</f>
        <v>1.694786964453654E-2</v>
      </c>
      <c r="AC2" s="38" cm="1">
        <f t="array" aca="1" ref="AC2" ca="1">TREND($K2:$P2,$K$1:$P$1,AC$1)</f>
        <v>1.71140252292869E-2</v>
      </c>
      <c r="AD2" s="38" cm="1">
        <f t="array" aca="1" ref="AD2" ca="1">TREND($K2:$P2,$K$1:$P$1,AD$1)</f>
        <v>1.728018081403726E-2</v>
      </c>
      <c r="AE2" s="38" cm="1">
        <f t="array" aca="1" ref="AE2" ca="1">TREND($K2:$P2,$K$1:$P$1,AE$1)</f>
        <v>1.7446336398787621E-2</v>
      </c>
      <c r="AF2" s="38" cm="1">
        <f t="array" aca="1" ref="AF2" ca="1">TREND($K2:$P2,$K$1:$P$1,AF$1)</f>
        <v>1.7612491983537981E-2</v>
      </c>
      <c r="AG2" s="38" cm="1">
        <f t="array" aca="1" ref="AG2" ca="1">TREND($K2:$P2,$K$1:$P$1,AG$1)</f>
        <v>1.7778647568288342E-2</v>
      </c>
      <c r="AH2" s="38" cm="1">
        <f t="array" aca="1" ref="AH2" ca="1">TREND($K2:$P2,$K$1:$P$1,AH$1)</f>
        <v>1.7944803153038702E-2</v>
      </c>
      <c r="AI2" s="38" cm="1">
        <f t="array" aca="1" ref="AI2" ca="1">TREND($K2:$P2,$K$1:$P$1,AI$1)</f>
        <v>1.8110958737789062E-2</v>
      </c>
      <c r="AJ2" s="38" cm="1">
        <f t="array" aca="1" ref="AJ2" ca="1">TREND($K2:$P2,$K$1:$P$1,AJ$1)</f>
        <v>1.8277114322539423E-2</v>
      </c>
    </row>
    <row r="3" spans="1:36">
      <c r="A3" t="s">
        <v>13</v>
      </c>
      <c r="B3" s="39" cm="1">
        <f t="array" aca="1" ref="B3" ca="1">INDIRECT(CONCATENATE("'",HLOOKUP(B$1,$B$21:$E$23,3,FALSE),"'!",$B$25,ROW($A3)+5))*About!$A$27</f>
        <v>7.3108457290157712E-3</v>
      </c>
      <c r="C3" s="38">
        <f t="shared" ref="C3:C12" ca="1" si="3">$B3+($F3-$B3)*(C$1-$B$1)/($F$1-$B$1)</f>
        <v>7.3731540732971555E-3</v>
      </c>
      <c r="D3" s="38">
        <f t="shared" ca="1" si="0"/>
        <v>7.4354624175785398E-3</v>
      </c>
      <c r="E3" s="38">
        <f t="shared" ca="1" si="0"/>
        <v>7.4977707618599249E-3</v>
      </c>
      <c r="F3" s="39" cm="1">
        <f t="array" aca="1" ref="F3" ca="1">INDIRECT(CONCATENATE("'",HLOOKUP(F$1,$B$21:$E$23,3,FALSE),"'!",$B$25,ROW($A3)+5))*About!$A$27</f>
        <v>7.5600791061413092E-3</v>
      </c>
      <c r="G3" s="38">
        <f t="shared" ref="G3:G12" ca="1" si="4">$F3+($K3-$F3)*(G$1-$F$1)/($K$1-$F$1)</f>
        <v>7.6099257815664166E-3</v>
      </c>
      <c r="H3" s="38">
        <f t="shared" ca="1" si="1"/>
        <v>7.6597724569915241E-3</v>
      </c>
      <c r="I3" s="38">
        <f t="shared" ca="1" si="1"/>
        <v>7.7096191324166315E-3</v>
      </c>
      <c r="J3" s="38">
        <f t="shared" ca="1" si="1"/>
        <v>7.7594658078417389E-3</v>
      </c>
      <c r="K3" s="39" cm="1">
        <f t="array" aca="1" ref="K3" ca="1">INDIRECT(CONCATENATE("'",HLOOKUP(K$1,$B$21:$E$23,3,FALSE),"'!",$B$25,ROW($A3)+5))*About!$A$27</f>
        <v>7.8093124832668464E-3</v>
      </c>
      <c r="L3" s="38">
        <f t="shared" ref="L3:L12" ca="1" si="5">$K3+($P3-$K3)*(L$1-$K$1)/($P$1-$K$1)</f>
        <v>7.8757747171669893E-3</v>
      </c>
      <c r="M3" s="38">
        <f t="shared" ca="1" si="2"/>
        <v>7.9422369510671331E-3</v>
      </c>
      <c r="N3" s="38">
        <f t="shared" ca="1" si="2"/>
        <v>8.0086991849672769E-3</v>
      </c>
      <c r="O3" s="38">
        <f t="shared" ca="1" si="2"/>
        <v>8.075161418867419E-3</v>
      </c>
      <c r="P3" s="39" cm="1">
        <f t="array" aca="1" ref="P3" ca="1">INDIRECT(CONCATENATE("'",HLOOKUP(P$1,$B$21:$E$23,3,FALSE),"'!",$B$25,ROW($A3)+5))*About!$A$27</f>
        <v>8.1416236527675628E-3</v>
      </c>
      <c r="Q3" s="38" cm="1">
        <f t="array" aca="1" ref="Q3" ca="1">TREND($K3:$P3,$K$1:$P$1,Q$1)</f>
        <v>8.2080858866677153E-3</v>
      </c>
      <c r="R3" s="38" cm="1">
        <f t="array" aca="1" ref="R3" ca="1">TREND($K3:$P3,$K$1:$P$1,R$1)</f>
        <v>8.2745481205678539E-3</v>
      </c>
      <c r="S3" s="38" cm="1">
        <f t="array" aca="1" ref="S3" ca="1">TREND($K3:$P3,$K$1:$P$1,S$1)</f>
        <v>8.3410103544679925E-3</v>
      </c>
      <c r="T3" s="38" cm="1">
        <f t="array" aca="1" ref="T3" ca="1">TREND($K3:$P3,$K$1:$P$1,T$1)</f>
        <v>8.4074725883681589E-3</v>
      </c>
      <c r="U3" s="38" cm="1">
        <f t="array" aca="1" ref="U3" ca="1">TREND($K3:$P3,$K$1:$P$1,U$1)</f>
        <v>8.4739348222682975E-3</v>
      </c>
      <c r="V3" s="38" cm="1">
        <f t="array" aca="1" ref="V3" ca="1">TREND($K3:$P3,$K$1:$P$1,V$1)</f>
        <v>8.5403970561684361E-3</v>
      </c>
      <c r="W3" s="38" cm="1">
        <f t="array" aca="1" ref="W3" ca="1">TREND($K3:$P3,$K$1:$P$1,W$1)</f>
        <v>8.6068592900685748E-3</v>
      </c>
      <c r="X3" s="38" cm="1">
        <f t="array" aca="1" ref="X3" ca="1">TREND($K3:$P3,$K$1:$P$1,X$1)</f>
        <v>8.6733215239687134E-3</v>
      </c>
      <c r="Y3" s="38" cm="1">
        <f t="array" aca="1" ref="Y3" ca="1">TREND($K3:$P3,$K$1:$P$1,Y$1)</f>
        <v>8.739783757868852E-3</v>
      </c>
      <c r="Z3" s="38" cm="1">
        <f t="array" aca="1" ref="Z3" ca="1">TREND($K3:$P3,$K$1:$P$1,Z$1)</f>
        <v>8.8062459917690183E-3</v>
      </c>
      <c r="AA3" s="38" cm="1">
        <f t="array" aca="1" ref="AA3" ca="1">TREND($K3:$P3,$K$1:$P$1,AA$1)</f>
        <v>8.872708225669157E-3</v>
      </c>
      <c r="AB3" s="38" cm="1">
        <f t="array" aca="1" ref="AB3" ca="1">TREND($K3:$P3,$K$1:$P$1,AB$1)</f>
        <v>8.9391704595692956E-3</v>
      </c>
      <c r="AC3" s="38" cm="1">
        <f t="array" aca="1" ref="AC3" ca="1">TREND($K3:$P3,$K$1:$P$1,AC$1)</f>
        <v>9.0056326934694342E-3</v>
      </c>
      <c r="AD3" s="38" cm="1">
        <f t="array" aca="1" ref="AD3" ca="1">TREND($K3:$P3,$K$1:$P$1,AD$1)</f>
        <v>9.0720949273695728E-3</v>
      </c>
      <c r="AE3" s="38" cm="1">
        <f t="array" aca="1" ref="AE3" ca="1">TREND($K3:$P3,$K$1:$P$1,AE$1)</f>
        <v>9.1385571612697114E-3</v>
      </c>
      <c r="AF3" s="38" cm="1">
        <f t="array" aca="1" ref="AF3" ca="1">TREND($K3:$P3,$K$1:$P$1,AF$1)</f>
        <v>9.2050193951698778E-3</v>
      </c>
      <c r="AG3" s="38" cm="1">
        <f t="array" aca="1" ref="AG3" ca="1">TREND($K3:$P3,$K$1:$P$1,AG$1)</f>
        <v>9.2714816290700164E-3</v>
      </c>
      <c r="AH3" s="38" cm="1">
        <f t="array" aca="1" ref="AH3" ca="1">TREND($K3:$P3,$K$1:$P$1,AH$1)</f>
        <v>9.337943862970155E-3</v>
      </c>
      <c r="AI3" s="38" cm="1">
        <f t="array" aca="1" ref="AI3" ca="1">TREND($K3:$P3,$K$1:$P$1,AI$1)</f>
        <v>9.4044060968702936E-3</v>
      </c>
      <c r="AJ3" s="38" cm="1">
        <f t="array" aca="1" ref="AJ3" ca="1">TREND($K3:$P3,$K$1:$P$1,AJ$1)</f>
        <v>9.4708683307704322E-3</v>
      </c>
    </row>
    <row r="4" spans="1:36">
      <c r="A4" t="s">
        <v>14</v>
      </c>
      <c r="B4" s="39" cm="1">
        <f t="array" aca="1" ref="B4" ca="1">INDIRECT(CONCATENATE("'",HLOOKUP(B$1,$B$21:$E$23,3,FALSE),"'!",$B$25,ROW($A4)+5))*About!$A$27</f>
        <v>1.7446336398787638E-2</v>
      </c>
      <c r="C4" s="38">
        <f t="shared" ca="1" si="3"/>
        <v>1.7446336398787638E-2</v>
      </c>
      <c r="D4" s="38">
        <f t="shared" ca="1" si="0"/>
        <v>1.7446336398787638E-2</v>
      </c>
      <c r="E4" s="38">
        <f t="shared" ca="1" si="0"/>
        <v>1.7446336398787638E-2</v>
      </c>
      <c r="F4" s="39" cm="1">
        <f t="array" aca="1" ref="F4" ca="1">INDIRECT(CONCATENATE("'",HLOOKUP(F$1,$B$21:$E$23,3,FALSE),"'!",$B$25,ROW($A4)+5))*About!$A$27</f>
        <v>1.7446336398787638E-2</v>
      </c>
      <c r="G4" s="38">
        <f t="shared" ca="1" si="4"/>
        <v>1.7612491983537995E-2</v>
      </c>
      <c r="H4" s="38">
        <f t="shared" ca="1" si="1"/>
        <v>1.7778647568288352E-2</v>
      </c>
      <c r="I4" s="38">
        <f t="shared" ca="1" si="1"/>
        <v>1.7944803153038712E-2</v>
      </c>
      <c r="J4" s="38">
        <f t="shared" ca="1" si="1"/>
        <v>1.8110958737789069E-2</v>
      </c>
      <c r="K4" s="39" cm="1">
        <f t="array" aca="1" ref="K4" ca="1">INDIRECT(CONCATENATE("'",HLOOKUP(K$1,$B$21:$E$23,3,FALSE),"'!",$B$25,ROW($A4)+5))*About!$A$27</f>
        <v>1.8277114322539426E-2</v>
      </c>
      <c r="L4" s="38">
        <f t="shared" ca="1" si="5"/>
        <v>1.8609425492040144E-2</v>
      </c>
      <c r="M4" s="38">
        <f t="shared" ca="1" si="2"/>
        <v>1.8941736661540861E-2</v>
      </c>
      <c r="N4" s="38">
        <f t="shared" ca="1" si="2"/>
        <v>1.9274047831041578E-2</v>
      </c>
      <c r="O4" s="38">
        <f t="shared" ca="1" si="2"/>
        <v>1.9606359000542296E-2</v>
      </c>
      <c r="P4" s="39" cm="1">
        <f t="array" aca="1" ref="P4" ca="1">INDIRECT(CONCATENATE("'",HLOOKUP(P$1,$B$21:$E$23,3,FALSE),"'!",$B$25,ROW($A4)+5))*About!$A$27</f>
        <v>1.9938670170043013E-2</v>
      </c>
      <c r="Q4" s="38" cm="1">
        <f t="array" aca="1" ref="Q4" ca="1">TREND($K4:$P4,$K$1:$P$1,Q$1)</f>
        <v>2.0270981339543748E-2</v>
      </c>
      <c r="R4" s="38" cm="1">
        <f t="array" aca="1" ref="R4" ca="1">TREND($K4:$P4,$K$1:$P$1,R$1)</f>
        <v>2.0603292509044357E-2</v>
      </c>
      <c r="S4" s="38" cm="1">
        <f t="array" aca="1" ref="S4" ca="1">TREND($K4:$P4,$K$1:$P$1,S$1)</f>
        <v>2.0935603678545078E-2</v>
      </c>
      <c r="T4" s="38" cm="1">
        <f t="array" aca="1" ref="T4" ca="1">TREND($K4:$P4,$K$1:$P$1,T$1)</f>
        <v>2.1267914848045799E-2</v>
      </c>
      <c r="U4" s="38" cm="1">
        <f t="array" aca="1" ref="U4" ca="1">TREND($K4:$P4,$K$1:$P$1,U$1)</f>
        <v>2.160022601754652E-2</v>
      </c>
      <c r="V4" s="38" cm="1">
        <f t="array" aca="1" ref="V4" ca="1">TREND($K4:$P4,$K$1:$P$1,V$1)</f>
        <v>2.1932537187047241E-2</v>
      </c>
      <c r="W4" s="38" cm="1">
        <f t="array" aca="1" ref="W4" ca="1">TREND($K4:$P4,$K$1:$P$1,W$1)</f>
        <v>2.2264848356547962E-2</v>
      </c>
      <c r="X4" s="38" cm="1">
        <f t="array" aca="1" ref="X4" ca="1">TREND($K4:$P4,$K$1:$P$1,X$1)</f>
        <v>2.2597159526048682E-2</v>
      </c>
      <c r="Y4" s="38" cm="1">
        <f t="array" aca="1" ref="Y4" ca="1">TREND($K4:$P4,$K$1:$P$1,Y$1)</f>
        <v>2.2929470695549403E-2</v>
      </c>
      <c r="Z4" s="38" cm="1">
        <f t="array" aca="1" ref="Z4" ca="1">TREND($K4:$P4,$K$1:$P$1,Z$1)</f>
        <v>2.3261781865050124E-2</v>
      </c>
      <c r="AA4" s="38" cm="1">
        <f t="array" aca="1" ref="AA4" ca="1">TREND($K4:$P4,$K$1:$P$1,AA$1)</f>
        <v>2.3594093034550845E-2</v>
      </c>
      <c r="AB4" s="38" cm="1">
        <f t="array" aca="1" ref="AB4" ca="1">TREND($K4:$P4,$K$1:$P$1,AB$1)</f>
        <v>2.3926404204051566E-2</v>
      </c>
      <c r="AC4" s="38" cm="1">
        <f t="array" aca="1" ref="AC4" ca="1">TREND($K4:$P4,$K$1:$P$1,AC$1)</f>
        <v>2.4258715373552286E-2</v>
      </c>
      <c r="AD4" s="38" cm="1">
        <f t="array" aca="1" ref="AD4" ca="1">TREND($K4:$P4,$K$1:$P$1,AD$1)</f>
        <v>2.4591026543053007E-2</v>
      </c>
      <c r="AE4" s="38" cm="1">
        <f t="array" aca="1" ref="AE4" ca="1">TREND($K4:$P4,$K$1:$P$1,AE$1)</f>
        <v>2.4923337712553728E-2</v>
      </c>
      <c r="AF4" s="38" cm="1">
        <f t="array" aca="1" ref="AF4" ca="1">TREND($K4:$P4,$K$1:$P$1,AF$1)</f>
        <v>2.5255648882054449E-2</v>
      </c>
      <c r="AG4" s="38" cm="1">
        <f t="array" aca="1" ref="AG4" ca="1">TREND($K4:$P4,$K$1:$P$1,AG$1)</f>
        <v>2.558796005155517E-2</v>
      </c>
      <c r="AH4" s="38" cm="1">
        <f t="array" aca="1" ref="AH4" ca="1">TREND($K4:$P4,$K$1:$P$1,AH$1)</f>
        <v>2.5920271221055891E-2</v>
      </c>
      <c r="AI4" s="38" cm="1">
        <f t="array" aca="1" ref="AI4" ca="1">TREND($K4:$P4,$K$1:$P$1,AI$1)</f>
        <v>2.6252582390556611E-2</v>
      </c>
      <c r="AJ4" s="38" cm="1">
        <f t="array" aca="1" ref="AJ4" ca="1">TREND($K4:$P4,$K$1:$P$1,AJ$1)</f>
        <v>2.6584893560057332E-2</v>
      </c>
    </row>
    <row r="5" spans="1:36">
      <c r="A5" t="s">
        <v>15</v>
      </c>
      <c r="B5" s="39" cm="1">
        <f t="array" aca="1" ref="B5" ca="1">INDIRECT(CONCATENATE("'",HLOOKUP(B$1,$B$21:$E$23,3,FALSE),"'!",$B$25,ROW($A5)+5))*About!$A$27</f>
        <v>0.22431003941298389</v>
      </c>
      <c r="C5" s="38">
        <f t="shared" ca="1" si="3"/>
        <v>0.22431003941298389</v>
      </c>
      <c r="D5" s="38">
        <f t="shared" ca="1" si="0"/>
        <v>0.22431003941298389</v>
      </c>
      <c r="E5" s="38">
        <f t="shared" ca="1" si="0"/>
        <v>0.22431003941298389</v>
      </c>
      <c r="F5" s="39" cm="1">
        <f t="array" aca="1" ref="F5" ca="1">INDIRECT(CONCATENATE("'",HLOOKUP(F$1,$B$21:$E$23,3,FALSE),"'!",$B$25,ROW($A5)+5))*About!$A$27</f>
        <v>0.22431003941298389</v>
      </c>
      <c r="G5" s="38">
        <f t="shared" ca="1" si="4"/>
        <v>0.22763315110799104</v>
      </c>
      <c r="H5" s="38">
        <f t="shared" ca="1" si="1"/>
        <v>0.23095626280299822</v>
      </c>
      <c r="I5" s="38">
        <f t="shared" ca="1" si="1"/>
        <v>0.23427937449800537</v>
      </c>
      <c r="J5" s="38">
        <f t="shared" ca="1" si="1"/>
        <v>0.23760248619301255</v>
      </c>
      <c r="K5" s="39" cm="1">
        <f t="array" aca="1" ref="K5" ca="1">INDIRECT(CONCATENATE("'",HLOOKUP(K$1,$B$21:$E$23,3,FALSE),"'!",$B$25,ROW($A5)+5))*About!$A$27</f>
        <v>0.2409255978880197</v>
      </c>
      <c r="L5" s="38">
        <f t="shared" ca="1" si="5"/>
        <v>0.24424870958302689</v>
      </c>
      <c r="M5" s="38">
        <f t="shared" ca="1" si="2"/>
        <v>0.24757182127803407</v>
      </c>
      <c r="N5" s="38">
        <f t="shared" ca="1" si="2"/>
        <v>0.25089493297304122</v>
      </c>
      <c r="O5" s="38">
        <f t="shared" ca="1" si="2"/>
        <v>0.25421804466804843</v>
      </c>
      <c r="P5" s="39" cm="1">
        <f t="array" aca="1" ref="P5" ca="1">INDIRECT(CONCATENATE("'",HLOOKUP(P$1,$B$21:$E$23,3,FALSE),"'!",$B$25,ROW($A5)+5))*About!$A$27</f>
        <v>0.25754115636305558</v>
      </c>
      <c r="Q5" s="38" cm="1">
        <f t="array" aca="1" ref="Q5" ca="1">TREND($K5:$P5,$K$1:$P$1,Q$1)</f>
        <v>0.26086426805806173</v>
      </c>
      <c r="R5" s="38" cm="1">
        <f t="array" aca="1" ref="R5" ca="1">TREND($K5:$P5,$K$1:$P$1,R$1)</f>
        <v>0.26418737975306961</v>
      </c>
      <c r="S5" s="38" cm="1">
        <f t="array" aca="1" ref="S5" ca="1">TREND($K5:$P5,$K$1:$P$1,S$1)</f>
        <v>0.26751049144807659</v>
      </c>
      <c r="T5" s="38" cm="1">
        <f t="array" aca="1" ref="T5" ca="1">TREND($K5:$P5,$K$1:$P$1,T$1)</f>
        <v>0.27083360314308358</v>
      </c>
      <c r="U5" s="38" cm="1">
        <f t="array" aca="1" ref="U5" ca="1">TREND($K5:$P5,$K$1:$P$1,U$1)</f>
        <v>0.27415671483809056</v>
      </c>
      <c r="V5" s="38" cm="1">
        <f t="array" aca="1" ref="V5" ca="1">TREND($K5:$P5,$K$1:$P$1,V$1)</f>
        <v>0.27747982653309755</v>
      </c>
      <c r="W5" s="38" cm="1">
        <f t="array" aca="1" ref="W5" ca="1">TREND($K5:$P5,$K$1:$P$1,W$1)</f>
        <v>0.28080293822810543</v>
      </c>
      <c r="X5" s="38" cm="1">
        <f t="array" aca="1" ref="X5" ca="1">TREND($K5:$P5,$K$1:$P$1,X$1)</f>
        <v>0.28412604992311241</v>
      </c>
      <c r="Y5" s="38" cm="1">
        <f t="array" aca="1" ref="Y5" ca="1">TREND($K5:$P5,$K$1:$P$1,Y$1)</f>
        <v>0.2874491616181194</v>
      </c>
      <c r="Z5" s="38" cm="1">
        <f t="array" aca="1" ref="Z5" ca="1">TREND($K5:$P5,$K$1:$P$1,Z$1)</f>
        <v>0.29077227331312638</v>
      </c>
      <c r="AA5" s="38" cm="1">
        <f t="array" aca="1" ref="AA5" ca="1">TREND($K5:$P5,$K$1:$P$1,AA$1)</f>
        <v>0.29409538500813337</v>
      </c>
      <c r="AB5" s="38" cm="1">
        <f t="array" aca="1" ref="AB5" ca="1">TREND($K5:$P5,$K$1:$P$1,AB$1)</f>
        <v>0.29741849670314124</v>
      </c>
      <c r="AC5" s="38" cm="1">
        <f t="array" aca="1" ref="AC5" ca="1">TREND($K5:$P5,$K$1:$P$1,AC$1)</f>
        <v>0.30074160839814823</v>
      </c>
      <c r="AD5" s="38" cm="1">
        <f t="array" aca="1" ref="AD5" ca="1">TREND($K5:$P5,$K$1:$P$1,AD$1)</f>
        <v>0.30406472009315522</v>
      </c>
      <c r="AE5" s="38" cm="1">
        <f t="array" aca="1" ref="AE5" ca="1">TREND($K5:$P5,$K$1:$P$1,AE$1)</f>
        <v>0.3073878317881622</v>
      </c>
      <c r="AF5" s="38" cm="1">
        <f t="array" aca="1" ref="AF5" ca="1">TREND($K5:$P5,$K$1:$P$1,AF$1)</f>
        <v>0.31071094348317008</v>
      </c>
      <c r="AG5" s="38" cm="1">
        <f t="array" aca="1" ref="AG5" ca="1">TREND($K5:$P5,$K$1:$P$1,AG$1)</f>
        <v>0.31403405517817706</v>
      </c>
      <c r="AH5" s="38" cm="1">
        <f t="array" aca="1" ref="AH5" ca="1">TREND($K5:$P5,$K$1:$P$1,AH$1)</f>
        <v>0.31735716687318405</v>
      </c>
      <c r="AI5" s="38" cm="1">
        <f t="array" aca="1" ref="AI5" ca="1">TREND($K5:$P5,$K$1:$P$1,AI$1)</f>
        <v>0.32068027856819104</v>
      </c>
      <c r="AJ5" s="38" cm="1">
        <f t="array" aca="1" ref="AJ5" ca="1">TREND($K5:$P5,$K$1:$P$1,AJ$1)</f>
        <v>0.32400339026319802</v>
      </c>
    </row>
    <row r="6" spans="1:36">
      <c r="A6" t="s">
        <v>16</v>
      </c>
      <c r="B6" s="39" cm="1">
        <f t="array" aca="1" ref="B6" ca="1">INDIRECT(CONCATENATE("'",HLOOKUP(B$1,$B$21:$E$23,3,FALSE),"'!",$B$25,ROW($A6)+5))*About!$A$27</f>
        <v>0.32400339026319896</v>
      </c>
      <c r="C6" s="38">
        <f t="shared" ca="1" si="3"/>
        <v>0.32400339026319896</v>
      </c>
      <c r="D6" s="38">
        <f t="shared" ca="1" si="0"/>
        <v>0.32400339026319896</v>
      </c>
      <c r="E6" s="38">
        <f t="shared" ca="1" si="0"/>
        <v>0.32400339026319896</v>
      </c>
      <c r="F6" s="39" cm="1">
        <f t="array" aca="1" ref="F6" ca="1">INDIRECT(CONCATENATE("'",HLOOKUP(F$1,$B$21:$E$23,3,FALSE),"'!",$B$25,ROW($A6)+5))*About!$A$27</f>
        <v>0.32400339026319896</v>
      </c>
      <c r="G6" s="38">
        <f t="shared" ca="1" si="4"/>
        <v>0.32732650195820612</v>
      </c>
      <c r="H6" s="38">
        <f t="shared" ca="1" si="1"/>
        <v>0.33064961365321327</v>
      </c>
      <c r="I6" s="38">
        <f t="shared" ca="1" si="1"/>
        <v>0.33397272534822048</v>
      </c>
      <c r="J6" s="38">
        <f t="shared" ca="1" si="1"/>
        <v>0.33729583704322763</v>
      </c>
      <c r="K6" s="39" cm="1">
        <f t="array" aca="1" ref="K6" ca="1">INDIRECT(CONCATENATE("'",HLOOKUP(K$1,$B$21:$E$23,3,FALSE),"'!",$B$25,ROW($A6)+5))*About!$A$27</f>
        <v>0.34061894873823478</v>
      </c>
      <c r="L6" s="38">
        <f t="shared" ca="1" si="5"/>
        <v>0.34560361628074554</v>
      </c>
      <c r="M6" s="38">
        <f t="shared" ca="1" si="2"/>
        <v>0.3505882838232563</v>
      </c>
      <c r="N6" s="38">
        <f t="shared" ca="1" si="2"/>
        <v>0.35557295136576705</v>
      </c>
      <c r="O6" s="38">
        <f t="shared" ca="1" si="2"/>
        <v>0.36055761890827781</v>
      </c>
      <c r="P6" s="39" cm="1">
        <f t="array" aca="1" ref="P6" ca="1">INDIRECT(CONCATENATE("'",HLOOKUP(P$1,$B$21:$E$23,3,FALSE),"'!",$B$25,ROW($A6)+5))*About!$A$27</f>
        <v>0.36554228645078857</v>
      </c>
      <c r="Q6" s="38" cm="1">
        <f t="array" aca="1" ref="Q6" ca="1">TREND($K6:$P6,$K$1:$P$1,Q$1)</f>
        <v>0.37052695399329849</v>
      </c>
      <c r="R6" s="38" cm="1">
        <f t="array" aca="1" ref="R6" ca="1">TREND($K6:$P6,$K$1:$P$1,R$1)</f>
        <v>0.37551162153580897</v>
      </c>
      <c r="S6" s="38" cm="1">
        <f t="array" aca="1" ref="S6" ca="1">TREND($K6:$P6,$K$1:$P$1,S$1)</f>
        <v>0.38049628907832123</v>
      </c>
      <c r="T6" s="38" cm="1">
        <f t="array" aca="1" ref="T6" ca="1">TREND($K6:$P6,$K$1:$P$1,T$1)</f>
        <v>0.38548095662083171</v>
      </c>
      <c r="U6" s="38" cm="1">
        <f t="array" aca="1" ref="U6" ca="1">TREND($K6:$P6,$K$1:$P$1,U$1)</f>
        <v>0.39046562416334218</v>
      </c>
      <c r="V6" s="38" cm="1">
        <f t="array" aca="1" ref="V6" ca="1">TREND($K6:$P6,$K$1:$P$1,V$1)</f>
        <v>0.39545029170585266</v>
      </c>
      <c r="W6" s="38" cm="1">
        <f t="array" aca="1" ref="W6" ca="1">TREND($K6:$P6,$K$1:$P$1,W$1)</f>
        <v>0.40043495924836314</v>
      </c>
      <c r="X6" s="38" cm="1">
        <f t="array" aca="1" ref="X6" ca="1">TREND($K6:$P6,$K$1:$P$1,X$1)</f>
        <v>0.40541962679087362</v>
      </c>
      <c r="Y6" s="38" cm="1">
        <f t="array" aca="1" ref="Y6" ca="1">TREND($K6:$P6,$K$1:$P$1,Y$1)</f>
        <v>0.41040429433338588</v>
      </c>
      <c r="Z6" s="38" cm="1">
        <f t="array" aca="1" ref="Z6" ca="1">TREND($K6:$P6,$K$1:$P$1,Z$1)</f>
        <v>0.41538896187589636</v>
      </c>
      <c r="AA6" s="38" cm="1">
        <f t="array" aca="1" ref="AA6" ca="1">TREND($K6:$P6,$K$1:$P$1,AA$1)</f>
        <v>0.42037362941840684</v>
      </c>
      <c r="AB6" s="38" cm="1">
        <f t="array" aca="1" ref="AB6" ca="1">TREND($K6:$P6,$K$1:$P$1,AB$1)</f>
        <v>0.42535829696091731</v>
      </c>
      <c r="AC6" s="38" cm="1">
        <f t="array" aca="1" ref="AC6" ca="1">TREND($K6:$P6,$K$1:$P$1,AC$1)</f>
        <v>0.43034296450342779</v>
      </c>
      <c r="AD6" s="38" cm="1">
        <f t="array" aca="1" ref="AD6" ca="1">TREND($K6:$P6,$K$1:$P$1,AD$1)</f>
        <v>0.43532763204593827</v>
      </c>
      <c r="AE6" s="38" cm="1">
        <f t="array" aca="1" ref="AE6" ca="1">TREND($K6:$P6,$K$1:$P$1,AE$1)</f>
        <v>0.44031229958845053</v>
      </c>
      <c r="AF6" s="38" cm="1">
        <f t="array" aca="1" ref="AF6" ca="1">TREND($K6:$P6,$K$1:$P$1,AF$1)</f>
        <v>0.44529696713096101</v>
      </c>
      <c r="AG6" s="38" cm="1">
        <f t="array" aca="1" ref="AG6" ca="1">TREND($K6:$P6,$K$1:$P$1,AG$1)</f>
        <v>0.45028163467347149</v>
      </c>
      <c r="AH6" s="38" cm="1">
        <f t="array" aca="1" ref="AH6" ca="1">TREND($K6:$P6,$K$1:$P$1,AH$1)</f>
        <v>0.45526630221598197</v>
      </c>
      <c r="AI6" s="38" cm="1">
        <f t="array" aca="1" ref="AI6" ca="1">TREND($K6:$P6,$K$1:$P$1,AI$1)</f>
        <v>0.46025096975849245</v>
      </c>
      <c r="AJ6" s="38" cm="1">
        <f t="array" aca="1" ref="AJ6" ca="1">TREND($K6:$P6,$K$1:$P$1,AJ$1)</f>
        <v>0.46523563730100292</v>
      </c>
    </row>
    <row r="7" spans="1:36">
      <c r="A7" t="s">
        <v>162</v>
      </c>
      <c r="B7" s="39" cm="1">
        <f t="array" aca="1" ref="B7" ca="1">INDIRECT(CONCATENATE("'",HLOOKUP(B$1,$B$21:$E$23,3,FALSE),"'!",$B$25,ROW($A7)+5))*About!$A$27</f>
        <v>9.9693350850215054</v>
      </c>
      <c r="C7" s="38">
        <f t="shared" ca="1" si="3"/>
        <v>9.9693350850215054</v>
      </c>
      <c r="D7" s="38">
        <f t="shared" ca="1" si="0"/>
        <v>9.9693350850215054</v>
      </c>
      <c r="E7" s="38">
        <f t="shared" ca="1" si="0"/>
        <v>9.9693350850215054</v>
      </c>
      <c r="F7" s="39" cm="1">
        <f t="array" aca="1" ref="F7" ca="1">INDIRECT(CONCATENATE("'",HLOOKUP(F$1,$B$21:$E$23,3,FALSE),"'!",$B$25,ROW($A7)+5))*About!$A$27</f>
        <v>9.9693350850215054</v>
      </c>
      <c r="G7" s="38">
        <f t="shared" ca="1" si="4"/>
        <v>9.9693350850215054</v>
      </c>
      <c r="H7" s="38">
        <f t="shared" ca="1" si="1"/>
        <v>9.9693350850215054</v>
      </c>
      <c r="I7" s="38">
        <f t="shared" ca="1" si="1"/>
        <v>9.9693350850215054</v>
      </c>
      <c r="J7" s="38">
        <f t="shared" ca="1" si="1"/>
        <v>9.9693350850215054</v>
      </c>
      <c r="K7" s="39" cm="1">
        <f t="array" aca="1" ref="K7" ca="1">INDIRECT(CONCATENATE("'",HLOOKUP(K$1,$B$21:$E$23,3,FALSE),"'!",$B$25,ROW($A7)+5))*About!$A$27</f>
        <v>9.9693350850215054</v>
      </c>
      <c r="L7" s="38">
        <f t="shared" ca="1" si="5"/>
        <v>9.9693350850215054</v>
      </c>
      <c r="M7" s="38">
        <f t="shared" ca="1" si="2"/>
        <v>9.9693350850215054</v>
      </c>
      <c r="N7" s="38">
        <f t="shared" ca="1" si="2"/>
        <v>9.9693350850215054</v>
      </c>
      <c r="O7" s="38">
        <f t="shared" ca="1" si="2"/>
        <v>9.9693350850215054</v>
      </c>
      <c r="P7" s="39" cm="1">
        <f t="array" aca="1" ref="P7" ca="1">INDIRECT(CONCATENATE("'",HLOOKUP(P$1,$B$21:$E$23,3,FALSE),"'!",$B$25,ROW($A7)+5))*About!$A$27</f>
        <v>9.9693350850215054</v>
      </c>
      <c r="Q7" s="38" cm="1">
        <f t="array" aca="1" ref="Q7" ca="1">TREND($K7:$P7,$K$1:$P$1,Q$1)</f>
        <v>9.9693350850215054</v>
      </c>
      <c r="R7" s="38" cm="1">
        <f t="array" aca="1" ref="R7" ca="1">TREND($K7:$P7,$K$1:$P$1,R$1)</f>
        <v>9.9693350850215054</v>
      </c>
      <c r="S7" s="38" cm="1">
        <f t="array" aca="1" ref="S7" ca="1">TREND($K7:$P7,$K$1:$P$1,S$1)</f>
        <v>9.9693350850215054</v>
      </c>
      <c r="T7" s="38" cm="1">
        <f t="array" aca="1" ref="T7" ca="1">TREND($K7:$P7,$K$1:$P$1,T$1)</f>
        <v>9.9693350850215054</v>
      </c>
      <c r="U7" s="38" cm="1">
        <f t="array" aca="1" ref="U7" ca="1">TREND($K7:$P7,$K$1:$P$1,U$1)</f>
        <v>9.9693350850215054</v>
      </c>
      <c r="V7" s="38" cm="1">
        <f t="array" aca="1" ref="V7" ca="1">TREND($K7:$P7,$K$1:$P$1,V$1)</f>
        <v>9.9693350850215054</v>
      </c>
      <c r="W7" s="38" cm="1">
        <f t="array" aca="1" ref="W7" ca="1">TREND($K7:$P7,$K$1:$P$1,W$1)</f>
        <v>9.9693350850215054</v>
      </c>
      <c r="X7" s="38" cm="1">
        <f t="array" aca="1" ref="X7" ca="1">TREND($K7:$P7,$K$1:$P$1,X$1)</f>
        <v>9.9693350850215054</v>
      </c>
      <c r="Y7" s="38" cm="1">
        <f t="array" aca="1" ref="Y7" ca="1">TREND($K7:$P7,$K$1:$P$1,Y$1)</f>
        <v>9.9693350850215054</v>
      </c>
      <c r="Z7" s="38" cm="1">
        <f t="array" aca="1" ref="Z7" ca="1">TREND($K7:$P7,$K$1:$P$1,Z$1)</f>
        <v>9.9693350850215054</v>
      </c>
      <c r="AA7" s="38" cm="1">
        <f t="array" aca="1" ref="AA7" ca="1">TREND($K7:$P7,$K$1:$P$1,AA$1)</f>
        <v>9.9693350850215054</v>
      </c>
      <c r="AB7" s="38" cm="1">
        <f t="array" aca="1" ref="AB7" ca="1">TREND($K7:$P7,$K$1:$P$1,AB$1)</f>
        <v>9.9693350850215054</v>
      </c>
      <c r="AC7" s="38" cm="1">
        <f t="array" aca="1" ref="AC7" ca="1">TREND($K7:$P7,$K$1:$P$1,AC$1)</f>
        <v>9.9693350850215054</v>
      </c>
      <c r="AD7" s="38" cm="1">
        <f t="array" aca="1" ref="AD7" ca="1">TREND($K7:$P7,$K$1:$P$1,AD$1)</f>
        <v>9.9693350850215054</v>
      </c>
      <c r="AE7" s="38" cm="1">
        <f t="array" aca="1" ref="AE7" ca="1">TREND($K7:$P7,$K$1:$P$1,AE$1)</f>
        <v>9.9693350850215054</v>
      </c>
      <c r="AF7" s="38" cm="1">
        <f t="array" aca="1" ref="AF7" ca="1">TREND($K7:$P7,$K$1:$P$1,AF$1)</f>
        <v>9.9693350850215054</v>
      </c>
      <c r="AG7" s="38" cm="1">
        <f t="array" aca="1" ref="AG7" ca="1">TREND($K7:$P7,$K$1:$P$1,AG$1)</f>
        <v>9.9693350850215054</v>
      </c>
      <c r="AH7" s="38" cm="1">
        <f t="array" aca="1" ref="AH7" ca="1">TREND($K7:$P7,$K$1:$P$1,AH$1)</f>
        <v>9.9693350850215054</v>
      </c>
      <c r="AI7" s="38" cm="1">
        <f t="array" aca="1" ref="AI7" ca="1">TREND($K7:$P7,$K$1:$P$1,AI$1)</f>
        <v>9.9693350850215054</v>
      </c>
      <c r="AJ7" s="38" cm="1">
        <f t="array" aca="1" ref="AJ7" ca="1">TREND($K7:$P7,$K$1:$P$1,AJ$1)</f>
        <v>9.9693350850215054</v>
      </c>
    </row>
    <row r="8" spans="1:36">
      <c r="A8" t="s">
        <v>17</v>
      </c>
      <c r="B8" s="39" cm="1">
        <f t="array" aca="1" ref="B8" ca="1">INDIRECT(CONCATENATE("'",HLOOKUP(B$1,$B$21:$E$23,3,FALSE),"'!",$B$25,ROW($A8)+5))*About!$A$27</f>
        <v>1.578478055128405</v>
      </c>
      <c r="C8" s="38">
        <f t="shared" ca="1" si="3"/>
        <v>1.5992475032221998</v>
      </c>
      <c r="D8" s="38">
        <f t="shared" ca="1" si="0"/>
        <v>1.6200169513159945</v>
      </c>
      <c r="E8" s="38">
        <f t="shared" ca="1" si="0"/>
        <v>1.6407863994097895</v>
      </c>
      <c r="F8" s="39" cm="1">
        <f t="array" aca="1" ref="F8" ca="1">INDIRECT(CONCATENATE("'",HLOOKUP(F$1,$B$21:$E$23,3,FALSE),"'!",$B$25,ROW($A8)+5))*About!$A$27</f>
        <v>1.6615558475035843</v>
      </c>
      <c r="G8" s="38">
        <f t="shared" ca="1" si="4"/>
        <v>1.6615558475035843</v>
      </c>
      <c r="H8" s="38">
        <f t="shared" ca="1" si="1"/>
        <v>1.6615558475035843</v>
      </c>
      <c r="I8" s="38">
        <f t="shared" ca="1" si="1"/>
        <v>1.6615558475035843</v>
      </c>
      <c r="J8" s="38">
        <f t="shared" ca="1" si="1"/>
        <v>1.6615558475035843</v>
      </c>
      <c r="K8" s="39" cm="1">
        <f t="array" aca="1" ref="K8" ca="1">INDIRECT(CONCATENATE("'",HLOOKUP(K$1,$B$21:$E$23,3,FALSE),"'!",$B$25,ROW($A8)+5))*About!$A$27</f>
        <v>1.6615558475035843</v>
      </c>
      <c r="L8" s="38">
        <f t="shared" ca="1" si="5"/>
        <v>1.6781714059786201</v>
      </c>
      <c r="M8" s="38">
        <f t="shared" ca="1" si="2"/>
        <v>1.694786964453656</v>
      </c>
      <c r="N8" s="38">
        <f t="shared" ca="1" si="2"/>
        <v>1.711402522928692</v>
      </c>
      <c r="O8" s="38">
        <f t="shared" ca="1" si="2"/>
        <v>1.7280180814037278</v>
      </c>
      <c r="P8" s="39" cm="1">
        <f t="array" aca="1" ref="P8" ca="1">INDIRECT(CONCATENATE("'",HLOOKUP(P$1,$B$21:$E$23,3,FALSE),"'!",$B$25,ROW($A8)+5))*About!$A$27</f>
        <v>1.7446336398787636</v>
      </c>
      <c r="Q8" s="38" cm="1">
        <f t="array" aca="1" ref="Q8" ca="1">TREND($K8:$P8,$K$1:$P$1,Q$1)</f>
        <v>1.761249198353795</v>
      </c>
      <c r="R8" s="38" cm="1">
        <f t="array" aca="1" ref="R8" ca="1">TREND($K8:$P8,$K$1:$P$1,R$1)</f>
        <v>1.7778647568288335</v>
      </c>
      <c r="S8" s="38" cm="1">
        <f t="array" aca="1" ref="S8" ca="1">TREND($K8:$P8,$K$1:$P$1,S$1)</f>
        <v>1.7944803153038649</v>
      </c>
      <c r="T8" s="38" cm="1">
        <f t="array" aca="1" ref="T8" ca="1">TREND($K8:$P8,$K$1:$P$1,T$1)</f>
        <v>1.8110958737789034</v>
      </c>
      <c r="U8" s="38" cm="1">
        <f t="array" aca="1" ref="U8" ca="1">TREND($K8:$P8,$K$1:$P$1,U$1)</f>
        <v>1.8277114322539418</v>
      </c>
      <c r="V8" s="38" cm="1">
        <f t="array" aca="1" ref="V8" ca="1">TREND($K8:$P8,$K$1:$P$1,V$1)</f>
        <v>1.8443269907289732</v>
      </c>
      <c r="W8" s="38" cm="1">
        <f t="array" aca="1" ref="W8" ca="1">TREND($K8:$P8,$K$1:$P$1,W$1)</f>
        <v>1.8609425492040117</v>
      </c>
      <c r="X8" s="38" cm="1">
        <f t="array" aca="1" ref="X8" ca="1">TREND($K8:$P8,$K$1:$P$1,X$1)</f>
        <v>1.8775581076790502</v>
      </c>
      <c r="Y8" s="38" cm="1">
        <f t="array" aca="1" ref="Y8" ca="1">TREND($K8:$P8,$K$1:$P$1,Y$1)</f>
        <v>1.8941736661540816</v>
      </c>
      <c r="Z8" s="38" cm="1">
        <f t="array" aca="1" ref="Z8" ca="1">TREND($K8:$P8,$K$1:$P$1,Z$1)</f>
        <v>1.91078922462912</v>
      </c>
      <c r="AA8" s="38" cm="1">
        <f t="array" aca="1" ref="AA8" ca="1">TREND($K8:$P8,$K$1:$P$1,AA$1)</f>
        <v>1.9274047831041585</v>
      </c>
      <c r="AB8" s="38" cm="1">
        <f t="array" aca="1" ref="AB8" ca="1">TREND($K8:$P8,$K$1:$P$1,AB$1)</f>
        <v>1.9440203415791899</v>
      </c>
      <c r="AC8" s="38" cm="1">
        <f t="array" aca="1" ref="AC8" ca="1">TREND($K8:$P8,$K$1:$P$1,AC$1)</f>
        <v>1.9606359000542284</v>
      </c>
      <c r="AD8" s="38" cm="1">
        <f t="array" aca="1" ref="AD8" ca="1">TREND($K8:$P8,$K$1:$P$1,AD$1)</f>
        <v>1.9772514585292598</v>
      </c>
      <c r="AE8" s="38" cm="1">
        <f t="array" aca="1" ref="AE8" ca="1">TREND($K8:$P8,$K$1:$P$1,AE$1)</f>
        <v>1.9938670170042982</v>
      </c>
      <c r="AF8" s="38" cm="1">
        <f t="array" aca="1" ref="AF8" ca="1">TREND($K8:$P8,$K$1:$P$1,AF$1)</f>
        <v>2.0104825754793367</v>
      </c>
      <c r="AG8" s="38" cm="1">
        <f t="array" aca="1" ref="AG8" ca="1">TREND($K8:$P8,$K$1:$P$1,AG$1)</f>
        <v>2.0270981339543681</v>
      </c>
      <c r="AH8" s="38" cm="1">
        <f t="array" aca="1" ref="AH8" ca="1">TREND($K8:$P8,$K$1:$P$1,AH$1)</f>
        <v>2.0437136924294066</v>
      </c>
      <c r="AI8" s="38" cm="1">
        <f t="array" aca="1" ref="AI8" ca="1">TREND($K8:$P8,$K$1:$P$1,AI$1)</f>
        <v>2.0603292509044451</v>
      </c>
      <c r="AJ8" s="38" cm="1">
        <f t="array" aca="1" ref="AJ8" ca="1">TREND($K8:$P8,$K$1:$P$1,AJ$1)</f>
        <v>2.0769448093794765</v>
      </c>
    </row>
    <row r="9" spans="1:36">
      <c r="A9" t="s">
        <v>18</v>
      </c>
      <c r="B9" s="39" cm="1">
        <f t="array" aca="1" ref="B9" ca="1">INDIRECT(CONCATENATE("'",HLOOKUP(B$1,$B$21:$E$23,3,FALSE),"'!",$B$25,ROW($A9)+5))*About!$A$27</f>
        <v>0.37385006568830648</v>
      </c>
      <c r="C9" s="38">
        <f t="shared" ca="1" si="3"/>
        <v>0.37592701049768595</v>
      </c>
      <c r="D9" s="38">
        <f t="shared" ca="1" si="0"/>
        <v>0.37800395530706543</v>
      </c>
      <c r="E9" s="38">
        <f t="shared" ca="1" si="0"/>
        <v>0.38008090011644491</v>
      </c>
      <c r="F9" s="39" cm="1">
        <f t="array" aca="1" ref="F9" ca="1">INDIRECT(CONCATENATE("'",HLOOKUP(F$1,$B$21:$E$23,3,FALSE),"'!",$B$25,ROW($A9)+5))*About!$A$27</f>
        <v>0.38215784492582439</v>
      </c>
      <c r="G9" s="38">
        <f t="shared" ca="1" si="4"/>
        <v>0.38548095662083154</v>
      </c>
      <c r="H9" s="38">
        <f t="shared" ca="1" si="1"/>
        <v>0.38880406831583869</v>
      </c>
      <c r="I9" s="38">
        <f t="shared" ca="1" si="1"/>
        <v>0.3921271800108459</v>
      </c>
      <c r="J9" s="38">
        <f t="shared" ca="1" si="1"/>
        <v>0.39545029170585305</v>
      </c>
      <c r="K9" s="39" cm="1">
        <f t="array" aca="1" ref="K9" ca="1">INDIRECT(CONCATENATE("'",HLOOKUP(K$1,$B$21:$E$23,3,FALSE),"'!",$B$25,ROW($A9)+5))*About!$A$27</f>
        <v>0.3987734034008602</v>
      </c>
      <c r="L9" s="38">
        <f t="shared" ca="1" si="5"/>
        <v>0.40375807094337096</v>
      </c>
      <c r="M9" s="38">
        <f t="shared" ca="1" si="2"/>
        <v>0.40874273848588172</v>
      </c>
      <c r="N9" s="38">
        <f t="shared" ca="1" si="2"/>
        <v>0.41372740602839247</v>
      </c>
      <c r="O9" s="38">
        <f t="shared" ca="1" si="2"/>
        <v>0.41871207357090323</v>
      </c>
      <c r="P9" s="39" cm="1">
        <f t="array" aca="1" ref="P9" ca="1">INDIRECT(CONCATENATE("'",HLOOKUP(P$1,$B$21:$E$23,3,FALSE),"'!",$B$25,ROW($A9)+5))*About!$A$27</f>
        <v>0.42369674111341399</v>
      </c>
      <c r="Q9" s="38" cm="1">
        <f t="array" aca="1" ref="Q9" ca="1">TREND($K9:$P9,$K$1:$P$1,Q$1)</f>
        <v>0.4286814086559243</v>
      </c>
      <c r="R9" s="38" cm="1">
        <f t="array" aca="1" ref="R9" ca="1">TREND($K9:$P9,$K$1:$P$1,R$1)</f>
        <v>0.43366607619843478</v>
      </c>
      <c r="S9" s="38" cm="1">
        <f t="array" aca="1" ref="S9" ca="1">TREND($K9:$P9,$K$1:$P$1,S$1)</f>
        <v>0.43865074374094704</v>
      </c>
      <c r="T9" s="38" cm="1">
        <f t="array" aca="1" ref="T9" ca="1">TREND($K9:$P9,$K$1:$P$1,T$1)</f>
        <v>0.44363541128345751</v>
      </c>
      <c r="U9" s="38" cm="1">
        <f t="array" aca="1" ref="U9" ca="1">TREND($K9:$P9,$K$1:$P$1,U$1)</f>
        <v>0.44862007882596799</v>
      </c>
      <c r="V9" s="38" cm="1">
        <f t="array" aca="1" ref="V9" ca="1">TREND($K9:$P9,$K$1:$P$1,V$1)</f>
        <v>0.45360474636847847</v>
      </c>
      <c r="W9" s="38" cm="1">
        <f t="array" aca="1" ref="W9" ca="1">TREND($K9:$P9,$K$1:$P$1,W$1)</f>
        <v>0.45858941391098895</v>
      </c>
      <c r="X9" s="38" cm="1">
        <f t="array" aca="1" ref="X9" ca="1">TREND($K9:$P9,$K$1:$P$1,X$1)</f>
        <v>0.46357408145349943</v>
      </c>
      <c r="Y9" s="38" cm="1">
        <f t="array" aca="1" ref="Y9" ca="1">TREND($K9:$P9,$K$1:$P$1,Y$1)</f>
        <v>0.46855874899601169</v>
      </c>
      <c r="Z9" s="38" cm="1">
        <f t="array" aca="1" ref="Z9" ca="1">TREND($K9:$P9,$K$1:$P$1,Z$1)</f>
        <v>0.47354341653852217</v>
      </c>
      <c r="AA9" s="38" cm="1">
        <f t="array" aca="1" ref="AA9" ca="1">TREND($K9:$P9,$K$1:$P$1,AA$1)</f>
        <v>0.47852808408103265</v>
      </c>
      <c r="AB9" s="38" cm="1">
        <f t="array" aca="1" ref="AB9" ca="1">TREND($K9:$P9,$K$1:$P$1,AB$1)</f>
        <v>0.48351275162354312</v>
      </c>
      <c r="AC9" s="38" cm="1">
        <f t="array" aca="1" ref="AC9" ca="1">TREND($K9:$P9,$K$1:$P$1,AC$1)</f>
        <v>0.4884974191660536</v>
      </c>
      <c r="AD9" s="38" cm="1">
        <f t="array" aca="1" ref="AD9" ca="1">TREND($K9:$P9,$K$1:$P$1,AD$1)</f>
        <v>0.49348208670856408</v>
      </c>
      <c r="AE9" s="38" cm="1">
        <f t="array" aca="1" ref="AE9" ca="1">TREND($K9:$P9,$K$1:$P$1,AE$1)</f>
        <v>0.49846675425107634</v>
      </c>
      <c r="AF9" s="38" cm="1">
        <f t="array" aca="1" ref="AF9" ca="1">TREND($K9:$P9,$K$1:$P$1,AF$1)</f>
        <v>0.50345142179358682</v>
      </c>
      <c r="AG9" s="38" cm="1">
        <f t="array" aca="1" ref="AG9" ca="1">TREND($K9:$P9,$K$1:$P$1,AG$1)</f>
        <v>0.5084360893360973</v>
      </c>
      <c r="AH9" s="38" cm="1">
        <f t="array" aca="1" ref="AH9" ca="1">TREND($K9:$P9,$K$1:$P$1,AH$1)</f>
        <v>0.51342075687860778</v>
      </c>
      <c r="AI9" s="38" cm="1">
        <f t="array" aca="1" ref="AI9" ca="1">TREND($K9:$P9,$K$1:$P$1,AI$1)</f>
        <v>0.51840542442111825</v>
      </c>
      <c r="AJ9" s="38" cm="1">
        <f t="array" aca="1" ref="AJ9" ca="1">TREND($K9:$P9,$K$1:$P$1,AJ$1)</f>
        <v>0.52339009196362873</v>
      </c>
    </row>
    <row r="10" spans="1:36">
      <c r="A10" t="s">
        <v>19</v>
      </c>
      <c r="B10" s="39" cm="1">
        <f t="array" aca="1" ref="B10" ca="1">INDIRECT(CONCATENATE("'",HLOOKUP(B$1,$B$21:$E$23,3,FALSE),"'!",$B$25,ROW($A10)+5))*About!$A$27</f>
        <v>3.0738783178816311E-3</v>
      </c>
      <c r="C10" s="38">
        <f t="shared" ca="1" si="3"/>
        <v>3.1361866621630154E-3</v>
      </c>
      <c r="D10" s="38">
        <f t="shared" ca="1" si="0"/>
        <v>3.1984950064443997E-3</v>
      </c>
      <c r="E10" s="38">
        <f t="shared" ca="1" si="0"/>
        <v>3.2608033507257844E-3</v>
      </c>
      <c r="F10" s="39" cm="1">
        <f t="array" aca="1" ref="F10" ca="1">INDIRECT(CONCATENATE("'",HLOOKUP(F$1,$B$21:$E$23,3,FALSE),"'!",$B$25,ROW($A10)+5))*About!$A$27</f>
        <v>3.3231116950071687E-3</v>
      </c>
      <c r="G10" s="38">
        <f t="shared" ca="1" si="4"/>
        <v>3.3895739289073121E-3</v>
      </c>
      <c r="H10" s="38">
        <f t="shared" ca="1" si="1"/>
        <v>3.4560361628074555E-3</v>
      </c>
      <c r="I10" s="38">
        <f t="shared" ca="1" si="1"/>
        <v>3.5224983967075988E-3</v>
      </c>
      <c r="J10" s="38">
        <f t="shared" ca="1" si="1"/>
        <v>3.5889606306077422E-3</v>
      </c>
      <c r="K10" s="39" cm="1">
        <f t="array" aca="1" ref="K10" ca="1">INDIRECT(CONCATENATE("'",HLOOKUP(K$1,$B$21:$E$23,3,FALSE),"'!",$B$25,ROW($A10)+5))*About!$A$27</f>
        <v>3.6554228645078856E-3</v>
      </c>
      <c r="L10" s="38">
        <f t="shared" ca="1" si="5"/>
        <v>3.721885098408029E-3</v>
      </c>
      <c r="M10" s="38">
        <f t="shared" ca="1" si="2"/>
        <v>3.7883473323081724E-3</v>
      </c>
      <c r="N10" s="38">
        <f t="shared" ca="1" si="2"/>
        <v>3.8548095662083153E-3</v>
      </c>
      <c r="O10" s="38">
        <f t="shared" ca="1" si="2"/>
        <v>3.9212718001084591E-3</v>
      </c>
      <c r="P10" s="39" cm="1">
        <f t="array" aca="1" ref="P10" ca="1">INDIRECT(CONCATENATE("'",HLOOKUP(P$1,$B$21:$E$23,3,FALSE),"'!",$B$25,ROW($A10)+5))*About!$A$27</f>
        <v>3.9877340340086021E-3</v>
      </c>
      <c r="Q10" s="38" cm="1">
        <f t="array" aca="1" ref="Q10" ca="1">TREND($K10:$P10,$K$1:$P$1,Q$1)</f>
        <v>4.0541962679087329E-3</v>
      </c>
      <c r="R10" s="38" cm="1">
        <f t="array" aca="1" ref="R10" ca="1">TREND($K10:$P10,$K$1:$P$1,R$1)</f>
        <v>4.1206585018088715E-3</v>
      </c>
      <c r="S10" s="38" cm="1">
        <f t="array" aca="1" ref="S10" ca="1">TREND($K10:$P10,$K$1:$P$1,S$1)</f>
        <v>4.1871207357090101E-3</v>
      </c>
      <c r="T10" s="38" cm="1">
        <f t="array" aca="1" ref="T10" ca="1">TREND($K10:$P10,$K$1:$P$1,T$1)</f>
        <v>4.2535829696091765E-3</v>
      </c>
      <c r="U10" s="38" cm="1">
        <f t="array" aca="1" ref="U10" ca="1">TREND($K10:$P10,$K$1:$P$1,U$1)</f>
        <v>4.3200452035093151E-3</v>
      </c>
      <c r="V10" s="38" cm="1">
        <f t="array" aca="1" ref="V10" ca="1">TREND($K10:$P10,$K$1:$P$1,V$1)</f>
        <v>4.3865074374094537E-3</v>
      </c>
      <c r="W10" s="38" cm="1">
        <f t="array" aca="1" ref="W10" ca="1">TREND($K10:$P10,$K$1:$P$1,W$1)</f>
        <v>4.4529696713095923E-3</v>
      </c>
      <c r="X10" s="38" cm="1">
        <f t="array" aca="1" ref="X10" ca="1">TREND($K10:$P10,$K$1:$P$1,X$1)</f>
        <v>4.5194319052097309E-3</v>
      </c>
      <c r="Y10" s="38" cm="1">
        <f t="array" aca="1" ref="Y10" ca="1">TREND($K10:$P10,$K$1:$P$1,Y$1)</f>
        <v>4.5858941391098695E-3</v>
      </c>
      <c r="Z10" s="38" cm="1">
        <f t="array" aca="1" ref="Z10" ca="1">TREND($K10:$P10,$K$1:$P$1,Z$1)</f>
        <v>4.6523563730100359E-3</v>
      </c>
      <c r="AA10" s="38" cm="1">
        <f t="array" aca="1" ref="AA10" ca="1">TREND($K10:$P10,$K$1:$P$1,AA$1)</f>
        <v>4.7188186069101745E-3</v>
      </c>
      <c r="AB10" s="38" cm="1">
        <f t="array" aca="1" ref="AB10" ca="1">TREND($K10:$P10,$K$1:$P$1,AB$1)</f>
        <v>4.7852808408103131E-3</v>
      </c>
      <c r="AC10" s="38" cm="1">
        <f t="array" aca="1" ref="AC10" ca="1">TREND($K10:$P10,$K$1:$P$1,AC$1)</f>
        <v>4.8517430747104517E-3</v>
      </c>
      <c r="AD10" s="38" cm="1">
        <f t="array" aca="1" ref="AD10" ca="1">TREND($K10:$P10,$K$1:$P$1,AD$1)</f>
        <v>4.9182053086105904E-3</v>
      </c>
      <c r="AE10" s="38" cm="1">
        <f t="array" aca="1" ref="AE10" ca="1">TREND($K10:$P10,$K$1:$P$1,AE$1)</f>
        <v>4.984667542510729E-3</v>
      </c>
      <c r="AF10" s="38" cm="1">
        <f t="array" aca="1" ref="AF10" ca="1">TREND($K10:$P10,$K$1:$P$1,AF$1)</f>
        <v>5.0511297764108953E-3</v>
      </c>
      <c r="AG10" s="38" cm="1">
        <f t="array" aca="1" ref="AG10" ca="1">TREND($K10:$P10,$K$1:$P$1,AG$1)</f>
        <v>5.1175920103110339E-3</v>
      </c>
      <c r="AH10" s="38" cm="1">
        <f t="array" aca="1" ref="AH10" ca="1">TREND($K10:$P10,$K$1:$P$1,AH$1)</f>
        <v>5.1840542442111726E-3</v>
      </c>
      <c r="AI10" s="38" cm="1">
        <f t="array" aca="1" ref="AI10" ca="1">TREND($K10:$P10,$K$1:$P$1,AI$1)</f>
        <v>5.2505164781113112E-3</v>
      </c>
      <c r="AJ10" s="38" cm="1">
        <f t="array" aca="1" ref="AJ10" ca="1">TREND($K10:$P10,$K$1:$P$1,AJ$1)</f>
        <v>5.3169787120114498E-3</v>
      </c>
    </row>
    <row r="11" spans="1:36">
      <c r="A11" t="s">
        <v>20</v>
      </c>
      <c r="B11" s="39" cm="1">
        <f t="array" aca="1" ref="B11" ca="1">INDIRECT(CONCATENATE("'",HLOOKUP(B$1,$B$21:$E$23,3,FALSE),"'!",$B$25,ROW($A11)+5))*About!$A$27</f>
        <v>2.9077227331312724E-3</v>
      </c>
      <c r="C11" s="38">
        <f t="shared" ca="1" si="3"/>
        <v>2.9700310774126567E-3</v>
      </c>
      <c r="D11" s="38">
        <f t="shared" ca="1" si="0"/>
        <v>3.032339421694041E-3</v>
      </c>
      <c r="E11" s="38">
        <f t="shared" ca="1" si="0"/>
        <v>3.0946477659754257E-3</v>
      </c>
      <c r="F11" s="39" cm="1">
        <f t="array" aca="1" ref="F11" ca="1">INDIRECT(CONCATENATE("'",HLOOKUP(F$1,$B$21:$E$23,3,FALSE),"'!",$B$25,ROW($A11)+5))*About!$A$27</f>
        <v>3.15695611025681E-3</v>
      </c>
      <c r="G11" s="38">
        <f t="shared" ca="1" si="4"/>
        <v>3.2400339026319894E-3</v>
      </c>
      <c r="H11" s="38">
        <f t="shared" ca="1" si="1"/>
        <v>3.3231116950071687E-3</v>
      </c>
      <c r="I11" s="38">
        <f t="shared" ca="1" si="1"/>
        <v>3.4061894873823476E-3</v>
      </c>
      <c r="J11" s="38">
        <f t="shared" ca="1" si="1"/>
        <v>3.4892672797575269E-3</v>
      </c>
      <c r="K11" s="39" cm="1">
        <f t="array" aca="1" ref="K11" ca="1">INDIRECT(CONCATENATE("'",HLOOKUP(K$1,$B$21:$E$23,3,FALSE),"'!",$B$25,ROW($A11)+5))*About!$A$27</f>
        <v>3.5723450721327063E-3</v>
      </c>
      <c r="L11" s="38">
        <f t="shared" ca="1" si="5"/>
        <v>3.6388073060328496E-3</v>
      </c>
      <c r="M11" s="38">
        <f t="shared" ca="1" si="2"/>
        <v>3.705269539932993E-3</v>
      </c>
      <c r="N11" s="38">
        <f t="shared" ca="1" si="2"/>
        <v>3.7717317738331364E-3</v>
      </c>
      <c r="O11" s="38">
        <f t="shared" ca="1" si="2"/>
        <v>3.8381940077332798E-3</v>
      </c>
      <c r="P11" s="39" cm="1">
        <f t="array" aca="1" ref="P11" ca="1">INDIRECT(CONCATENATE("'",HLOOKUP(P$1,$B$21:$E$23,3,FALSE),"'!",$B$25,ROW($A11)+5))*About!$A$27</f>
        <v>3.9046562416334232E-3</v>
      </c>
      <c r="Q11" s="38" cm="1">
        <f t="array" aca="1" ref="Q11" ca="1">TREND($K11:$P11,$K$1:$P$1,Q$1)</f>
        <v>3.9711184755335527E-3</v>
      </c>
      <c r="R11" s="38" cm="1">
        <f t="array" aca="1" ref="R11" ca="1">TREND($K11:$P11,$K$1:$P$1,R$1)</f>
        <v>4.0375807094336913E-3</v>
      </c>
      <c r="S11" s="38" cm="1">
        <f t="array" aca="1" ref="S11" ca="1">TREND($K11:$P11,$K$1:$P$1,S$1)</f>
        <v>4.1040429433338299E-3</v>
      </c>
      <c r="T11" s="38" cm="1">
        <f t="array" aca="1" ref="T11" ca="1">TREND($K11:$P11,$K$1:$P$1,T$1)</f>
        <v>4.1705051772339963E-3</v>
      </c>
      <c r="U11" s="38" cm="1">
        <f t="array" aca="1" ref="U11" ca="1">TREND($K11:$P11,$K$1:$P$1,U$1)</f>
        <v>4.2369674111341349E-3</v>
      </c>
      <c r="V11" s="38" cm="1">
        <f t="array" aca="1" ref="V11" ca="1">TREND($K11:$P11,$K$1:$P$1,V$1)</f>
        <v>4.3034296450342735E-3</v>
      </c>
      <c r="W11" s="38" cm="1">
        <f t="array" aca="1" ref="W11" ca="1">TREND($K11:$P11,$K$1:$P$1,W$1)</f>
        <v>4.3698918789344121E-3</v>
      </c>
      <c r="X11" s="38" cm="1">
        <f t="array" aca="1" ref="X11" ca="1">TREND($K11:$P11,$K$1:$P$1,X$1)</f>
        <v>4.4363541128345507E-3</v>
      </c>
      <c r="Y11" s="38" cm="1">
        <f t="array" aca="1" ref="Y11" ca="1">TREND($K11:$P11,$K$1:$P$1,Y$1)</f>
        <v>4.5028163467346893E-3</v>
      </c>
      <c r="Z11" s="38" cm="1">
        <f t="array" aca="1" ref="Z11" ca="1">TREND($K11:$P11,$K$1:$P$1,Z$1)</f>
        <v>4.5692785806348557E-3</v>
      </c>
      <c r="AA11" s="38" cm="1">
        <f t="array" aca="1" ref="AA11" ca="1">TREND($K11:$P11,$K$1:$P$1,AA$1)</f>
        <v>4.6357408145349943E-3</v>
      </c>
      <c r="AB11" s="38" cm="1">
        <f t="array" aca="1" ref="AB11" ca="1">TREND($K11:$P11,$K$1:$P$1,AB$1)</f>
        <v>4.7022030484351329E-3</v>
      </c>
      <c r="AC11" s="38" cm="1">
        <f t="array" aca="1" ref="AC11" ca="1">TREND($K11:$P11,$K$1:$P$1,AC$1)</f>
        <v>4.7686652823352715E-3</v>
      </c>
      <c r="AD11" s="38" cm="1">
        <f t="array" aca="1" ref="AD11" ca="1">TREND($K11:$P11,$K$1:$P$1,AD$1)</f>
        <v>4.8351275162354102E-3</v>
      </c>
      <c r="AE11" s="38" cm="1">
        <f t="array" aca="1" ref="AE11" ca="1">TREND($K11:$P11,$K$1:$P$1,AE$1)</f>
        <v>4.9015897501355488E-3</v>
      </c>
      <c r="AF11" s="38" cm="1">
        <f t="array" aca="1" ref="AF11" ca="1">TREND($K11:$P11,$K$1:$P$1,AF$1)</f>
        <v>4.9680519840357151E-3</v>
      </c>
      <c r="AG11" s="38" cm="1">
        <f t="array" aca="1" ref="AG11" ca="1">TREND($K11:$P11,$K$1:$P$1,AG$1)</f>
        <v>5.0345142179358537E-3</v>
      </c>
      <c r="AH11" s="38" cm="1">
        <f t="array" aca="1" ref="AH11" ca="1">TREND($K11:$P11,$K$1:$P$1,AH$1)</f>
        <v>5.1009764518359924E-3</v>
      </c>
      <c r="AI11" s="38" cm="1">
        <f t="array" aca="1" ref="AI11" ca="1">TREND($K11:$P11,$K$1:$P$1,AI$1)</f>
        <v>5.167438685736131E-3</v>
      </c>
      <c r="AJ11" s="38" cm="1">
        <f t="array" aca="1" ref="AJ11" ca="1">TREND($K11:$P11,$K$1:$P$1,AJ$1)</f>
        <v>5.2339009196362696E-3</v>
      </c>
    </row>
    <row r="12" spans="1:36">
      <c r="A12" t="s">
        <v>111</v>
      </c>
      <c r="B12" s="40">
        <f ca="1">SUM(INDIRECT(CONCATENATE("'",HLOOKUP(B$1,$B$21:$E$23,3,FALSE),"'!",$B$25,ROW($A12)+5,":",$B$25,ROW($A12)+6)))*About!$A$27</f>
        <v>1.3790913534279751E-2</v>
      </c>
      <c r="C12" s="38">
        <f t="shared" ca="1" si="3"/>
        <v>1.4019377463311493E-2</v>
      </c>
      <c r="D12" s="38">
        <f t="shared" ca="1" si="0"/>
        <v>1.4247841392343235E-2</v>
      </c>
      <c r="E12" s="38">
        <f t="shared" ca="1" si="0"/>
        <v>1.4476305321374979E-2</v>
      </c>
      <c r="F12" s="40">
        <f ca="1">SUM(INDIRECT(CONCATENATE("'",HLOOKUP(F$1,$B$21:$E$23,3,FALSE),"'!",$B$25,ROW($A12)+5,":",$B$25,ROW($A12)+6)))*About!$A$27</f>
        <v>1.4704769250406721E-2</v>
      </c>
      <c r="G12" s="38">
        <f t="shared" ca="1" si="4"/>
        <v>1.5070311536857509E-2</v>
      </c>
      <c r="H12" s="38">
        <f t="shared" ca="1" si="1"/>
        <v>1.5435853823308298E-2</v>
      </c>
      <c r="I12" s="38">
        <f t="shared" ca="1" si="1"/>
        <v>1.5801396109759086E-2</v>
      </c>
      <c r="J12" s="38">
        <f t="shared" ca="1" si="1"/>
        <v>1.6166938396209876E-2</v>
      </c>
      <c r="K12" s="40">
        <f ca="1">SUM(INDIRECT(CONCATENATE("'",HLOOKUP(K$1,$B$21:$E$23,3,FALSE),"'!",$B$25,ROW($A12)+5,":",$B$25,ROW($A12)+6)))*About!$A$27</f>
        <v>1.6532480682660663E-2</v>
      </c>
      <c r="L12" s="38">
        <f t="shared" ca="1" si="5"/>
        <v>1.6731867384361093E-2</v>
      </c>
      <c r="M12" s="38">
        <f t="shared" ca="1" si="2"/>
        <v>1.6931254086061522E-2</v>
      </c>
      <c r="N12" s="38">
        <f t="shared" ca="1" si="2"/>
        <v>1.7130640787761955E-2</v>
      </c>
      <c r="O12" s="38">
        <f t="shared" ca="1" si="2"/>
        <v>1.7330027489462385E-2</v>
      </c>
      <c r="P12" s="40">
        <f ca="1">SUM(INDIRECT(CONCATENATE("'",HLOOKUP(P$1,$B$21:$E$23,3,FALSE),"'!",$B$25,ROW($A12)+5,":",$B$25,ROW($A12)+6)))*About!$A$27</f>
        <v>1.7529414191162815E-2</v>
      </c>
      <c r="Q12" s="38" cm="1">
        <f t="array" aca="1" ref="Q12" ca="1">TREND($K12:$P12,$K$1:$P$1,Q$1)</f>
        <v>1.7728800892863272E-2</v>
      </c>
      <c r="R12" s="38" cm="1">
        <f t="array" aca="1" ref="R12" ca="1">TREND($K12:$P12,$K$1:$P$1,R$1)</f>
        <v>1.7928187594563716E-2</v>
      </c>
      <c r="S12" s="38" cm="1">
        <f t="array" aca="1" ref="S12" ca="1">TREND($K12:$P12,$K$1:$P$1,S$1)</f>
        <v>1.812757429626416E-2</v>
      </c>
      <c r="T12" s="38" cm="1">
        <f t="array" aca="1" ref="T12" ca="1">TREND($K12:$P12,$K$1:$P$1,T$1)</f>
        <v>1.8326960997964548E-2</v>
      </c>
      <c r="U12" s="38" cm="1">
        <f t="array" aca="1" ref="U12" ca="1">TREND($K12:$P12,$K$1:$P$1,U$1)</f>
        <v>1.8526347699664991E-2</v>
      </c>
      <c r="V12" s="38" cm="1">
        <f t="array" aca="1" ref="V12" ca="1">TREND($K12:$P12,$K$1:$P$1,V$1)</f>
        <v>1.8725734401365435E-2</v>
      </c>
      <c r="W12" s="38" cm="1">
        <f t="array" aca="1" ref="W12" ca="1">TREND($K12:$P12,$K$1:$P$1,W$1)</f>
        <v>1.8925121103065878E-2</v>
      </c>
      <c r="X12" s="38" cm="1">
        <f t="array" aca="1" ref="X12" ca="1">TREND($K12:$P12,$K$1:$P$1,X$1)</f>
        <v>1.9124507804766266E-2</v>
      </c>
      <c r="Y12" s="38" cm="1">
        <f t="array" aca="1" ref="Y12" ca="1">TREND($K12:$P12,$K$1:$P$1,Y$1)</f>
        <v>1.932389450646671E-2</v>
      </c>
      <c r="Z12" s="38" cm="1">
        <f t="array" aca="1" ref="Z12" ca="1">TREND($K12:$P12,$K$1:$P$1,Z$1)</f>
        <v>1.9523281208167154E-2</v>
      </c>
      <c r="AA12" s="38" cm="1">
        <f t="array" aca="1" ref="AA12" ca="1">TREND($K12:$P12,$K$1:$P$1,AA$1)</f>
        <v>1.9722667909867597E-2</v>
      </c>
      <c r="AB12" s="38" cm="1">
        <f t="array" aca="1" ref="AB12" ca="1">TREND($K12:$P12,$K$1:$P$1,AB$1)</f>
        <v>1.9922054611567985E-2</v>
      </c>
      <c r="AC12" s="38" cm="1">
        <f t="array" aca="1" ref="AC12" ca="1">TREND($K12:$P12,$K$1:$P$1,AC$1)</f>
        <v>2.0121441313268429E-2</v>
      </c>
      <c r="AD12" s="38" cm="1">
        <f t="array" aca="1" ref="AD12" ca="1">TREND($K12:$P12,$K$1:$P$1,AD$1)</f>
        <v>2.0320828014968872E-2</v>
      </c>
      <c r="AE12" s="38" cm="1">
        <f t="array" aca="1" ref="AE12" ca="1">TREND($K12:$P12,$K$1:$P$1,AE$1)</f>
        <v>2.0520214716669316E-2</v>
      </c>
      <c r="AF12" s="38" cm="1">
        <f t="array" aca="1" ref="AF12" ca="1">TREND($K12:$P12,$K$1:$P$1,AF$1)</f>
        <v>2.0719601418369704E-2</v>
      </c>
      <c r="AG12" s="38" cm="1">
        <f t="array" aca="1" ref="AG12" ca="1">TREND($K12:$P12,$K$1:$P$1,AG$1)</f>
        <v>2.0918988120070148E-2</v>
      </c>
      <c r="AH12" s="38" cm="1">
        <f t="array" aca="1" ref="AH12" ca="1">TREND($K12:$P12,$K$1:$P$1,AH$1)</f>
        <v>2.1118374821770591E-2</v>
      </c>
      <c r="AI12" s="38" cm="1">
        <f t="array" aca="1" ref="AI12" ca="1">TREND($K12:$P12,$K$1:$P$1,AI$1)</f>
        <v>2.1317761523471035E-2</v>
      </c>
      <c r="AJ12" s="38" cm="1">
        <f t="array" aca="1" ref="AJ12" ca="1">TREND($K12:$P12,$K$1:$P$1,AJ$1)</f>
        <v>2.1517148225171479E-2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3.6554228645078856E-3</v>
      </c>
      <c r="C2" s="38">
        <f ca="1">$B2+($F2-$B2)*(C$1-$B$1)/($F$1-$B$1)</f>
        <v>3.6761923126016802E-3</v>
      </c>
      <c r="D2" s="38">
        <f t="shared" ref="D2:E12" ca="1" si="0">$B2+($F2-$B2)*(D$1-$B$1)/($F$1-$B$1)</f>
        <v>3.6969617606954748E-3</v>
      </c>
      <c r="E2" s="38">
        <f t="shared" ca="1" si="0"/>
        <v>3.7177312087892699E-3</v>
      </c>
      <c r="F2" s="37" cm="1">
        <f t="array" aca="1" ref="F2" ca="1">INDIRECT(CONCATENATE("'",HLOOKUP(F$1,$B$21:$E$23,3,FALSE),"'!",$B$25,ROW($A2)+3))*About!$A$27</f>
        <v>3.7385006568830645E-3</v>
      </c>
      <c r="G2" s="38">
        <f ca="1">$F2+($K2-$F2)*(G$1-$F$1)/($K$1-$F$1)</f>
        <v>3.7883473323081719E-3</v>
      </c>
      <c r="H2" s="38">
        <f t="shared" ref="H2:J12" ca="1" si="1">$F2+($K2-$F2)*(H$1-$F$1)/($K$1-$F$1)</f>
        <v>3.8381940077332794E-3</v>
      </c>
      <c r="I2" s="38">
        <f t="shared" ca="1" si="1"/>
        <v>3.8880406831583872E-3</v>
      </c>
      <c r="J2" s="38">
        <f t="shared" ca="1" si="1"/>
        <v>3.9378873585834947E-3</v>
      </c>
      <c r="K2" s="37" cm="1">
        <f t="array" aca="1" ref="K2" ca="1">INDIRECT(CONCATENATE("'",HLOOKUP(K$1,$B$21:$E$23,3,FALSE),"'!",$B$25,ROW($A2)+3))*About!$A$27</f>
        <v>3.9877340340086021E-3</v>
      </c>
      <c r="L2" s="38">
        <f ca="1">$K2+($P2-$K2)*(L$1-$K$1)/($P$1-$K$1)</f>
        <v>4.0375807094337095E-3</v>
      </c>
      <c r="M2" s="38">
        <f t="shared" ref="M2:O12" ca="1" si="2">$K2+($P2-$K2)*(M$1-$K$1)/($P$1-$K$1)</f>
        <v>4.0874273848588169E-3</v>
      </c>
      <c r="N2" s="38">
        <f t="shared" ca="1" si="2"/>
        <v>4.1372740602839252E-3</v>
      </c>
      <c r="O2" s="38">
        <f t="shared" ca="1" si="2"/>
        <v>4.1871207357090327E-3</v>
      </c>
      <c r="P2" s="37" cm="1">
        <f t="array" aca="1" ref="P2" ca="1">INDIRECT(CONCATENATE("'",HLOOKUP(P$1,$B$21:$E$23,3,FALSE),"'!",$B$25,ROW($A2)+3))*About!$A$27</f>
        <v>4.2369674111341401E-3</v>
      </c>
      <c r="Q2" s="38" cm="1">
        <f t="array" aca="1" ref="Q2" ca="1">TREND($K2:$P2,$K$1:$P$1,Q$1)</f>
        <v>4.2868140865592597E-3</v>
      </c>
      <c r="R2" s="38" cm="1">
        <f t="array" aca="1" ref="R2" ca="1">TREND($K2:$P2,$K$1:$P$1,R$1)</f>
        <v>4.3366607619843706E-3</v>
      </c>
      <c r="S2" s="38" cm="1">
        <f t="array" aca="1" ref="S2" ca="1">TREND($K2:$P2,$K$1:$P$1,S$1)</f>
        <v>4.3865074374094815E-3</v>
      </c>
      <c r="T2" s="38" cm="1">
        <f t="array" aca="1" ref="T2" ca="1">TREND($K2:$P2,$K$1:$P$1,T$1)</f>
        <v>4.4363541128345785E-3</v>
      </c>
      <c r="U2" s="38" cm="1">
        <f t="array" aca="1" ref="U2" ca="1">TREND($K2:$P2,$K$1:$P$1,U$1)</f>
        <v>4.4862007882596894E-3</v>
      </c>
      <c r="V2" s="38" cm="1">
        <f t="array" aca="1" ref="V2" ca="1">TREND($K2:$P2,$K$1:$P$1,V$1)</f>
        <v>4.5360474636848003E-3</v>
      </c>
      <c r="W2" s="38" cm="1">
        <f t="array" aca="1" ref="W2" ca="1">TREND($K2:$P2,$K$1:$P$1,W$1)</f>
        <v>4.5858941391099112E-3</v>
      </c>
      <c r="X2" s="38" cm="1">
        <f t="array" aca="1" ref="X2" ca="1">TREND($K2:$P2,$K$1:$P$1,X$1)</f>
        <v>4.6357408145350082E-3</v>
      </c>
      <c r="Y2" s="38" cm="1">
        <f t="array" aca="1" ref="Y2" ca="1">TREND($K2:$P2,$K$1:$P$1,Y$1)</f>
        <v>4.6855874899601191E-3</v>
      </c>
      <c r="Z2" s="38" cm="1">
        <f t="array" aca="1" ref="Z2" ca="1">TREND($K2:$P2,$K$1:$P$1,Z$1)</f>
        <v>4.73543416538523E-3</v>
      </c>
      <c r="AA2" s="38" cm="1">
        <f t="array" aca="1" ref="AA2" ca="1">TREND($K2:$P2,$K$1:$P$1,AA$1)</f>
        <v>4.7852808408103409E-3</v>
      </c>
      <c r="AB2" s="38" cm="1">
        <f t="array" aca="1" ref="AB2" ca="1">TREND($K2:$P2,$K$1:$P$1,AB$1)</f>
        <v>4.8351275162354379E-3</v>
      </c>
      <c r="AC2" s="38" cm="1">
        <f t="array" aca="1" ref="AC2" ca="1">TREND($K2:$P2,$K$1:$P$1,AC$1)</f>
        <v>4.8849741916605488E-3</v>
      </c>
      <c r="AD2" s="38" cm="1">
        <f t="array" aca="1" ref="AD2" ca="1">TREND($K2:$P2,$K$1:$P$1,AD$1)</f>
        <v>4.9348208670856597E-3</v>
      </c>
      <c r="AE2" s="38" cm="1">
        <f t="array" aca="1" ref="AE2" ca="1">TREND($K2:$P2,$K$1:$P$1,AE$1)</f>
        <v>4.9846675425107706E-3</v>
      </c>
      <c r="AF2" s="38" cm="1">
        <f t="array" aca="1" ref="AF2" ca="1">TREND($K2:$P2,$K$1:$P$1,AF$1)</f>
        <v>5.0345142179358676E-3</v>
      </c>
      <c r="AG2" s="38" cm="1">
        <f t="array" aca="1" ref="AG2" ca="1">TREND($K2:$P2,$K$1:$P$1,AG$1)</f>
        <v>5.0843608933609785E-3</v>
      </c>
      <c r="AH2" s="38" cm="1">
        <f t="array" aca="1" ref="AH2" ca="1">TREND($K2:$P2,$K$1:$P$1,AH$1)</f>
        <v>5.1342075687860894E-3</v>
      </c>
      <c r="AI2" s="38" cm="1">
        <f t="array" aca="1" ref="AI2" ca="1">TREND($K2:$P2,$K$1:$P$1,AI$1)</f>
        <v>5.1840542442112003E-3</v>
      </c>
      <c r="AJ2" s="38" cm="1">
        <f t="array" aca="1" ref="AJ2" ca="1">TREND($K2:$P2,$K$1:$P$1,AJ$1)</f>
        <v>5.2339009196363112E-3</v>
      </c>
    </row>
    <row r="3" spans="1:36">
      <c r="A3" t="s">
        <v>13</v>
      </c>
      <c r="B3" s="39" cm="1">
        <f t="array" aca="1" ref="B3" ca="1">INDIRECT(CONCATENATE("'",HLOOKUP(B$1,$B$21:$E$23,3,FALSE),"'!",$B$25,ROW($A3)+5))*About!$A$27</f>
        <v>1.8277114322539428E-3</v>
      </c>
      <c r="C3" s="38">
        <f t="shared" ref="C3:C12" ca="1" si="3">$B3+($F3-$B3)*(C$1-$B$1)/($F$1-$B$1)</f>
        <v>1.8277114322539428E-3</v>
      </c>
      <c r="D3" s="38">
        <f t="shared" ca="1" si="0"/>
        <v>1.8277114322539428E-3</v>
      </c>
      <c r="E3" s="38">
        <f t="shared" ca="1" si="0"/>
        <v>1.8277114322539428E-3</v>
      </c>
      <c r="F3" s="39" cm="1">
        <f t="array" aca="1" ref="F3" ca="1">INDIRECT(CONCATENATE("'",HLOOKUP(F$1,$B$21:$E$23,3,FALSE),"'!",$B$25,ROW($A3)+5))*About!$A$27</f>
        <v>1.8277114322539428E-3</v>
      </c>
      <c r="G3" s="38">
        <f t="shared" ref="G3:G12" ca="1" si="4">$F3+($K3-$F3)*(G$1-$F$1)/($K$1-$F$1)</f>
        <v>1.8443269907289785E-3</v>
      </c>
      <c r="H3" s="38">
        <f t="shared" ca="1" si="1"/>
        <v>1.8609425492040145E-3</v>
      </c>
      <c r="I3" s="38">
        <f t="shared" ca="1" si="1"/>
        <v>1.8775581076790502E-3</v>
      </c>
      <c r="J3" s="38">
        <f t="shared" ca="1" si="1"/>
        <v>1.8941736661540862E-3</v>
      </c>
      <c r="K3" s="39" cm="1">
        <f t="array" aca="1" ref="K3" ca="1">INDIRECT(CONCATENATE("'",HLOOKUP(K$1,$B$21:$E$23,3,FALSE),"'!",$B$25,ROW($A3)+5))*About!$A$27</f>
        <v>1.9107892246291219E-3</v>
      </c>
      <c r="L3" s="38">
        <f t="shared" ref="L3:L12" ca="1" si="5">$K3+($P3-$K3)*(L$1-$K$1)/($P$1-$K$1)</f>
        <v>1.9274047831041577E-3</v>
      </c>
      <c r="M3" s="38">
        <f t="shared" ca="1" si="2"/>
        <v>1.9440203415791936E-3</v>
      </c>
      <c r="N3" s="38">
        <f t="shared" ca="1" si="2"/>
        <v>1.9606359000542296E-3</v>
      </c>
      <c r="O3" s="38">
        <f t="shared" ca="1" si="2"/>
        <v>1.9772514585292651E-3</v>
      </c>
      <c r="P3" s="39" cm="1">
        <f t="array" aca="1" ref="P3" ca="1">INDIRECT(CONCATENATE("'",HLOOKUP(P$1,$B$21:$E$23,3,FALSE),"'!",$B$25,ROW($A3)+5))*About!$A$27</f>
        <v>1.993867017004301E-3</v>
      </c>
      <c r="Q3" s="38" cm="1">
        <f t="array" aca="1" ref="Q3" ca="1">TREND($K3:$P3,$K$1:$P$1,Q$1)</f>
        <v>2.0104825754793387E-3</v>
      </c>
      <c r="R3" s="38" cm="1">
        <f t="array" aca="1" ref="R3" ca="1">TREND($K3:$P3,$K$1:$P$1,R$1)</f>
        <v>2.0270981339543734E-3</v>
      </c>
      <c r="S3" s="38" cm="1">
        <f t="array" aca="1" ref="S3" ca="1">TREND($K3:$P3,$K$1:$P$1,S$1)</f>
        <v>2.043713692429408E-3</v>
      </c>
      <c r="T3" s="38" cm="1">
        <f t="array" aca="1" ref="T3" ca="1">TREND($K3:$P3,$K$1:$P$1,T$1)</f>
        <v>2.0603292509044496E-3</v>
      </c>
      <c r="U3" s="38" cm="1">
        <f t="array" aca="1" ref="U3" ca="1">TREND($K3:$P3,$K$1:$P$1,U$1)</f>
        <v>2.0769448093794843E-3</v>
      </c>
      <c r="V3" s="38" cm="1">
        <f t="array" aca="1" ref="V3" ca="1">TREND($K3:$P3,$K$1:$P$1,V$1)</f>
        <v>2.0935603678545189E-3</v>
      </c>
      <c r="W3" s="38" cm="1">
        <f t="array" aca="1" ref="W3" ca="1">TREND($K3:$P3,$K$1:$P$1,W$1)</f>
        <v>2.1101759263295536E-3</v>
      </c>
      <c r="X3" s="38" cm="1">
        <f t="array" aca="1" ref="X3" ca="1">TREND($K3:$P3,$K$1:$P$1,X$1)</f>
        <v>2.1267914848045882E-3</v>
      </c>
      <c r="Y3" s="38" cm="1">
        <f t="array" aca="1" ref="Y3" ca="1">TREND($K3:$P3,$K$1:$P$1,Y$1)</f>
        <v>2.1434070432796229E-3</v>
      </c>
      <c r="Z3" s="38" cm="1">
        <f t="array" aca="1" ref="Z3" ca="1">TREND($K3:$P3,$K$1:$P$1,Z$1)</f>
        <v>2.1600226017546645E-3</v>
      </c>
      <c r="AA3" s="38" cm="1">
        <f t="array" aca="1" ref="AA3" ca="1">TREND($K3:$P3,$K$1:$P$1,AA$1)</f>
        <v>2.1766381602296991E-3</v>
      </c>
      <c r="AB3" s="38" cm="1">
        <f t="array" aca="1" ref="AB3" ca="1">TREND($K3:$P3,$K$1:$P$1,AB$1)</f>
        <v>2.1932537187047338E-3</v>
      </c>
      <c r="AC3" s="38" cm="1">
        <f t="array" aca="1" ref="AC3" ca="1">TREND($K3:$P3,$K$1:$P$1,AC$1)</f>
        <v>2.2098692771797684E-3</v>
      </c>
      <c r="AD3" s="38" cm="1">
        <f t="array" aca="1" ref="AD3" ca="1">TREND($K3:$P3,$K$1:$P$1,AD$1)</f>
        <v>2.2264848356548031E-3</v>
      </c>
      <c r="AE3" s="38" cm="1">
        <f t="array" aca="1" ref="AE3" ca="1">TREND($K3:$P3,$K$1:$P$1,AE$1)</f>
        <v>2.2431003941298377E-3</v>
      </c>
      <c r="AF3" s="38" cm="1">
        <f t="array" aca="1" ref="AF3" ca="1">TREND($K3:$P3,$K$1:$P$1,AF$1)</f>
        <v>2.2597159526048793E-3</v>
      </c>
      <c r="AG3" s="38" cm="1">
        <f t="array" aca="1" ref="AG3" ca="1">TREND($K3:$P3,$K$1:$P$1,AG$1)</f>
        <v>2.276331511079914E-3</v>
      </c>
      <c r="AH3" s="38" cm="1">
        <f t="array" aca="1" ref="AH3" ca="1">TREND($K3:$P3,$K$1:$P$1,AH$1)</f>
        <v>2.2929470695549486E-3</v>
      </c>
      <c r="AI3" s="38" cm="1">
        <f t="array" aca="1" ref="AI3" ca="1">TREND($K3:$P3,$K$1:$P$1,AI$1)</f>
        <v>2.3095626280299833E-3</v>
      </c>
      <c r="AJ3" s="38" cm="1">
        <f t="array" aca="1" ref="AJ3" ca="1">TREND($K3:$P3,$K$1:$P$1,AJ$1)</f>
        <v>2.326178186505018E-3</v>
      </c>
    </row>
    <row r="4" spans="1:36">
      <c r="A4" t="s">
        <v>14</v>
      </c>
      <c r="B4" s="39" cm="1">
        <f t="array" aca="1" ref="B4" ca="1">INDIRECT(CONCATENATE("'",HLOOKUP(B$1,$B$21:$E$23,3,FALSE),"'!",$B$25,ROW($A4)+5))*About!$A$27</f>
        <v>4.4862007882596781E-3</v>
      </c>
      <c r="C4" s="38">
        <f t="shared" ca="1" si="3"/>
        <v>4.5069702363534723E-3</v>
      </c>
      <c r="D4" s="38">
        <f t="shared" ca="1" si="0"/>
        <v>4.5277396844472673E-3</v>
      </c>
      <c r="E4" s="38">
        <f t="shared" ca="1" si="0"/>
        <v>4.5485091325410624E-3</v>
      </c>
      <c r="F4" s="39" cm="1">
        <f t="array" aca="1" ref="F4" ca="1">INDIRECT(CONCATENATE("'",HLOOKUP(F$1,$B$21:$E$23,3,FALSE),"'!",$B$25,ROW($A4)+5))*About!$A$27</f>
        <v>4.5692785806348566E-3</v>
      </c>
      <c r="G4" s="38">
        <f t="shared" ca="1" si="4"/>
        <v>4.6025096975849285E-3</v>
      </c>
      <c r="H4" s="38">
        <f t="shared" ca="1" si="1"/>
        <v>4.6357408145350004E-3</v>
      </c>
      <c r="I4" s="38">
        <f t="shared" ca="1" si="1"/>
        <v>4.6689719314850714E-3</v>
      </c>
      <c r="J4" s="38">
        <f t="shared" ca="1" si="1"/>
        <v>4.7022030484351433E-3</v>
      </c>
      <c r="K4" s="39" cm="1">
        <f t="array" aca="1" ref="K4" ca="1">INDIRECT(CONCATENATE("'",HLOOKUP(K$1,$B$21:$E$23,3,FALSE),"'!",$B$25,ROW($A4)+5))*About!$A$27</f>
        <v>4.7354341653852152E-3</v>
      </c>
      <c r="L4" s="38">
        <f t="shared" ca="1" si="5"/>
        <v>4.8185119577603946E-3</v>
      </c>
      <c r="M4" s="38">
        <f t="shared" ca="1" si="2"/>
        <v>4.9015897501355739E-3</v>
      </c>
      <c r="N4" s="38">
        <f t="shared" ca="1" si="2"/>
        <v>4.9846675425107524E-3</v>
      </c>
      <c r="O4" s="38">
        <f t="shared" ca="1" si="2"/>
        <v>5.0677453348859317E-3</v>
      </c>
      <c r="P4" s="39" cm="1">
        <f t="array" aca="1" ref="P4" ca="1">INDIRECT(CONCATENATE("'",HLOOKUP(P$1,$B$21:$E$23,3,FALSE),"'!",$B$25,ROW($A4)+5))*About!$A$27</f>
        <v>5.1508231272611111E-3</v>
      </c>
      <c r="Q4" s="38" cm="1">
        <f t="array" aca="1" ref="Q4" ca="1">TREND($K4:$P4,$K$1:$P$1,Q$1)</f>
        <v>5.2339009196362973E-3</v>
      </c>
      <c r="R4" s="38" cm="1">
        <f t="array" aca="1" ref="R4" ca="1">TREND($K4:$P4,$K$1:$P$1,R$1)</f>
        <v>5.3169787120114775E-3</v>
      </c>
      <c r="S4" s="38" cm="1">
        <f t="array" aca="1" ref="S4" ca="1">TREND($K4:$P4,$K$1:$P$1,S$1)</f>
        <v>5.4000565043866577E-3</v>
      </c>
      <c r="T4" s="38" cm="1">
        <f t="array" aca="1" ref="T4" ca="1">TREND($K4:$P4,$K$1:$P$1,T$1)</f>
        <v>5.4831342967618379E-3</v>
      </c>
      <c r="U4" s="38" cm="1">
        <f t="array" aca="1" ref="U4" ca="1">TREND($K4:$P4,$K$1:$P$1,U$1)</f>
        <v>5.5662120891370181E-3</v>
      </c>
      <c r="V4" s="38" cm="1">
        <f t="array" aca="1" ref="V4" ca="1">TREND($K4:$P4,$K$1:$P$1,V$1)</f>
        <v>5.6492898815121706E-3</v>
      </c>
      <c r="W4" s="38" cm="1">
        <f t="array" aca="1" ref="W4" ca="1">TREND($K4:$P4,$K$1:$P$1,W$1)</f>
        <v>5.7323676738873508E-3</v>
      </c>
      <c r="X4" s="38" cm="1">
        <f t="array" aca="1" ref="X4" ca="1">TREND($K4:$P4,$K$1:$P$1,X$1)</f>
        <v>5.815445466262531E-3</v>
      </c>
      <c r="Y4" s="38" cm="1">
        <f t="array" aca="1" ref="Y4" ca="1">TREND($K4:$P4,$K$1:$P$1,Y$1)</f>
        <v>5.8985232586377112E-3</v>
      </c>
      <c r="Z4" s="38" cm="1">
        <f t="array" aca="1" ref="Z4" ca="1">TREND($K4:$P4,$K$1:$P$1,Z$1)</f>
        <v>5.9816010510128914E-3</v>
      </c>
      <c r="AA4" s="38" cm="1">
        <f t="array" aca="1" ref="AA4" ca="1">TREND($K4:$P4,$K$1:$P$1,AA$1)</f>
        <v>6.0646788433880716E-3</v>
      </c>
      <c r="AB4" s="38" cm="1">
        <f t="array" aca="1" ref="AB4" ca="1">TREND($K4:$P4,$K$1:$P$1,AB$1)</f>
        <v>6.1477566357632518E-3</v>
      </c>
      <c r="AC4" s="38" cm="1">
        <f t="array" aca="1" ref="AC4" ca="1">TREND($K4:$P4,$K$1:$P$1,AC$1)</f>
        <v>6.230834428138432E-3</v>
      </c>
      <c r="AD4" s="38" cm="1">
        <f t="array" aca="1" ref="AD4" ca="1">TREND($K4:$P4,$K$1:$P$1,AD$1)</f>
        <v>6.3139122205136122E-3</v>
      </c>
      <c r="AE4" s="38" cm="1">
        <f t="array" aca="1" ref="AE4" ca="1">TREND($K4:$P4,$K$1:$P$1,AE$1)</f>
        <v>6.3969900128887924E-3</v>
      </c>
      <c r="AF4" s="38" cm="1">
        <f t="array" aca="1" ref="AF4" ca="1">TREND($K4:$P4,$K$1:$P$1,AF$1)</f>
        <v>6.4800678052639726E-3</v>
      </c>
      <c r="AG4" s="38" cm="1">
        <f t="array" aca="1" ref="AG4" ca="1">TREND($K4:$P4,$K$1:$P$1,AG$1)</f>
        <v>6.5631455976391528E-3</v>
      </c>
      <c r="AH4" s="38" cm="1">
        <f t="array" aca="1" ref="AH4" ca="1">TREND($K4:$P4,$K$1:$P$1,AH$1)</f>
        <v>6.646223390014333E-3</v>
      </c>
      <c r="AI4" s="38" cm="1">
        <f t="array" aca="1" ref="AI4" ca="1">TREND($K4:$P4,$K$1:$P$1,AI$1)</f>
        <v>6.7293011823895132E-3</v>
      </c>
      <c r="AJ4" s="38" cm="1">
        <f t="array" aca="1" ref="AJ4" ca="1">TREND($K4:$P4,$K$1:$P$1,AJ$1)</f>
        <v>6.8123789747646935E-3</v>
      </c>
    </row>
    <row r="5" spans="1:36">
      <c r="A5" t="s">
        <v>15</v>
      </c>
      <c r="B5" s="39" cm="1">
        <f t="array" aca="1" ref="B5" ca="1">INDIRECT(CONCATENATE("'",HLOOKUP(B$1,$B$21:$E$23,3,FALSE),"'!",$B$25,ROW($A5)+5))*About!$A$27</f>
        <v>5.8154454662625456E-2</v>
      </c>
      <c r="C5" s="38">
        <f t="shared" ca="1" si="3"/>
        <v>5.8154454662625456E-2</v>
      </c>
      <c r="D5" s="38">
        <f t="shared" ca="1" si="0"/>
        <v>5.8154454662625456E-2</v>
      </c>
      <c r="E5" s="38">
        <f t="shared" ca="1" si="0"/>
        <v>5.8154454662625456E-2</v>
      </c>
      <c r="F5" s="39" cm="1">
        <f t="array" aca="1" ref="F5" ca="1">INDIRECT(CONCATENATE("'",HLOOKUP(F$1,$B$21:$E$23,3,FALSE),"'!",$B$25,ROW($A5)+5))*About!$A$27</f>
        <v>5.8154454662625456E-2</v>
      </c>
      <c r="G5" s="38">
        <f t="shared" ca="1" si="4"/>
        <v>5.865292141687653E-2</v>
      </c>
      <c r="H5" s="38">
        <f t="shared" ca="1" si="1"/>
        <v>5.9151388171127604E-2</v>
      </c>
      <c r="I5" s="38">
        <f t="shared" ca="1" si="1"/>
        <v>5.9649854925378679E-2</v>
      </c>
      <c r="J5" s="38">
        <f t="shared" ca="1" si="1"/>
        <v>6.0148321679629753E-2</v>
      </c>
      <c r="K5" s="39" cm="1">
        <f t="array" aca="1" ref="K5" ca="1">INDIRECT(CONCATENATE("'",HLOOKUP(K$1,$B$21:$E$23,3,FALSE),"'!",$B$25,ROW($A5)+5))*About!$A$27</f>
        <v>6.0646788433880827E-2</v>
      </c>
      <c r="L5" s="38">
        <f t="shared" ca="1" si="5"/>
        <v>6.1643721942382976E-2</v>
      </c>
      <c r="M5" s="38">
        <f t="shared" ca="1" si="2"/>
        <v>6.2640655450885124E-2</v>
      </c>
      <c r="N5" s="38">
        <f t="shared" ca="1" si="2"/>
        <v>6.3637588959387287E-2</v>
      </c>
      <c r="O5" s="38">
        <f t="shared" ca="1" si="2"/>
        <v>6.4634522467889435E-2</v>
      </c>
      <c r="P5" s="39" cm="1">
        <f t="array" aca="1" ref="P5" ca="1">INDIRECT(CONCATENATE("'",HLOOKUP(P$1,$B$21:$E$23,3,FALSE),"'!",$B$25,ROW($A5)+5))*About!$A$27</f>
        <v>6.5631455976391584E-2</v>
      </c>
      <c r="Q5" s="38" cm="1">
        <f t="array" aca="1" ref="Q5" ca="1">TREND($K5:$P5,$K$1:$P$1,Q$1)</f>
        <v>6.6628389484893802E-2</v>
      </c>
      <c r="R5" s="38" cm="1">
        <f t="array" aca="1" ref="R5" ca="1">TREND($K5:$P5,$K$1:$P$1,R$1)</f>
        <v>6.7625322993395631E-2</v>
      </c>
      <c r="S5" s="38" cm="1">
        <f t="array" aca="1" ref="S5" ca="1">TREND($K5:$P5,$K$1:$P$1,S$1)</f>
        <v>6.8622256501897905E-2</v>
      </c>
      <c r="T5" s="38" cm="1">
        <f t="array" aca="1" ref="T5" ca="1">TREND($K5:$P5,$K$1:$P$1,T$1)</f>
        <v>6.9619190010400178E-2</v>
      </c>
      <c r="U5" s="38" cm="1">
        <f t="array" aca="1" ref="U5" ca="1">TREND($K5:$P5,$K$1:$P$1,U$1)</f>
        <v>7.0616123518902452E-2</v>
      </c>
      <c r="V5" s="38" cm="1">
        <f t="array" aca="1" ref="V5" ca="1">TREND($K5:$P5,$K$1:$P$1,V$1)</f>
        <v>7.1613057027404281E-2</v>
      </c>
      <c r="W5" s="38" cm="1">
        <f t="array" aca="1" ref="W5" ca="1">TREND($K5:$P5,$K$1:$P$1,W$1)</f>
        <v>7.2609990535906554E-2</v>
      </c>
      <c r="X5" s="38" cm="1">
        <f t="array" aca="1" ref="X5" ca="1">TREND($K5:$P5,$K$1:$P$1,X$1)</f>
        <v>7.3606924044408828E-2</v>
      </c>
      <c r="Y5" s="38" cm="1">
        <f t="array" aca="1" ref="Y5" ca="1">TREND($K5:$P5,$K$1:$P$1,Y$1)</f>
        <v>7.4603857552910657E-2</v>
      </c>
      <c r="Z5" s="38" cm="1">
        <f t="array" aca="1" ref="Z5" ca="1">TREND($K5:$P5,$K$1:$P$1,Z$1)</f>
        <v>7.5600791061412931E-2</v>
      </c>
      <c r="AA5" s="38" cm="1">
        <f t="array" aca="1" ref="AA5" ca="1">TREND($K5:$P5,$K$1:$P$1,AA$1)</f>
        <v>7.6597724569915204E-2</v>
      </c>
      <c r="AB5" s="38" cm="1">
        <f t="array" aca="1" ref="AB5" ca="1">TREND($K5:$P5,$K$1:$P$1,AB$1)</f>
        <v>7.7594658078417478E-2</v>
      </c>
      <c r="AC5" s="38" cm="1">
        <f t="array" aca="1" ref="AC5" ca="1">TREND($K5:$P5,$K$1:$P$1,AC$1)</f>
        <v>7.8591591586919307E-2</v>
      </c>
      <c r="AD5" s="38" cm="1">
        <f t="array" aca="1" ref="AD5" ca="1">TREND($K5:$P5,$K$1:$P$1,AD$1)</f>
        <v>7.9588525095421581E-2</v>
      </c>
      <c r="AE5" s="38" cm="1">
        <f t="array" aca="1" ref="AE5" ca="1">TREND($K5:$P5,$K$1:$P$1,AE$1)</f>
        <v>8.0585458603923854E-2</v>
      </c>
      <c r="AF5" s="38" cm="1">
        <f t="array" aca="1" ref="AF5" ca="1">TREND($K5:$P5,$K$1:$P$1,AF$1)</f>
        <v>8.1582392112426128E-2</v>
      </c>
      <c r="AG5" s="38" cm="1">
        <f t="array" aca="1" ref="AG5" ca="1">TREND($K5:$P5,$K$1:$P$1,AG$1)</f>
        <v>8.2579325620927957E-2</v>
      </c>
      <c r="AH5" s="38" cm="1">
        <f t="array" aca="1" ref="AH5" ca="1">TREND($K5:$P5,$K$1:$P$1,AH$1)</f>
        <v>8.357625912943023E-2</v>
      </c>
      <c r="AI5" s="38" cm="1">
        <f t="array" aca="1" ref="AI5" ca="1">TREND($K5:$P5,$K$1:$P$1,AI$1)</f>
        <v>8.4573192637932504E-2</v>
      </c>
      <c r="AJ5" s="38" cm="1">
        <f t="array" aca="1" ref="AJ5" ca="1">TREND($K5:$P5,$K$1:$P$1,AJ$1)</f>
        <v>8.5570126146434333E-2</v>
      </c>
    </row>
    <row r="6" spans="1:36">
      <c r="A6" t="s">
        <v>16</v>
      </c>
      <c r="B6" s="39" cm="1">
        <f t="array" aca="1" ref="B6" ca="1">INDIRECT(CONCATENATE("'",HLOOKUP(B$1,$B$21:$E$23,3,FALSE),"'!",$B$25,ROW($A6)+5))*About!$A$27</f>
        <v>8.3077792375179219E-2</v>
      </c>
      <c r="C6" s="38">
        <f t="shared" ca="1" si="3"/>
        <v>8.3077792375179219E-2</v>
      </c>
      <c r="D6" s="38">
        <f t="shared" ca="1" si="0"/>
        <v>8.3077792375179219E-2</v>
      </c>
      <c r="E6" s="38">
        <f t="shared" ca="1" si="0"/>
        <v>8.3077792375179219E-2</v>
      </c>
      <c r="F6" s="39" cm="1">
        <f t="array" aca="1" ref="F6" ca="1">INDIRECT(CONCATENATE("'",HLOOKUP(F$1,$B$21:$E$23,3,FALSE),"'!",$B$25,ROW($A6)+5))*About!$A$27</f>
        <v>8.3077792375179219E-2</v>
      </c>
      <c r="G6" s="38">
        <f t="shared" ca="1" si="4"/>
        <v>8.3077792375179219E-2</v>
      </c>
      <c r="H6" s="38">
        <f t="shared" ca="1" si="1"/>
        <v>8.3077792375179219E-2</v>
      </c>
      <c r="I6" s="38">
        <f t="shared" ca="1" si="1"/>
        <v>8.3077792375179219E-2</v>
      </c>
      <c r="J6" s="38">
        <f t="shared" ca="1" si="1"/>
        <v>8.3077792375179219E-2</v>
      </c>
      <c r="K6" s="39" cm="1">
        <f t="array" aca="1" ref="K6" ca="1">INDIRECT(CONCATENATE("'",HLOOKUP(K$1,$B$21:$E$23,3,FALSE),"'!",$B$25,ROW($A6)+5))*About!$A$27</f>
        <v>8.3077792375179219E-2</v>
      </c>
      <c r="L6" s="38">
        <f t="shared" ca="1" si="5"/>
        <v>8.4739348222682809E-2</v>
      </c>
      <c r="M6" s="38">
        <f t="shared" ca="1" si="2"/>
        <v>8.6400904070186385E-2</v>
      </c>
      <c r="N6" s="38">
        <f t="shared" ca="1" si="2"/>
        <v>8.8062459917689975E-2</v>
      </c>
      <c r="O6" s="38">
        <f t="shared" ca="1" si="2"/>
        <v>8.9724015765193552E-2</v>
      </c>
      <c r="P6" s="39" cm="1">
        <f t="array" aca="1" ref="P6" ca="1">INDIRECT(CONCATENATE("'",HLOOKUP(P$1,$B$21:$E$23,3,FALSE),"'!",$B$25,ROW($A6)+5))*About!$A$27</f>
        <v>9.1385571612697142E-2</v>
      </c>
      <c r="Q6" s="38" cm="1">
        <f t="array" aca="1" ref="Q6" ca="1">TREND($K6:$P6,$K$1:$P$1,Q$1)</f>
        <v>9.304712746020094E-2</v>
      </c>
      <c r="R6" s="38" cm="1">
        <f t="array" aca="1" ref="R6" ca="1">TREND($K6:$P6,$K$1:$P$1,R$1)</f>
        <v>9.4708683307704433E-2</v>
      </c>
      <c r="S6" s="38" cm="1">
        <f t="array" aca="1" ref="S6" ca="1">TREND($K6:$P6,$K$1:$P$1,S$1)</f>
        <v>9.6370239155207926E-2</v>
      </c>
      <c r="T6" s="38" cm="1">
        <f t="array" aca="1" ref="T6" ca="1">TREND($K6:$P6,$K$1:$P$1,T$1)</f>
        <v>9.8031795002711419E-2</v>
      </c>
      <c r="U6" s="38" cm="1">
        <f t="array" aca="1" ref="U6" ca="1">TREND($K6:$P6,$K$1:$P$1,U$1)</f>
        <v>9.9693350850214912E-2</v>
      </c>
      <c r="V6" s="38" cm="1">
        <f t="array" aca="1" ref="V6" ca="1">TREND($K6:$P6,$K$1:$P$1,V$1)</f>
        <v>0.10135490669771885</v>
      </c>
      <c r="W6" s="38" cm="1">
        <f t="array" aca="1" ref="W6" ca="1">TREND($K6:$P6,$K$1:$P$1,W$1)</f>
        <v>0.10301646254522234</v>
      </c>
      <c r="X6" s="38" cm="1">
        <f t="array" aca="1" ref="X6" ca="1">TREND($K6:$P6,$K$1:$P$1,X$1)</f>
        <v>0.10467801839272584</v>
      </c>
      <c r="Y6" s="38" cm="1">
        <f t="array" aca="1" ref="Y6" ca="1">TREND($K6:$P6,$K$1:$P$1,Y$1)</f>
        <v>0.10633957424022933</v>
      </c>
      <c r="Z6" s="38" cm="1">
        <f t="array" aca="1" ref="Z6" ca="1">TREND($K6:$P6,$K$1:$P$1,Z$1)</f>
        <v>0.10800113008773282</v>
      </c>
      <c r="AA6" s="38" cm="1">
        <f t="array" aca="1" ref="AA6" ca="1">TREND($K6:$P6,$K$1:$P$1,AA$1)</f>
        <v>0.10966268593523676</v>
      </c>
      <c r="AB6" s="38" cm="1">
        <f t="array" aca="1" ref="AB6" ca="1">TREND($K6:$P6,$K$1:$P$1,AB$1)</f>
        <v>0.11132424178274025</v>
      </c>
      <c r="AC6" s="38" cm="1">
        <f t="array" aca="1" ref="AC6" ca="1">TREND($K6:$P6,$K$1:$P$1,AC$1)</f>
        <v>0.11298579763024375</v>
      </c>
      <c r="AD6" s="38" cm="1">
        <f t="array" aca="1" ref="AD6" ca="1">TREND($K6:$P6,$K$1:$P$1,AD$1)</f>
        <v>0.11464735347774724</v>
      </c>
      <c r="AE6" s="38" cm="1">
        <f t="array" aca="1" ref="AE6" ca="1">TREND($K6:$P6,$K$1:$P$1,AE$1)</f>
        <v>0.11630890932525073</v>
      </c>
      <c r="AF6" s="38" cm="1">
        <f t="array" aca="1" ref="AF6" ca="1">TREND($K6:$P6,$K$1:$P$1,AF$1)</f>
        <v>0.11797046517275467</v>
      </c>
      <c r="AG6" s="38" cm="1">
        <f t="array" aca="1" ref="AG6" ca="1">TREND($K6:$P6,$K$1:$P$1,AG$1)</f>
        <v>0.11963202102025816</v>
      </c>
      <c r="AH6" s="38" cm="1">
        <f t="array" aca="1" ref="AH6" ca="1">TREND($K6:$P6,$K$1:$P$1,AH$1)</f>
        <v>0.12129357686776165</v>
      </c>
      <c r="AI6" s="38" cm="1">
        <f t="array" aca="1" ref="AI6" ca="1">TREND($K6:$P6,$K$1:$P$1,AI$1)</f>
        <v>0.12295513271526515</v>
      </c>
      <c r="AJ6" s="38" cm="1">
        <f t="array" aca="1" ref="AJ6" ca="1">TREND($K6:$P6,$K$1:$P$1,AJ$1)</f>
        <v>0.12461668856276864</v>
      </c>
    </row>
    <row r="7" spans="1:36">
      <c r="A7" t="s">
        <v>162</v>
      </c>
      <c r="B7" s="39" cm="1">
        <f t="array" aca="1" ref="B7" ca="1">INDIRECT(CONCATENATE("'",HLOOKUP(B$1,$B$21:$E$23,3,FALSE),"'!",$B$25,ROW($A7)+5))*About!$A$27</f>
        <v>2.4923337712553764</v>
      </c>
      <c r="C7" s="38">
        <f t="shared" ca="1" si="3"/>
        <v>2.4923337712553764</v>
      </c>
      <c r="D7" s="38">
        <f t="shared" ca="1" si="0"/>
        <v>2.4923337712553764</v>
      </c>
      <c r="E7" s="38">
        <f t="shared" ca="1" si="0"/>
        <v>2.4923337712553764</v>
      </c>
      <c r="F7" s="39" cm="1">
        <f t="array" aca="1" ref="F7" ca="1">INDIRECT(CONCATENATE("'",HLOOKUP(F$1,$B$21:$E$23,3,FALSE),"'!",$B$25,ROW($A7)+5))*About!$A$27</f>
        <v>2.4923337712553764</v>
      </c>
      <c r="G7" s="38">
        <f t="shared" ca="1" si="4"/>
        <v>2.4923337712553764</v>
      </c>
      <c r="H7" s="38">
        <f t="shared" ca="1" si="1"/>
        <v>2.4923337712553764</v>
      </c>
      <c r="I7" s="38">
        <f t="shared" ca="1" si="1"/>
        <v>2.4923337712553764</v>
      </c>
      <c r="J7" s="38">
        <f t="shared" ca="1" si="1"/>
        <v>2.4923337712553764</v>
      </c>
      <c r="K7" s="39" cm="1">
        <f t="array" aca="1" ref="K7" ca="1">INDIRECT(CONCATENATE("'",HLOOKUP(K$1,$B$21:$E$23,3,FALSE),"'!",$B$25,ROW($A7)+5))*About!$A$27</f>
        <v>2.4923337712553764</v>
      </c>
      <c r="L7" s="38">
        <f t="shared" ca="1" si="5"/>
        <v>2.5089493297304122</v>
      </c>
      <c r="M7" s="38">
        <f t="shared" ca="1" si="2"/>
        <v>2.525564888205448</v>
      </c>
      <c r="N7" s="38">
        <f t="shared" ca="1" si="2"/>
        <v>2.5421804466804843</v>
      </c>
      <c r="O7" s="38">
        <f t="shared" ca="1" si="2"/>
        <v>2.5587960051555201</v>
      </c>
      <c r="P7" s="39" cm="1">
        <f t="array" aca="1" ref="P7" ca="1">INDIRECT(CONCATENATE("'",HLOOKUP(P$1,$B$21:$E$23,3,FALSE),"'!",$B$25,ROW($A7)+5))*About!$A$27</f>
        <v>2.5754115636305559</v>
      </c>
      <c r="Q7" s="38" cm="1">
        <f t="array" aca="1" ref="Q7" ca="1">TREND($K7:$P7,$K$1:$P$1,Q$1)</f>
        <v>2.5920271221055948</v>
      </c>
      <c r="R7" s="38" cm="1">
        <f t="array" aca="1" ref="R7" ca="1">TREND($K7:$P7,$K$1:$P$1,R$1)</f>
        <v>2.6086426805806333</v>
      </c>
      <c r="S7" s="38" cm="1">
        <f t="array" aca="1" ref="S7" ca="1">TREND($K7:$P7,$K$1:$P$1,S$1)</f>
        <v>2.6252582390556647</v>
      </c>
      <c r="T7" s="38" cm="1">
        <f t="array" aca="1" ref="T7" ca="1">TREND($K7:$P7,$K$1:$P$1,T$1)</f>
        <v>2.6418737975307032</v>
      </c>
      <c r="U7" s="38" cm="1">
        <f t="array" aca="1" ref="U7" ca="1">TREND($K7:$P7,$K$1:$P$1,U$1)</f>
        <v>2.6584893560057417</v>
      </c>
      <c r="V7" s="38" cm="1">
        <f t="array" aca="1" ref="V7" ca="1">TREND($K7:$P7,$K$1:$P$1,V$1)</f>
        <v>2.675104914480773</v>
      </c>
      <c r="W7" s="38" cm="1">
        <f t="array" aca="1" ref="W7" ca="1">TREND($K7:$P7,$K$1:$P$1,W$1)</f>
        <v>2.6917204729558115</v>
      </c>
      <c r="X7" s="38" cm="1">
        <f t="array" aca="1" ref="X7" ca="1">TREND($K7:$P7,$K$1:$P$1,X$1)</f>
        <v>2.70833603143085</v>
      </c>
      <c r="Y7" s="38" cm="1">
        <f t="array" aca="1" ref="Y7" ca="1">TREND($K7:$P7,$K$1:$P$1,Y$1)</f>
        <v>2.7249515899058814</v>
      </c>
      <c r="Z7" s="38" cm="1">
        <f t="array" aca="1" ref="Z7" ca="1">TREND($K7:$P7,$K$1:$P$1,Z$1)</f>
        <v>2.7415671483809199</v>
      </c>
      <c r="AA7" s="38" cm="1">
        <f t="array" aca="1" ref="AA7" ca="1">TREND($K7:$P7,$K$1:$P$1,AA$1)</f>
        <v>2.7581827068559583</v>
      </c>
      <c r="AB7" s="38" cm="1">
        <f t="array" aca="1" ref="AB7" ca="1">TREND($K7:$P7,$K$1:$P$1,AB$1)</f>
        <v>2.7747982653309897</v>
      </c>
      <c r="AC7" s="38" cm="1">
        <f t="array" aca="1" ref="AC7" ca="1">TREND($K7:$P7,$K$1:$P$1,AC$1)</f>
        <v>2.7914138238060282</v>
      </c>
      <c r="AD7" s="38" cm="1">
        <f t="array" aca="1" ref="AD7" ca="1">TREND($K7:$P7,$K$1:$P$1,AD$1)</f>
        <v>2.8080293822810596</v>
      </c>
      <c r="AE7" s="38" cm="1">
        <f t="array" aca="1" ref="AE7" ca="1">TREND($K7:$P7,$K$1:$P$1,AE$1)</f>
        <v>2.8246449407560981</v>
      </c>
      <c r="AF7" s="38" cm="1">
        <f t="array" aca="1" ref="AF7" ca="1">TREND($K7:$P7,$K$1:$P$1,AF$1)</f>
        <v>2.8412604992311365</v>
      </c>
      <c r="AG7" s="38" cm="1">
        <f t="array" aca="1" ref="AG7" ca="1">TREND($K7:$P7,$K$1:$P$1,AG$1)</f>
        <v>2.8578760577061679</v>
      </c>
      <c r="AH7" s="38" cm="1">
        <f t="array" aca="1" ref="AH7" ca="1">TREND($K7:$P7,$K$1:$P$1,AH$1)</f>
        <v>2.8744916161812064</v>
      </c>
      <c r="AI7" s="38" cm="1">
        <f t="array" aca="1" ref="AI7" ca="1">TREND($K7:$P7,$K$1:$P$1,AI$1)</f>
        <v>2.8911071746562449</v>
      </c>
      <c r="AJ7" s="38" cm="1">
        <f t="array" aca="1" ref="AJ7" ca="1">TREND($K7:$P7,$K$1:$P$1,AJ$1)</f>
        <v>2.9077227331312763</v>
      </c>
    </row>
    <row r="8" spans="1:36">
      <c r="A8" t="s">
        <v>17</v>
      </c>
      <c r="B8" s="39" cm="1">
        <f t="array" aca="1" ref="B8" ca="1">INDIRECT(CONCATENATE("'",HLOOKUP(B$1,$B$21:$E$23,3,FALSE),"'!",$B$25,ROW($A8)+5))*About!$A$27</f>
        <v>0.41538896187589608</v>
      </c>
      <c r="C8" s="38">
        <f t="shared" ca="1" si="3"/>
        <v>0.41746590668527556</v>
      </c>
      <c r="D8" s="38">
        <f t="shared" ca="1" si="0"/>
        <v>0.41954285149465503</v>
      </c>
      <c r="E8" s="38">
        <f t="shared" ca="1" si="0"/>
        <v>0.42161979630403451</v>
      </c>
      <c r="F8" s="39" cm="1">
        <f t="array" aca="1" ref="F8" ca="1">INDIRECT(CONCATENATE("'",HLOOKUP(F$1,$B$21:$E$23,3,FALSE),"'!",$B$25,ROW($A8)+5))*About!$A$27</f>
        <v>0.42369674111341399</v>
      </c>
      <c r="G8" s="38">
        <f t="shared" ca="1" si="4"/>
        <v>0.42535829696091759</v>
      </c>
      <c r="H8" s="38">
        <f t="shared" ca="1" si="1"/>
        <v>0.4270198528084212</v>
      </c>
      <c r="I8" s="38">
        <f t="shared" ca="1" si="1"/>
        <v>0.42868140865592474</v>
      </c>
      <c r="J8" s="38">
        <f t="shared" ca="1" si="1"/>
        <v>0.43034296450342835</v>
      </c>
      <c r="K8" s="39" cm="1">
        <f t="array" aca="1" ref="K8" ca="1">INDIRECT(CONCATENATE("'",HLOOKUP(K$1,$B$21:$E$23,3,FALSE),"'!",$B$25,ROW($A8)+5))*About!$A$27</f>
        <v>0.43200452035093195</v>
      </c>
      <c r="L8" s="38">
        <f t="shared" ca="1" si="5"/>
        <v>0.43366607619843556</v>
      </c>
      <c r="M8" s="38">
        <f t="shared" ca="1" si="2"/>
        <v>0.43532763204593911</v>
      </c>
      <c r="N8" s="38">
        <f t="shared" ca="1" si="2"/>
        <v>0.43698918789344271</v>
      </c>
      <c r="O8" s="38">
        <f t="shared" ca="1" si="2"/>
        <v>0.43865074374094626</v>
      </c>
      <c r="P8" s="39" cm="1">
        <f t="array" aca="1" ref="P8" ca="1">INDIRECT(CONCATENATE("'",HLOOKUP(P$1,$B$21:$E$23,3,FALSE),"'!",$B$25,ROW($A8)+5))*About!$A$27</f>
        <v>0.44031229958844986</v>
      </c>
      <c r="Q8" s="38" cm="1">
        <f t="array" aca="1" ref="Q8" ca="1">TREND($K8:$P8,$K$1:$P$1,Q$1)</f>
        <v>0.44197385543595358</v>
      </c>
      <c r="R8" s="38" cm="1">
        <f t="array" aca="1" ref="R8" ca="1">TREND($K8:$P8,$K$1:$P$1,R$1)</f>
        <v>0.44363541128345707</v>
      </c>
      <c r="S8" s="38" cm="1">
        <f t="array" aca="1" ref="S8" ca="1">TREND($K8:$P8,$K$1:$P$1,S$1)</f>
        <v>0.44529696713096056</v>
      </c>
      <c r="T8" s="38" cm="1">
        <f t="array" aca="1" ref="T8" ca="1">TREND($K8:$P8,$K$1:$P$1,T$1)</f>
        <v>0.44695852297846406</v>
      </c>
      <c r="U8" s="38" cm="1">
        <f t="array" aca="1" ref="U8" ca="1">TREND($K8:$P8,$K$1:$P$1,U$1)</f>
        <v>0.44862007882596755</v>
      </c>
      <c r="V8" s="38" cm="1">
        <f t="array" aca="1" ref="V8" ca="1">TREND($K8:$P8,$K$1:$P$1,V$1)</f>
        <v>0.45028163467347149</v>
      </c>
      <c r="W8" s="38" cm="1">
        <f t="array" aca="1" ref="W8" ca="1">TREND($K8:$P8,$K$1:$P$1,W$1)</f>
        <v>0.45194319052097498</v>
      </c>
      <c r="X8" s="38" cm="1">
        <f t="array" aca="1" ref="X8" ca="1">TREND($K8:$P8,$K$1:$P$1,X$1)</f>
        <v>0.45360474636847847</v>
      </c>
      <c r="Y8" s="38" cm="1">
        <f t="array" aca="1" ref="Y8" ca="1">TREND($K8:$P8,$K$1:$P$1,Y$1)</f>
        <v>0.45526630221598197</v>
      </c>
      <c r="Z8" s="38" cm="1">
        <f t="array" aca="1" ref="Z8" ca="1">TREND($K8:$P8,$K$1:$P$1,Z$1)</f>
        <v>0.45692785806348546</v>
      </c>
      <c r="AA8" s="38" cm="1">
        <f t="array" aca="1" ref="AA8" ca="1">TREND($K8:$P8,$K$1:$P$1,AA$1)</f>
        <v>0.4585894139109894</v>
      </c>
      <c r="AB8" s="38" cm="1">
        <f t="array" aca="1" ref="AB8" ca="1">TREND($K8:$P8,$K$1:$P$1,AB$1)</f>
        <v>0.46025096975849289</v>
      </c>
      <c r="AC8" s="38" cm="1">
        <f t="array" aca="1" ref="AC8" ca="1">TREND($K8:$P8,$K$1:$P$1,AC$1)</f>
        <v>0.46191252560599638</v>
      </c>
      <c r="AD8" s="38" cm="1">
        <f t="array" aca="1" ref="AD8" ca="1">TREND($K8:$P8,$K$1:$P$1,AD$1)</f>
        <v>0.46357408145349988</v>
      </c>
      <c r="AE8" s="38" cm="1">
        <f t="array" aca="1" ref="AE8" ca="1">TREND($K8:$P8,$K$1:$P$1,AE$1)</f>
        <v>0.46523563730100337</v>
      </c>
      <c r="AF8" s="38" cm="1">
        <f t="array" aca="1" ref="AF8" ca="1">TREND($K8:$P8,$K$1:$P$1,AF$1)</f>
        <v>0.46689719314850731</v>
      </c>
      <c r="AG8" s="38" cm="1">
        <f t="array" aca="1" ref="AG8" ca="1">TREND($K8:$P8,$K$1:$P$1,AG$1)</f>
        <v>0.4685587489960108</v>
      </c>
      <c r="AH8" s="38" cm="1">
        <f t="array" aca="1" ref="AH8" ca="1">TREND($K8:$P8,$K$1:$P$1,AH$1)</f>
        <v>0.47022030484351429</v>
      </c>
      <c r="AI8" s="38" cm="1">
        <f t="array" aca="1" ref="AI8" ca="1">TREND($K8:$P8,$K$1:$P$1,AI$1)</f>
        <v>0.47188186069101778</v>
      </c>
      <c r="AJ8" s="38" cm="1">
        <f t="array" aca="1" ref="AJ8" ca="1">TREND($K8:$P8,$K$1:$P$1,AJ$1)</f>
        <v>0.47354341653852128</v>
      </c>
    </row>
    <row r="9" spans="1:36">
      <c r="A9" t="s">
        <v>18</v>
      </c>
      <c r="B9" s="39" cm="1">
        <f t="array" aca="1" ref="B9" ca="1">INDIRECT(CONCATENATE("'",HLOOKUP(B$1,$B$21:$E$23,3,FALSE),"'!",$B$25,ROW($A9)+5))*About!$A$27</f>
        <v>9.9693350850215051E-2</v>
      </c>
      <c r="C9" s="38">
        <f t="shared" ca="1" si="3"/>
        <v>9.9693350850215051E-2</v>
      </c>
      <c r="D9" s="38">
        <f t="shared" ca="1" si="0"/>
        <v>9.9693350850215051E-2</v>
      </c>
      <c r="E9" s="38">
        <f t="shared" ca="1" si="0"/>
        <v>9.9693350850215051E-2</v>
      </c>
      <c r="F9" s="39" cm="1">
        <f t="array" aca="1" ref="F9" ca="1">INDIRECT(CONCATENATE("'",HLOOKUP(F$1,$B$21:$E$23,3,FALSE),"'!",$B$25,ROW($A9)+5))*About!$A$27</f>
        <v>9.9693350850215051E-2</v>
      </c>
      <c r="G9" s="38">
        <f t="shared" ca="1" si="4"/>
        <v>9.9693350850215051E-2</v>
      </c>
      <c r="H9" s="38">
        <f t="shared" ca="1" si="1"/>
        <v>9.9693350850215051E-2</v>
      </c>
      <c r="I9" s="38">
        <f t="shared" ca="1" si="1"/>
        <v>9.9693350850215051E-2</v>
      </c>
      <c r="J9" s="38">
        <f t="shared" ca="1" si="1"/>
        <v>9.9693350850215051E-2</v>
      </c>
      <c r="K9" s="39" cm="1">
        <f t="array" aca="1" ref="K9" ca="1">INDIRECT(CONCATENATE("'",HLOOKUP(K$1,$B$21:$E$23,3,FALSE),"'!",$B$25,ROW($A9)+5))*About!$A$27</f>
        <v>9.9693350850215051E-2</v>
      </c>
      <c r="L9" s="38">
        <f t="shared" ca="1" si="5"/>
        <v>0.10135490669771864</v>
      </c>
      <c r="M9" s="38">
        <f t="shared" ca="1" si="2"/>
        <v>0.10301646254522223</v>
      </c>
      <c r="N9" s="38">
        <f t="shared" ca="1" si="2"/>
        <v>0.10467801839272581</v>
      </c>
      <c r="O9" s="38">
        <f t="shared" ca="1" si="2"/>
        <v>0.1063395742402294</v>
      </c>
      <c r="P9" s="39" cm="1">
        <f t="array" aca="1" ref="P9" ca="1">INDIRECT(CONCATENATE("'",HLOOKUP(P$1,$B$21:$E$23,3,FALSE),"'!",$B$25,ROW($A9)+5))*About!$A$27</f>
        <v>0.10800113008773299</v>
      </c>
      <c r="Q9" s="38" cm="1">
        <f t="array" aca="1" ref="Q9" ca="1">TREND($K9:$P9,$K$1:$P$1,Q$1)</f>
        <v>0.10966268593523631</v>
      </c>
      <c r="R9" s="38" cm="1">
        <f t="array" aca="1" ref="R9" ca="1">TREND($K9:$P9,$K$1:$P$1,R$1)</f>
        <v>0.11132424178274025</v>
      </c>
      <c r="S9" s="38" cm="1">
        <f t="array" aca="1" ref="S9" ca="1">TREND($K9:$P9,$K$1:$P$1,S$1)</f>
        <v>0.11298579763024375</v>
      </c>
      <c r="T9" s="38" cm="1">
        <f t="array" aca="1" ref="T9" ca="1">TREND($K9:$P9,$K$1:$P$1,T$1)</f>
        <v>0.11464735347774724</v>
      </c>
      <c r="U9" s="38" cm="1">
        <f t="array" aca="1" ref="U9" ca="1">TREND($K9:$P9,$K$1:$P$1,U$1)</f>
        <v>0.11630890932525073</v>
      </c>
      <c r="V9" s="38" cm="1">
        <f t="array" aca="1" ref="V9" ca="1">TREND($K9:$P9,$K$1:$P$1,V$1)</f>
        <v>0.11797046517275422</v>
      </c>
      <c r="W9" s="38" cm="1">
        <f t="array" aca="1" ref="W9" ca="1">TREND($K9:$P9,$K$1:$P$1,W$1)</f>
        <v>0.11963202102025816</v>
      </c>
      <c r="X9" s="38" cm="1">
        <f t="array" aca="1" ref="X9" ca="1">TREND($K9:$P9,$K$1:$P$1,X$1)</f>
        <v>0.12129357686776165</v>
      </c>
      <c r="Y9" s="38" cm="1">
        <f t="array" aca="1" ref="Y9" ca="1">TREND($K9:$P9,$K$1:$P$1,Y$1)</f>
        <v>0.12295513271526515</v>
      </c>
      <c r="Z9" s="38" cm="1">
        <f t="array" aca="1" ref="Z9" ca="1">TREND($K9:$P9,$K$1:$P$1,Z$1)</f>
        <v>0.12461668856276864</v>
      </c>
      <c r="AA9" s="38" cm="1">
        <f t="array" aca="1" ref="AA9" ca="1">TREND($K9:$P9,$K$1:$P$1,AA$1)</f>
        <v>0.12627824441027258</v>
      </c>
      <c r="AB9" s="38" cm="1">
        <f t="array" aca="1" ref="AB9" ca="1">TREND($K9:$P9,$K$1:$P$1,AB$1)</f>
        <v>0.12793980025777607</v>
      </c>
      <c r="AC9" s="38" cm="1">
        <f t="array" aca="1" ref="AC9" ca="1">TREND($K9:$P9,$K$1:$P$1,AC$1)</f>
        <v>0.12960135610527956</v>
      </c>
      <c r="AD9" s="38" cm="1">
        <f t="array" aca="1" ref="AD9" ca="1">TREND($K9:$P9,$K$1:$P$1,AD$1)</f>
        <v>0.13126291195278306</v>
      </c>
      <c r="AE9" s="38" cm="1">
        <f t="array" aca="1" ref="AE9" ca="1">TREND($K9:$P9,$K$1:$P$1,AE$1)</f>
        <v>0.13292446780028655</v>
      </c>
      <c r="AF9" s="38" cm="1">
        <f t="array" aca="1" ref="AF9" ca="1">TREND($K9:$P9,$K$1:$P$1,AF$1)</f>
        <v>0.13458602364779049</v>
      </c>
      <c r="AG9" s="38" cm="1">
        <f t="array" aca="1" ref="AG9" ca="1">TREND($K9:$P9,$K$1:$P$1,AG$1)</f>
        <v>0.13624757949529398</v>
      </c>
      <c r="AH9" s="38" cm="1">
        <f t="array" aca="1" ref="AH9" ca="1">TREND($K9:$P9,$K$1:$P$1,AH$1)</f>
        <v>0.13790913534279747</v>
      </c>
      <c r="AI9" s="38" cm="1">
        <f t="array" aca="1" ref="AI9" ca="1">TREND($K9:$P9,$K$1:$P$1,AI$1)</f>
        <v>0.13957069119030097</v>
      </c>
      <c r="AJ9" s="38" cm="1">
        <f t="array" aca="1" ref="AJ9" ca="1">TREND($K9:$P9,$K$1:$P$1,AJ$1)</f>
        <v>0.14123224703780446</v>
      </c>
    </row>
    <row r="10" spans="1:36">
      <c r="A10" t="s">
        <v>19</v>
      </c>
      <c r="B10" s="39" cm="1">
        <f t="array" aca="1" ref="B10" ca="1">INDIRECT(CONCATENATE("'",HLOOKUP(B$1,$B$21:$E$23,3,FALSE),"'!",$B$25,ROW($A10)+5))*About!$A$27</f>
        <v>8.3077792375179217E-4</v>
      </c>
      <c r="C10" s="38">
        <f t="shared" ca="1" si="3"/>
        <v>8.5154737184558701E-4</v>
      </c>
      <c r="D10" s="38">
        <f t="shared" ca="1" si="0"/>
        <v>8.7231681993938173E-4</v>
      </c>
      <c r="E10" s="38">
        <f t="shared" ca="1" si="0"/>
        <v>8.9308626803317657E-4</v>
      </c>
      <c r="F10" s="39" cm="1">
        <f t="array" aca="1" ref="F10" ca="1">INDIRECT(CONCATENATE("'",HLOOKUP(F$1,$B$21:$E$23,3,FALSE),"'!",$B$25,ROW($A10)+5))*About!$A$27</f>
        <v>9.138557161269714E-4</v>
      </c>
      <c r="G10" s="38">
        <f t="shared" ca="1" si="4"/>
        <v>9.3047127460200725E-4</v>
      </c>
      <c r="H10" s="38">
        <f t="shared" ca="1" si="1"/>
        <v>9.4708683307704309E-4</v>
      </c>
      <c r="I10" s="38">
        <f t="shared" ca="1" si="1"/>
        <v>9.6370239155207883E-4</v>
      </c>
      <c r="J10" s="38">
        <f t="shared" ca="1" si="1"/>
        <v>9.8031795002711478E-4</v>
      </c>
      <c r="K10" s="39" cm="1">
        <f t="array" aca="1" ref="K10" ca="1">INDIRECT(CONCATENATE("'",HLOOKUP(K$1,$B$21:$E$23,3,FALSE),"'!",$B$25,ROW($A10)+5))*About!$A$27</f>
        <v>9.9693350850215052E-4</v>
      </c>
      <c r="L10" s="38">
        <f t="shared" ca="1" si="5"/>
        <v>1.0301646254522222E-3</v>
      </c>
      <c r="M10" s="38">
        <f t="shared" ca="1" si="2"/>
        <v>1.0633957424022939E-3</v>
      </c>
      <c r="N10" s="38">
        <f t="shared" ca="1" si="2"/>
        <v>1.0966268593523656E-3</v>
      </c>
      <c r="O10" s="38">
        <f t="shared" ca="1" si="2"/>
        <v>1.1298579763024373E-3</v>
      </c>
      <c r="P10" s="39" cm="1">
        <f t="array" aca="1" ref="P10" ca="1">INDIRECT(CONCATENATE("'",HLOOKUP(P$1,$B$21:$E$23,3,FALSE),"'!",$B$25,ROW($A10)+5))*About!$A$27</f>
        <v>1.163089093252509E-3</v>
      </c>
      <c r="Q10" s="38" cm="1">
        <f t="array" aca="1" ref="Q10" ca="1">TREND($K10:$P10,$K$1:$P$1,Q$1)</f>
        <v>1.1963202102025783E-3</v>
      </c>
      <c r="R10" s="38" cm="1">
        <f t="array" aca="1" ref="R10" ca="1">TREND($K10:$P10,$K$1:$P$1,R$1)</f>
        <v>1.2295513271526476E-3</v>
      </c>
      <c r="S10" s="38" cm="1">
        <f t="array" aca="1" ref="S10" ca="1">TREND($K10:$P10,$K$1:$P$1,S$1)</f>
        <v>1.2627824441027169E-3</v>
      </c>
      <c r="T10" s="38" cm="1">
        <f t="array" aca="1" ref="T10" ca="1">TREND($K10:$P10,$K$1:$P$1,T$1)</f>
        <v>1.2960135610528001E-3</v>
      </c>
      <c r="U10" s="38" cm="1">
        <f t="array" aca="1" ref="U10" ca="1">TREND($K10:$P10,$K$1:$P$1,U$1)</f>
        <v>1.3292446780028694E-3</v>
      </c>
      <c r="V10" s="38" cm="1">
        <f t="array" aca="1" ref="V10" ca="1">TREND($K10:$P10,$K$1:$P$1,V$1)</f>
        <v>1.3624757949529387E-3</v>
      </c>
      <c r="W10" s="38" cm="1">
        <f t="array" aca="1" ref="W10" ca="1">TREND($K10:$P10,$K$1:$P$1,W$1)</f>
        <v>1.395706911903008E-3</v>
      </c>
      <c r="X10" s="38" cm="1">
        <f t="array" aca="1" ref="X10" ca="1">TREND($K10:$P10,$K$1:$P$1,X$1)</f>
        <v>1.4289380288530773E-3</v>
      </c>
      <c r="Y10" s="38" cm="1">
        <f t="array" aca="1" ref="Y10" ca="1">TREND($K10:$P10,$K$1:$P$1,Y$1)</f>
        <v>1.4621691458031466E-3</v>
      </c>
      <c r="Z10" s="38" cm="1">
        <f t="array" aca="1" ref="Z10" ca="1">TREND($K10:$P10,$K$1:$P$1,Z$1)</f>
        <v>1.4954002627532298E-3</v>
      </c>
      <c r="AA10" s="38" cm="1">
        <f t="array" aca="1" ref="AA10" ca="1">TREND($K10:$P10,$K$1:$P$1,AA$1)</f>
        <v>1.5286313797032991E-3</v>
      </c>
      <c r="AB10" s="38" cm="1">
        <f t="array" aca="1" ref="AB10" ca="1">TREND($K10:$P10,$K$1:$P$1,AB$1)</f>
        <v>1.5618624966533684E-3</v>
      </c>
      <c r="AC10" s="38" cm="1">
        <f t="array" aca="1" ref="AC10" ca="1">TREND($K10:$P10,$K$1:$P$1,AC$1)</f>
        <v>1.5950936136034377E-3</v>
      </c>
      <c r="AD10" s="38" cm="1">
        <f t="array" aca="1" ref="AD10" ca="1">TREND($K10:$P10,$K$1:$P$1,AD$1)</f>
        <v>1.628324730553507E-3</v>
      </c>
      <c r="AE10" s="38" cm="1">
        <f t="array" aca="1" ref="AE10" ca="1">TREND($K10:$P10,$K$1:$P$1,AE$1)</f>
        <v>1.6615558475035763E-3</v>
      </c>
      <c r="AF10" s="38" cm="1">
        <f t="array" aca="1" ref="AF10" ca="1">TREND($K10:$P10,$K$1:$P$1,AF$1)</f>
        <v>1.6947869644536595E-3</v>
      </c>
      <c r="AG10" s="38" cm="1">
        <f t="array" aca="1" ref="AG10" ca="1">TREND($K10:$P10,$K$1:$P$1,AG$1)</f>
        <v>1.7280180814037288E-3</v>
      </c>
      <c r="AH10" s="38" cm="1">
        <f t="array" aca="1" ref="AH10" ca="1">TREND($K10:$P10,$K$1:$P$1,AH$1)</f>
        <v>1.7612491983537981E-3</v>
      </c>
      <c r="AI10" s="38" cm="1">
        <f t="array" aca="1" ref="AI10" ca="1">TREND($K10:$P10,$K$1:$P$1,AI$1)</f>
        <v>1.7944803153038674E-3</v>
      </c>
      <c r="AJ10" s="38" cm="1">
        <f t="array" aca="1" ref="AJ10" ca="1">TREND($K10:$P10,$K$1:$P$1,AJ$1)</f>
        <v>1.8277114322539367E-3</v>
      </c>
    </row>
    <row r="11" spans="1:36">
      <c r="A11" t="s">
        <v>20</v>
      </c>
      <c r="B11" s="39" cm="1">
        <f t="array" aca="1" ref="B11" ca="1">INDIRECT(CONCATENATE("'",HLOOKUP(B$1,$B$21:$E$23,3,FALSE),"'!",$B$25,ROW($A11)+5))*About!$A$27</f>
        <v>8.3077792375179217E-4</v>
      </c>
      <c r="C11" s="38">
        <f t="shared" ca="1" si="3"/>
        <v>8.5154737184558701E-4</v>
      </c>
      <c r="D11" s="38">
        <f t="shared" ca="1" si="0"/>
        <v>8.7231681993938173E-4</v>
      </c>
      <c r="E11" s="38">
        <f t="shared" ca="1" si="0"/>
        <v>8.9308626803317657E-4</v>
      </c>
      <c r="F11" s="39" cm="1">
        <f t="array" aca="1" ref="F11" ca="1">INDIRECT(CONCATENATE("'",HLOOKUP(F$1,$B$21:$E$23,3,FALSE),"'!",$B$25,ROW($A11)+5))*About!$A$27</f>
        <v>9.138557161269714E-4</v>
      </c>
      <c r="G11" s="38">
        <f t="shared" ca="1" si="4"/>
        <v>9.3047127460200725E-4</v>
      </c>
      <c r="H11" s="38">
        <f t="shared" ca="1" si="1"/>
        <v>9.4708683307704309E-4</v>
      </c>
      <c r="I11" s="38">
        <f t="shared" ca="1" si="1"/>
        <v>9.6370239155207883E-4</v>
      </c>
      <c r="J11" s="38">
        <f t="shared" ca="1" si="1"/>
        <v>9.8031795002711478E-4</v>
      </c>
      <c r="K11" s="39" cm="1">
        <f t="array" aca="1" ref="K11" ca="1">INDIRECT(CONCATENATE("'",HLOOKUP(K$1,$B$21:$E$23,3,FALSE),"'!",$B$25,ROW($A11)+5))*About!$A$27</f>
        <v>9.9693350850215052E-4</v>
      </c>
      <c r="L11" s="38">
        <f t="shared" ca="1" si="5"/>
        <v>1.0135490669771865E-3</v>
      </c>
      <c r="M11" s="38">
        <f t="shared" ca="1" si="2"/>
        <v>1.0301646254522222E-3</v>
      </c>
      <c r="N11" s="38">
        <f t="shared" ca="1" si="2"/>
        <v>1.0467801839272582E-3</v>
      </c>
      <c r="O11" s="38">
        <f t="shared" ca="1" si="2"/>
        <v>1.0633957424022939E-3</v>
      </c>
      <c r="P11" s="39" cm="1">
        <f t="array" aca="1" ref="P11" ca="1">INDIRECT(CONCATENATE("'",HLOOKUP(P$1,$B$21:$E$23,3,FALSE),"'!",$B$25,ROW($A11)+5))*About!$A$27</f>
        <v>1.0800113008773299E-3</v>
      </c>
      <c r="Q11" s="38" cm="1">
        <f t="array" aca="1" ref="Q11" ca="1">TREND($K11:$P11,$K$1:$P$1,Q$1)</f>
        <v>1.0966268593523634E-3</v>
      </c>
      <c r="R11" s="38" cm="1">
        <f t="array" aca="1" ref="R11" ca="1">TREND($K11:$P11,$K$1:$P$1,R$1)</f>
        <v>1.1132424178273981E-3</v>
      </c>
      <c r="S11" s="38" cm="1">
        <f t="array" aca="1" ref="S11" ca="1">TREND($K11:$P11,$K$1:$P$1,S$1)</f>
        <v>1.1298579763024327E-3</v>
      </c>
      <c r="T11" s="38" cm="1">
        <f t="array" aca="1" ref="T11" ca="1">TREND($K11:$P11,$K$1:$P$1,T$1)</f>
        <v>1.1464735347774743E-3</v>
      </c>
      <c r="U11" s="38" cm="1">
        <f t="array" aca="1" ref="U11" ca="1">TREND($K11:$P11,$K$1:$P$1,U$1)</f>
        <v>1.163089093252509E-3</v>
      </c>
      <c r="V11" s="38" cm="1">
        <f t="array" aca="1" ref="V11" ca="1">TREND($K11:$P11,$K$1:$P$1,V$1)</f>
        <v>1.1797046517275436E-3</v>
      </c>
      <c r="W11" s="38" cm="1">
        <f t="array" aca="1" ref="W11" ca="1">TREND($K11:$P11,$K$1:$P$1,W$1)</f>
        <v>1.1963202102025783E-3</v>
      </c>
      <c r="X11" s="38" cm="1">
        <f t="array" aca="1" ref="X11" ca="1">TREND($K11:$P11,$K$1:$P$1,X$1)</f>
        <v>1.2129357686776129E-3</v>
      </c>
      <c r="Y11" s="38" cm="1">
        <f t="array" aca="1" ref="Y11" ca="1">TREND($K11:$P11,$K$1:$P$1,Y$1)</f>
        <v>1.2295513271526476E-3</v>
      </c>
      <c r="Z11" s="38" cm="1">
        <f t="array" aca="1" ref="Z11" ca="1">TREND($K11:$P11,$K$1:$P$1,Z$1)</f>
        <v>1.2461668856276892E-3</v>
      </c>
      <c r="AA11" s="38" cm="1">
        <f t="array" aca="1" ref="AA11" ca="1">TREND($K11:$P11,$K$1:$P$1,AA$1)</f>
        <v>1.2627824441027238E-3</v>
      </c>
      <c r="AB11" s="38" cm="1">
        <f t="array" aca="1" ref="AB11" ca="1">TREND($K11:$P11,$K$1:$P$1,AB$1)</f>
        <v>1.2793980025777585E-3</v>
      </c>
      <c r="AC11" s="38" cm="1">
        <f t="array" aca="1" ref="AC11" ca="1">TREND($K11:$P11,$K$1:$P$1,AC$1)</f>
        <v>1.2960135610527931E-3</v>
      </c>
      <c r="AD11" s="38" cm="1">
        <f t="array" aca="1" ref="AD11" ca="1">TREND($K11:$P11,$K$1:$P$1,AD$1)</f>
        <v>1.3126291195278278E-3</v>
      </c>
      <c r="AE11" s="38" cm="1">
        <f t="array" aca="1" ref="AE11" ca="1">TREND($K11:$P11,$K$1:$P$1,AE$1)</f>
        <v>1.3292446780028624E-3</v>
      </c>
      <c r="AF11" s="38" cm="1">
        <f t="array" aca="1" ref="AF11" ca="1">TREND($K11:$P11,$K$1:$P$1,AF$1)</f>
        <v>1.345860236477904E-3</v>
      </c>
      <c r="AG11" s="38" cm="1">
        <f t="array" aca="1" ref="AG11" ca="1">TREND($K11:$P11,$K$1:$P$1,AG$1)</f>
        <v>1.3624757949529387E-3</v>
      </c>
      <c r="AH11" s="38" cm="1">
        <f t="array" aca="1" ref="AH11" ca="1">TREND($K11:$P11,$K$1:$P$1,AH$1)</f>
        <v>1.3790913534279733E-3</v>
      </c>
      <c r="AI11" s="38" cm="1">
        <f t="array" aca="1" ref="AI11" ca="1">TREND($K11:$P11,$K$1:$P$1,AI$1)</f>
        <v>1.395706911903008E-3</v>
      </c>
      <c r="AJ11" s="38" cm="1">
        <f t="array" aca="1" ref="AJ11" ca="1">TREND($K11:$P11,$K$1:$P$1,AJ$1)</f>
        <v>1.4123224703780426E-3</v>
      </c>
    </row>
    <row r="12" spans="1:36">
      <c r="A12" t="s">
        <v>111</v>
      </c>
      <c r="B12" s="40">
        <f ca="1">SUM(INDIRECT(CONCATENATE("'",HLOOKUP(B$1,$B$21:$E$23,3,FALSE),"'!",$B$25,ROW($A12)+5,":",$B$25,ROW($A12)+6)))*About!$A$27</f>
        <v>3.8714251246833517E-3</v>
      </c>
      <c r="C12" s="38">
        <f t="shared" ca="1" si="3"/>
        <v>3.939964303392874E-3</v>
      </c>
      <c r="D12" s="38">
        <f t="shared" ca="1" si="0"/>
        <v>4.0085034821023971E-3</v>
      </c>
      <c r="E12" s="38">
        <f t="shared" ca="1" si="0"/>
        <v>4.0770426608119203E-3</v>
      </c>
      <c r="F12" s="40">
        <f ca="1">SUM(INDIRECT(CONCATENATE("'",HLOOKUP(F$1,$B$21:$E$23,3,FALSE),"'!",$B$25,ROW($A12)+5,":",$B$25,ROW($A12)+6)))*About!$A$27</f>
        <v>4.1455818395214426E-3</v>
      </c>
      <c r="G12" s="38">
        <f t="shared" ca="1" si="4"/>
        <v>4.2203518526591037E-3</v>
      </c>
      <c r="H12" s="38">
        <f t="shared" ca="1" si="1"/>
        <v>4.2951218657967648E-3</v>
      </c>
      <c r="I12" s="38">
        <f t="shared" ca="1" si="1"/>
        <v>4.3698918789344269E-3</v>
      </c>
      <c r="J12" s="38">
        <f t="shared" ca="1" si="1"/>
        <v>4.444661892072088E-3</v>
      </c>
      <c r="K12" s="40">
        <f ca="1">SUM(INDIRECT(CONCATENATE("'",HLOOKUP(K$1,$B$21:$E$23,3,FALSE),"'!",$B$25,ROW($A12)+5,":",$B$25,ROW($A12)+6)))*About!$A$27</f>
        <v>4.5194319052097491E-3</v>
      </c>
      <c r="L12" s="38">
        <f t="shared" ca="1" si="5"/>
        <v>4.5925403624999068E-3</v>
      </c>
      <c r="M12" s="38">
        <f t="shared" ca="1" si="2"/>
        <v>4.6656488197900645E-3</v>
      </c>
      <c r="N12" s="38">
        <f t="shared" ca="1" si="2"/>
        <v>4.7387572770802222E-3</v>
      </c>
      <c r="O12" s="38">
        <f t="shared" ca="1" si="2"/>
        <v>4.8118657343703799E-3</v>
      </c>
      <c r="P12" s="40">
        <f ca="1">SUM(INDIRECT(CONCATENATE("'",HLOOKUP(P$1,$B$21:$E$23,3,FALSE),"'!",$B$25,ROW($A12)+5,":",$B$25,ROW($A12)+6)))*About!$A$27</f>
        <v>4.8849741916605375E-3</v>
      </c>
      <c r="Q12" s="38" cm="1">
        <f t="array" aca="1" ref="Q12" ca="1">TREND($K12:$P12,$K$1:$P$1,Q$1)</f>
        <v>4.9580826489506735E-3</v>
      </c>
      <c r="R12" s="38" cm="1">
        <f t="array" aca="1" ref="R12" ca="1">TREND($K12:$P12,$K$1:$P$1,R$1)</f>
        <v>5.0311911062408399E-3</v>
      </c>
      <c r="S12" s="38" cm="1">
        <f t="array" aca="1" ref="S12" ca="1">TREND($K12:$P12,$K$1:$P$1,S$1)</f>
        <v>5.1042995635310062E-3</v>
      </c>
      <c r="T12" s="38" cm="1">
        <f t="array" aca="1" ref="T12" ca="1">TREND($K12:$P12,$K$1:$P$1,T$1)</f>
        <v>5.1774080208211448E-3</v>
      </c>
      <c r="U12" s="38" cm="1">
        <f t="array" aca="1" ref="U12" ca="1">TREND($K12:$P12,$K$1:$P$1,U$1)</f>
        <v>5.2505164781113112E-3</v>
      </c>
      <c r="V12" s="38" cm="1">
        <f t="array" aca="1" ref="V12" ca="1">TREND($K12:$P12,$K$1:$P$1,V$1)</f>
        <v>5.3236249354014775E-3</v>
      </c>
      <c r="W12" s="38" cm="1">
        <f t="array" aca="1" ref="W12" ca="1">TREND($K12:$P12,$K$1:$P$1,W$1)</f>
        <v>5.3967333926916161E-3</v>
      </c>
      <c r="X12" s="38" cm="1">
        <f t="array" aca="1" ref="X12" ca="1">TREND($K12:$P12,$K$1:$P$1,X$1)</f>
        <v>5.4698418499817825E-3</v>
      </c>
      <c r="Y12" s="38" cm="1">
        <f t="array" aca="1" ref="Y12" ca="1">TREND($K12:$P12,$K$1:$P$1,Y$1)</f>
        <v>5.5429503072719488E-3</v>
      </c>
      <c r="Z12" s="38" cm="1">
        <f t="array" aca="1" ref="Z12" ca="1">TREND($K12:$P12,$K$1:$P$1,Z$1)</f>
        <v>5.6160587645620874E-3</v>
      </c>
      <c r="AA12" s="38" cm="1">
        <f t="array" aca="1" ref="AA12" ca="1">TREND($K12:$P12,$K$1:$P$1,AA$1)</f>
        <v>5.6891672218522538E-3</v>
      </c>
      <c r="AB12" s="38" cm="1">
        <f t="array" aca="1" ref="AB12" ca="1">TREND($K12:$P12,$K$1:$P$1,AB$1)</f>
        <v>5.7622756791424201E-3</v>
      </c>
      <c r="AC12" s="38" cm="1">
        <f t="array" aca="1" ref="AC12" ca="1">TREND($K12:$P12,$K$1:$P$1,AC$1)</f>
        <v>5.8353841364325865E-3</v>
      </c>
      <c r="AD12" s="38" cm="1">
        <f t="array" aca="1" ref="AD12" ca="1">TREND($K12:$P12,$K$1:$P$1,AD$1)</f>
        <v>5.9084925937227251E-3</v>
      </c>
      <c r="AE12" s="38" cm="1">
        <f t="array" aca="1" ref="AE12" ca="1">TREND($K12:$P12,$K$1:$P$1,AE$1)</f>
        <v>5.9816010510128914E-3</v>
      </c>
      <c r="AF12" s="38" cm="1">
        <f t="array" aca="1" ref="AF12" ca="1">TREND($K12:$P12,$K$1:$P$1,AF$1)</f>
        <v>6.0547095083030578E-3</v>
      </c>
      <c r="AG12" s="38" cm="1">
        <f t="array" aca="1" ref="AG12" ca="1">TREND($K12:$P12,$K$1:$P$1,AG$1)</f>
        <v>6.1278179655931964E-3</v>
      </c>
      <c r="AH12" s="38" cm="1">
        <f t="array" aca="1" ref="AH12" ca="1">TREND($K12:$P12,$K$1:$P$1,AH$1)</f>
        <v>6.2009264228833627E-3</v>
      </c>
      <c r="AI12" s="38" cm="1">
        <f t="array" aca="1" ref="AI12" ca="1">TREND($K12:$P12,$K$1:$P$1,AI$1)</f>
        <v>6.2740348801735291E-3</v>
      </c>
      <c r="AJ12" s="38" cm="1">
        <f t="array" aca="1" ref="AJ12" ca="1">TREND($K12:$P12,$K$1:$P$1,AJ$1)</f>
        <v>6.3471433374636677E-3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7.7262346908916677E-4</v>
      </c>
      <c r="C2" s="38">
        <f ca="1">$B2+($F2-$B2)*(C$1-$B$1)/($F$1-$B$1)</f>
        <v>7.7677735870792576E-4</v>
      </c>
      <c r="D2" s="38">
        <f t="shared" ref="D2:E12" ca="1" si="0">$B2+($F2-$B2)*(D$1-$B$1)/($F$1-$B$1)</f>
        <v>7.8093124832668464E-4</v>
      </c>
      <c r="E2" s="38">
        <f t="shared" ca="1" si="0"/>
        <v>7.8508513794544352E-4</v>
      </c>
      <c r="F2" s="37" cm="1">
        <f t="array" aca="1" ref="F2" ca="1">INDIRECT(CONCATENATE("'",HLOOKUP(F$1,$B$21:$E$23,3,FALSE),"'!",$B$25,ROW($A2)+3))*About!$A$27</f>
        <v>7.892390275642025E-4</v>
      </c>
      <c r="G2" s="38">
        <f ca="1">$F2+($K2-$F2)*(G$1-$F$1)/($K$1-$F$1)</f>
        <v>7.9754680680172048E-4</v>
      </c>
      <c r="H2" s="38">
        <f t="shared" ref="H2:J12" ca="1" si="1">$F2+($K2-$F2)*(H$1-$F$1)/($K$1-$F$1)</f>
        <v>8.0585458603923835E-4</v>
      </c>
      <c r="I2" s="38">
        <f t="shared" ca="1" si="1"/>
        <v>8.1416236527675633E-4</v>
      </c>
      <c r="J2" s="38">
        <f t="shared" ca="1" si="1"/>
        <v>8.224701445142742E-4</v>
      </c>
      <c r="K2" s="37" cm="1">
        <f t="array" aca="1" ref="K2" ca="1">INDIRECT(CONCATENATE("'",HLOOKUP(K$1,$B$21:$E$23,3,FALSE),"'!",$B$25,ROW($A2)+3))*About!$A$27</f>
        <v>8.3077792375179217E-4</v>
      </c>
      <c r="L2" s="38">
        <f ca="1">$K2+($P2-$K2)*(L$1-$K$1)/($P$1-$K$1)</f>
        <v>8.4739348222682802E-4</v>
      </c>
      <c r="M2" s="38">
        <f t="shared" ref="M2:O12" ca="1" si="2">$K2+($P2-$K2)*(M$1-$K$1)/($P$1-$K$1)</f>
        <v>8.6400904070186386E-4</v>
      </c>
      <c r="N2" s="38">
        <f t="shared" ca="1" si="2"/>
        <v>8.8062459917689971E-4</v>
      </c>
      <c r="O2" s="38">
        <f t="shared" ca="1" si="2"/>
        <v>8.9724015765193556E-4</v>
      </c>
      <c r="P2" s="37" cm="1">
        <f t="array" aca="1" ref="P2" ca="1">INDIRECT(CONCATENATE("'",HLOOKUP(P$1,$B$21:$E$23,3,FALSE),"'!",$B$25,ROW($A2)+3))*About!$A$27</f>
        <v>9.138557161269714E-4</v>
      </c>
      <c r="Q2" s="38" cm="1">
        <f t="array" aca="1" ref="Q2" ca="1">TREND($K2:$P2,$K$1:$P$1,Q$1)</f>
        <v>9.3047127460200302E-4</v>
      </c>
      <c r="R2" s="38" cm="1">
        <f t="array" aca="1" ref="R2" ca="1">TREND($K2:$P2,$K$1:$P$1,R$1)</f>
        <v>9.4708683307703767E-4</v>
      </c>
      <c r="S2" s="38" cm="1">
        <f t="array" aca="1" ref="S2" ca="1">TREND($K2:$P2,$K$1:$P$1,S$1)</f>
        <v>9.6370239155207232E-4</v>
      </c>
      <c r="T2" s="38" cm="1">
        <f t="array" aca="1" ref="T2" ca="1">TREND($K2:$P2,$K$1:$P$1,T$1)</f>
        <v>9.8031795002711392E-4</v>
      </c>
      <c r="U2" s="38" cm="1">
        <f t="array" aca="1" ref="U2" ca="1">TREND($K2:$P2,$K$1:$P$1,U$1)</f>
        <v>9.9693350850214857E-4</v>
      </c>
      <c r="V2" s="38" cm="1">
        <f t="array" aca="1" ref="V2" ca="1">TREND($K2:$P2,$K$1:$P$1,V$1)</f>
        <v>1.0135490669771832E-3</v>
      </c>
      <c r="W2" s="38" cm="1">
        <f t="array" aca="1" ref="W2" ca="1">TREND($K2:$P2,$K$1:$P$1,W$1)</f>
        <v>1.0301646254522179E-3</v>
      </c>
      <c r="X2" s="38" cm="1">
        <f t="array" aca="1" ref="X2" ca="1">TREND($K2:$P2,$K$1:$P$1,X$1)</f>
        <v>1.0467801839272525E-3</v>
      </c>
      <c r="Y2" s="38" cm="1">
        <f t="array" aca="1" ref="Y2" ca="1">TREND($K2:$P2,$K$1:$P$1,Y$1)</f>
        <v>1.0633957424022872E-3</v>
      </c>
      <c r="Z2" s="38" cm="1">
        <f t="array" aca="1" ref="Z2" ca="1">TREND($K2:$P2,$K$1:$P$1,Z$1)</f>
        <v>1.0800113008773288E-3</v>
      </c>
      <c r="AA2" s="38" cm="1">
        <f t="array" aca="1" ref="AA2" ca="1">TREND($K2:$P2,$K$1:$P$1,AA$1)</f>
        <v>1.0966268593523634E-3</v>
      </c>
      <c r="AB2" s="38" cm="1">
        <f t="array" aca="1" ref="AB2" ca="1">TREND($K2:$P2,$K$1:$P$1,AB$1)</f>
        <v>1.1132424178273981E-3</v>
      </c>
      <c r="AC2" s="38" cm="1">
        <f t="array" aca="1" ref="AC2" ca="1">TREND($K2:$P2,$K$1:$P$1,AC$1)</f>
        <v>1.1298579763024327E-3</v>
      </c>
      <c r="AD2" s="38" cm="1">
        <f t="array" aca="1" ref="AD2" ca="1">TREND($K2:$P2,$K$1:$P$1,AD$1)</f>
        <v>1.1464735347774674E-3</v>
      </c>
      <c r="AE2" s="38" cm="1">
        <f t="array" aca="1" ref="AE2" ca="1">TREND($K2:$P2,$K$1:$P$1,AE$1)</f>
        <v>1.163089093252502E-3</v>
      </c>
      <c r="AF2" s="38" cm="1">
        <f t="array" aca="1" ref="AF2" ca="1">TREND($K2:$P2,$K$1:$P$1,AF$1)</f>
        <v>1.1797046517275436E-3</v>
      </c>
      <c r="AG2" s="38" cm="1">
        <f t="array" aca="1" ref="AG2" ca="1">TREND($K2:$P2,$K$1:$P$1,AG$1)</f>
        <v>1.1963202102025783E-3</v>
      </c>
      <c r="AH2" s="38" cm="1">
        <f t="array" aca="1" ref="AH2" ca="1">TREND($K2:$P2,$K$1:$P$1,AH$1)</f>
        <v>1.2129357686776129E-3</v>
      </c>
      <c r="AI2" s="38" cm="1">
        <f t="array" aca="1" ref="AI2" ca="1">TREND($K2:$P2,$K$1:$P$1,AI$1)</f>
        <v>1.2295513271526476E-3</v>
      </c>
      <c r="AJ2" s="38" cm="1">
        <f t="array" aca="1" ref="AJ2" ca="1">TREND($K2:$P2,$K$1:$P$1,AJ$1)</f>
        <v>1.2461668856276822E-3</v>
      </c>
    </row>
    <row r="3" spans="1:36">
      <c r="A3" t="s">
        <v>13</v>
      </c>
      <c r="B3" s="39" cm="1">
        <f t="array" aca="1" ref="B3" ca="1">INDIRECT(CONCATENATE("'",HLOOKUP(B$1,$B$21:$E$23,3,FALSE),"'!",$B$25,ROW($A3)+5))*About!$A$27</f>
        <v>4.3200452035093188E-4</v>
      </c>
      <c r="C3" s="38">
        <f t="shared" ref="C3:C12" ca="1" si="3">$B3+($F3-$B3)*(C$1-$B$1)/($F$1-$B$1)</f>
        <v>4.3408146516031137E-4</v>
      </c>
      <c r="D3" s="38">
        <f t="shared" ca="1" si="0"/>
        <v>4.3615840996969087E-4</v>
      </c>
      <c r="E3" s="38">
        <f t="shared" ca="1" si="0"/>
        <v>4.3823535477907031E-4</v>
      </c>
      <c r="F3" s="39" cm="1">
        <f t="array" aca="1" ref="F3" ca="1">INDIRECT(CONCATENATE("'",HLOOKUP(F$1,$B$21:$E$23,3,FALSE),"'!",$B$25,ROW($A3)+5))*About!$A$27</f>
        <v>4.403122995884498E-4</v>
      </c>
      <c r="G3" s="38">
        <f t="shared" ref="G3:G12" ca="1" si="4">$F3+($K3-$F3)*(G$1-$F$1)/($K$1-$F$1)</f>
        <v>4.43635411283457E-4</v>
      </c>
      <c r="H3" s="38">
        <f t="shared" ca="1" si="1"/>
        <v>4.4695852297846415E-4</v>
      </c>
      <c r="I3" s="38">
        <f t="shared" ca="1" si="1"/>
        <v>4.5028163467347135E-4</v>
      </c>
      <c r="J3" s="38">
        <f t="shared" ca="1" si="1"/>
        <v>4.536047463684785E-4</v>
      </c>
      <c r="K3" s="39" cm="1">
        <f t="array" aca="1" ref="K3" ca="1">INDIRECT(CONCATENATE("'",HLOOKUP(K$1,$B$21:$E$23,3,FALSE),"'!",$B$25,ROW($A3)+5))*About!$A$27</f>
        <v>4.569278580634857E-4</v>
      </c>
      <c r="L3" s="38">
        <f t="shared" ref="L3:L12" ca="1" si="5">$K3+($P3-$K3)*(L$1-$K$1)/($P$1-$K$1)</f>
        <v>4.6025096975849285E-4</v>
      </c>
      <c r="M3" s="38">
        <f t="shared" ca="1" si="2"/>
        <v>4.635740814535E-4</v>
      </c>
      <c r="N3" s="38">
        <f t="shared" ca="1" si="2"/>
        <v>4.668971931485072E-4</v>
      </c>
      <c r="O3" s="38">
        <f t="shared" ca="1" si="2"/>
        <v>4.7022030484351434E-4</v>
      </c>
      <c r="P3" s="39" cm="1">
        <f t="array" aca="1" ref="P3" ca="1">INDIRECT(CONCATENATE("'",HLOOKUP(P$1,$B$21:$E$23,3,FALSE),"'!",$B$25,ROW($A3)+5))*About!$A$27</f>
        <v>4.7354341653852149E-4</v>
      </c>
      <c r="Q3" s="38" cm="1">
        <f t="array" aca="1" ref="Q3" ca="1">TREND($K3:$P3,$K$1:$P$1,Q$1)</f>
        <v>4.768665282335275E-4</v>
      </c>
      <c r="R3" s="38" cm="1">
        <f t="array" aca="1" ref="R3" ca="1">TREND($K3:$P3,$K$1:$P$1,R$1)</f>
        <v>4.801896399285353E-4</v>
      </c>
      <c r="S3" s="38" cm="1">
        <f t="array" aca="1" ref="S3" ca="1">TREND($K3:$P3,$K$1:$P$1,S$1)</f>
        <v>4.8351275162354223E-4</v>
      </c>
      <c r="T3" s="38" cm="1">
        <f t="array" aca="1" ref="T3" ca="1">TREND($K3:$P3,$K$1:$P$1,T$1)</f>
        <v>4.8683586331854916E-4</v>
      </c>
      <c r="U3" s="38" cm="1">
        <f t="array" aca="1" ref="U3" ca="1">TREND($K3:$P3,$K$1:$P$1,U$1)</f>
        <v>4.9015897501355696E-4</v>
      </c>
      <c r="V3" s="38" cm="1">
        <f t="array" aca="1" ref="V3" ca="1">TREND($K3:$P3,$K$1:$P$1,V$1)</f>
        <v>4.9348208670856389E-4</v>
      </c>
      <c r="W3" s="38" cm="1">
        <f t="array" aca="1" ref="W3" ca="1">TREND($K3:$P3,$K$1:$P$1,W$1)</f>
        <v>4.9680519840357082E-4</v>
      </c>
      <c r="X3" s="38" cm="1">
        <f t="array" aca="1" ref="X3" ca="1">TREND($K3:$P3,$K$1:$P$1,X$1)</f>
        <v>5.0012831009857775E-4</v>
      </c>
      <c r="Y3" s="38" cm="1">
        <f t="array" aca="1" ref="Y3" ca="1">TREND($K3:$P3,$K$1:$P$1,Y$1)</f>
        <v>5.0345142179358555E-4</v>
      </c>
      <c r="Z3" s="38" cm="1">
        <f t="array" aca="1" ref="Z3" ca="1">TREND($K3:$P3,$K$1:$P$1,Z$1)</f>
        <v>5.0677453348859248E-4</v>
      </c>
      <c r="AA3" s="38" cm="1">
        <f t="array" aca="1" ref="AA3" ca="1">TREND($K3:$P3,$K$1:$P$1,AA$1)</f>
        <v>5.1009764518359941E-4</v>
      </c>
      <c r="AB3" s="38" cm="1">
        <f t="array" aca="1" ref="AB3" ca="1">TREND($K3:$P3,$K$1:$P$1,AB$1)</f>
        <v>5.1342075687860634E-4</v>
      </c>
      <c r="AC3" s="38" cm="1">
        <f t="array" aca="1" ref="AC3" ca="1">TREND($K3:$P3,$K$1:$P$1,AC$1)</f>
        <v>5.1674386857361414E-4</v>
      </c>
      <c r="AD3" s="38" cm="1">
        <f t="array" aca="1" ref="AD3" ca="1">TREND($K3:$P3,$K$1:$P$1,AD$1)</f>
        <v>5.2006698026862107E-4</v>
      </c>
      <c r="AE3" s="38" cm="1">
        <f t="array" aca="1" ref="AE3" ca="1">TREND($K3:$P3,$K$1:$P$1,AE$1)</f>
        <v>5.23390091963628E-4</v>
      </c>
      <c r="AF3" s="38" cm="1">
        <f t="array" aca="1" ref="AF3" ca="1">TREND($K3:$P3,$K$1:$P$1,AF$1)</f>
        <v>5.2671320365863493E-4</v>
      </c>
      <c r="AG3" s="38" cm="1">
        <f t="array" aca="1" ref="AG3" ca="1">TREND($K3:$P3,$K$1:$P$1,AG$1)</f>
        <v>5.3003631535364273E-4</v>
      </c>
      <c r="AH3" s="38" cm="1">
        <f t="array" aca="1" ref="AH3" ca="1">TREND($K3:$P3,$K$1:$P$1,AH$1)</f>
        <v>5.3335942704864966E-4</v>
      </c>
      <c r="AI3" s="38" cm="1">
        <f t="array" aca="1" ref="AI3" ca="1">TREND($K3:$P3,$K$1:$P$1,AI$1)</f>
        <v>5.3668253874365659E-4</v>
      </c>
      <c r="AJ3" s="38" cm="1">
        <f t="array" aca="1" ref="AJ3" ca="1">TREND($K3:$P3,$K$1:$P$1,AJ$1)</f>
        <v>5.4000565043866439E-4</v>
      </c>
    </row>
    <row r="4" spans="1:36">
      <c r="A4" t="s">
        <v>14</v>
      </c>
      <c r="B4" s="39" cm="1">
        <f t="array" aca="1" ref="B4" ca="1">INDIRECT(CONCATENATE("'",HLOOKUP(B$1,$B$21:$E$23,3,FALSE),"'!",$B$25,ROW($A4)+5))*About!$A$27</f>
        <v>1.163089093252509E-3</v>
      </c>
      <c r="C4" s="38">
        <f t="shared" ca="1" si="3"/>
        <v>1.163089093252509E-3</v>
      </c>
      <c r="D4" s="38">
        <f t="shared" ca="1" si="0"/>
        <v>1.163089093252509E-3</v>
      </c>
      <c r="E4" s="38">
        <f t="shared" ca="1" si="0"/>
        <v>1.163089093252509E-3</v>
      </c>
      <c r="F4" s="39" cm="1">
        <f t="array" aca="1" ref="F4" ca="1">INDIRECT(CONCATENATE("'",HLOOKUP(F$1,$B$21:$E$23,3,FALSE),"'!",$B$25,ROW($A4)+5))*About!$A$27</f>
        <v>1.163089093252509E-3</v>
      </c>
      <c r="G4" s="38">
        <f t="shared" ca="1" si="4"/>
        <v>1.163089093252509E-3</v>
      </c>
      <c r="H4" s="38">
        <f t="shared" ca="1" si="1"/>
        <v>1.163089093252509E-3</v>
      </c>
      <c r="I4" s="38">
        <f t="shared" ca="1" si="1"/>
        <v>1.163089093252509E-3</v>
      </c>
      <c r="J4" s="38">
        <f t="shared" ca="1" si="1"/>
        <v>1.163089093252509E-3</v>
      </c>
      <c r="K4" s="39" cm="1">
        <f t="array" aca="1" ref="K4" ca="1">INDIRECT(CONCATENATE("'",HLOOKUP(K$1,$B$21:$E$23,3,FALSE),"'!",$B$25,ROW($A4)+5))*About!$A$27</f>
        <v>1.163089093252509E-3</v>
      </c>
      <c r="L4" s="38">
        <f t="shared" ca="1" si="5"/>
        <v>1.1797046517275449E-3</v>
      </c>
      <c r="M4" s="38">
        <f t="shared" ca="1" si="2"/>
        <v>1.1963202102025807E-3</v>
      </c>
      <c r="N4" s="38">
        <f t="shared" ca="1" si="2"/>
        <v>1.2129357686776166E-3</v>
      </c>
      <c r="O4" s="38">
        <f t="shared" ca="1" si="2"/>
        <v>1.2295513271526524E-3</v>
      </c>
      <c r="P4" s="39" cm="1">
        <f t="array" aca="1" ref="P4" ca="1">INDIRECT(CONCATENATE("'",HLOOKUP(P$1,$B$21:$E$23,3,FALSE),"'!",$B$25,ROW($A4)+5))*About!$A$27</f>
        <v>1.2461668856276883E-3</v>
      </c>
      <c r="Q4" s="38" cm="1">
        <f t="array" aca="1" ref="Q4" ca="1">TREND($K4:$P4,$K$1:$P$1,Q$1)</f>
        <v>1.2627824441027238E-3</v>
      </c>
      <c r="R4" s="38" cm="1">
        <f t="array" aca="1" ref="R4" ca="1">TREND($K4:$P4,$K$1:$P$1,R$1)</f>
        <v>1.2793980025777585E-3</v>
      </c>
      <c r="S4" s="38" cm="1">
        <f t="array" aca="1" ref="S4" ca="1">TREND($K4:$P4,$K$1:$P$1,S$1)</f>
        <v>1.2960135610527931E-3</v>
      </c>
      <c r="T4" s="38" cm="1">
        <f t="array" aca="1" ref="T4" ca="1">TREND($K4:$P4,$K$1:$P$1,T$1)</f>
        <v>1.3126291195278347E-3</v>
      </c>
      <c r="U4" s="38" cm="1">
        <f t="array" aca="1" ref="U4" ca="1">TREND($K4:$P4,$K$1:$P$1,U$1)</f>
        <v>1.3292446780028694E-3</v>
      </c>
      <c r="V4" s="38" cm="1">
        <f t="array" aca="1" ref="V4" ca="1">TREND($K4:$P4,$K$1:$P$1,V$1)</f>
        <v>1.345860236477904E-3</v>
      </c>
      <c r="W4" s="38" cm="1">
        <f t="array" aca="1" ref="W4" ca="1">TREND($K4:$P4,$K$1:$P$1,W$1)</f>
        <v>1.3624757949529387E-3</v>
      </c>
      <c r="X4" s="38" cm="1">
        <f t="array" aca="1" ref="X4" ca="1">TREND($K4:$P4,$K$1:$P$1,X$1)</f>
        <v>1.3790913534279733E-3</v>
      </c>
      <c r="Y4" s="38" cm="1">
        <f t="array" aca="1" ref="Y4" ca="1">TREND($K4:$P4,$K$1:$P$1,Y$1)</f>
        <v>1.395706911903008E-3</v>
      </c>
      <c r="Z4" s="38" cm="1">
        <f t="array" aca="1" ref="Z4" ca="1">TREND($K4:$P4,$K$1:$P$1,Z$1)</f>
        <v>1.4123224703780496E-3</v>
      </c>
      <c r="AA4" s="38" cm="1">
        <f t="array" aca="1" ref="AA4" ca="1">TREND($K4:$P4,$K$1:$P$1,AA$1)</f>
        <v>1.4289380288530842E-3</v>
      </c>
      <c r="AB4" s="38" cm="1">
        <f t="array" aca="1" ref="AB4" ca="1">TREND($K4:$P4,$K$1:$P$1,AB$1)</f>
        <v>1.4455535873281189E-3</v>
      </c>
      <c r="AC4" s="38" cm="1">
        <f t="array" aca="1" ref="AC4" ca="1">TREND($K4:$P4,$K$1:$P$1,AC$1)</f>
        <v>1.4621691458031535E-3</v>
      </c>
      <c r="AD4" s="38" cm="1">
        <f t="array" aca="1" ref="AD4" ca="1">TREND($K4:$P4,$K$1:$P$1,AD$1)</f>
        <v>1.4787847042781882E-3</v>
      </c>
      <c r="AE4" s="38" cm="1">
        <f t="array" aca="1" ref="AE4" ca="1">TREND($K4:$P4,$K$1:$P$1,AE$1)</f>
        <v>1.4954002627532229E-3</v>
      </c>
      <c r="AF4" s="38" cm="1">
        <f t="array" aca="1" ref="AF4" ca="1">TREND($K4:$P4,$K$1:$P$1,AF$1)</f>
        <v>1.5120158212282644E-3</v>
      </c>
      <c r="AG4" s="38" cm="1">
        <f t="array" aca="1" ref="AG4" ca="1">TREND($K4:$P4,$K$1:$P$1,AG$1)</f>
        <v>1.5286313797032991E-3</v>
      </c>
      <c r="AH4" s="38" cm="1">
        <f t="array" aca="1" ref="AH4" ca="1">TREND($K4:$P4,$K$1:$P$1,AH$1)</f>
        <v>1.5452469381783338E-3</v>
      </c>
      <c r="AI4" s="38" cm="1">
        <f t="array" aca="1" ref="AI4" ca="1">TREND($K4:$P4,$K$1:$P$1,AI$1)</f>
        <v>1.5618624966533684E-3</v>
      </c>
      <c r="AJ4" s="38" cm="1">
        <f t="array" aca="1" ref="AJ4" ca="1">TREND($K4:$P4,$K$1:$P$1,AJ$1)</f>
        <v>1.5784780551284031E-3</v>
      </c>
    </row>
    <row r="5" spans="1:36">
      <c r="A5" t="s">
        <v>15</v>
      </c>
      <c r="B5" s="39" cm="1">
        <f t="array" aca="1" ref="B5" ca="1">INDIRECT(CONCATENATE("'",HLOOKUP(B$1,$B$21:$E$23,3,FALSE),"'!",$B$25,ROW($A5)+5))*About!$A$27</f>
        <v>1.4123224703780468E-2</v>
      </c>
      <c r="C5" s="38">
        <f t="shared" ca="1" si="3"/>
        <v>1.4123224703780468E-2</v>
      </c>
      <c r="D5" s="38">
        <f t="shared" ca="1" si="0"/>
        <v>1.4123224703780468E-2</v>
      </c>
      <c r="E5" s="38">
        <f t="shared" ca="1" si="0"/>
        <v>1.4123224703780468E-2</v>
      </c>
      <c r="F5" s="39" cm="1">
        <f t="array" aca="1" ref="F5" ca="1">INDIRECT(CONCATENATE("'",HLOOKUP(F$1,$B$21:$E$23,3,FALSE),"'!",$B$25,ROW($A5)+5))*About!$A$27</f>
        <v>1.4123224703780468E-2</v>
      </c>
      <c r="G5" s="38">
        <f t="shared" ca="1" si="4"/>
        <v>1.4289380288530827E-2</v>
      </c>
      <c r="H5" s="38">
        <f t="shared" ca="1" si="1"/>
        <v>1.4455535873281184E-2</v>
      </c>
      <c r="I5" s="38">
        <f t="shared" ca="1" si="1"/>
        <v>1.4621691458031542E-2</v>
      </c>
      <c r="J5" s="38">
        <f t="shared" ca="1" si="1"/>
        <v>1.4787847042781899E-2</v>
      </c>
      <c r="K5" s="39" cm="1">
        <f t="array" aca="1" ref="K5" ca="1">INDIRECT(CONCATENATE("'",HLOOKUP(K$1,$B$21:$E$23,3,FALSE),"'!",$B$25,ROW($A5)+5))*About!$A$27</f>
        <v>1.4954002627532258E-2</v>
      </c>
      <c r="L5" s="38">
        <f t="shared" ca="1" si="5"/>
        <v>1.5286313797032975E-2</v>
      </c>
      <c r="M5" s="38">
        <f t="shared" ca="1" si="2"/>
        <v>1.5618624966533693E-2</v>
      </c>
      <c r="N5" s="38">
        <f t="shared" ca="1" si="2"/>
        <v>1.5950936136034408E-2</v>
      </c>
      <c r="O5" s="38">
        <f t="shared" ca="1" si="2"/>
        <v>1.6283247305535126E-2</v>
      </c>
      <c r="P5" s="39" cm="1">
        <f t="array" aca="1" ref="P5" ca="1">INDIRECT(CONCATENATE("'",HLOOKUP(P$1,$B$21:$E$23,3,FALSE),"'!",$B$25,ROW($A5)+5))*About!$A$27</f>
        <v>1.6615558475035843E-2</v>
      </c>
      <c r="Q5" s="38" cm="1">
        <f t="array" aca="1" ref="Q5" ca="1">TREND($K5:$P5,$K$1:$P$1,Q$1)</f>
        <v>1.6947869644536651E-2</v>
      </c>
      <c r="R5" s="38" cm="1">
        <f t="array" aca="1" ref="R5" ca="1">TREND($K5:$P5,$K$1:$P$1,R$1)</f>
        <v>1.7280180814037371E-2</v>
      </c>
      <c r="S5" s="38" cm="1">
        <f t="array" aca="1" ref="S5" ca="1">TREND($K5:$P5,$K$1:$P$1,S$1)</f>
        <v>1.7612491983538092E-2</v>
      </c>
      <c r="T5" s="38" cm="1">
        <f t="array" aca="1" ref="T5" ca="1">TREND($K5:$P5,$K$1:$P$1,T$1)</f>
        <v>1.7944803153038702E-2</v>
      </c>
      <c r="U5" s="38" cm="1">
        <f t="array" aca="1" ref="U5" ca="1">TREND($K5:$P5,$K$1:$P$1,U$1)</f>
        <v>1.8277114322539423E-2</v>
      </c>
      <c r="V5" s="38" cm="1">
        <f t="array" aca="1" ref="V5" ca="1">TREND($K5:$P5,$K$1:$P$1,V$1)</f>
        <v>1.8609425492040144E-2</v>
      </c>
      <c r="W5" s="38" cm="1">
        <f t="array" aca="1" ref="W5" ca="1">TREND($K5:$P5,$K$1:$P$1,W$1)</f>
        <v>1.8941736661540864E-2</v>
      </c>
      <c r="X5" s="38" cm="1">
        <f t="array" aca="1" ref="X5" ca="1">TREND($K5:$P5,$K$1:$P$1,X$1)</f>
        <v>1.9274047831041585E-2</v>
      </c>
      <c r="Y5" s="38" cm="1">
        <f t="array" aca="1" ref="Y5" ca="1">TREND($K5:$P5,$K$1:$P$1,Y$1)</f>
        <v>1.9606359000542306E-2</v>
      </c>
      <c r="Z5" s="38" cm="1">
        <f t="array" aca="1" ref="Z5" ca="1">TREND($K5:$P5,$K$1:$P$1,Z$1)</f>
        <v>1.9938670170043027E-2</v>
      </c>
      <c r="AA5" s="38" cm="1">
        <f t="array" aca="1" ref="AA5" ca="1">TREND($K5:$P5,$K$1:$P$1,AA$1)</f>
        <v>2.0270981339543748E-2</v>
      </c>
      <c r="AB5" s="38" cm="1">
        <f t="array" aca="1" ref="AB5" ca="1">TREND($K5:$P5,$K$1:$P$1,AB$1)</f>
        <v>2.0603292509044469E-2</v>
      </c>
      <c r="AC5" s="38" cm="1">
        <f t="array" aca="1" ref="AC5" ca="1">TREND($K5:$P5,$K$1:$P$1,AC$1)</f>
        <v>2.0935603678545189E-2</v>
      </c>
      <c r="AD5" s="38" cm="1">
        <f t="array" aca="1" ref="AD5" ca="1">TREND($K5:$P5,$K$1:$P$1,AD$1)</f>
        <v>2.126791484804591E-2</v>
      </c>
      <c r="AE5" s="38" cm="1">
        <f t="array" aca="1" ref="AE5" ca="1">TREND($K5:$P5,$K$1:$P$1,AE$1)</f>
        <v>2.1600226017546631E-2</v>
      </c>
      <c r="AF5" s="38" cm="1">
        <f t="array" aca="1" ref="AF5" ca="1">TREND($K5:$P5,$K$1:$P$1,AF$1)</f>
        <v>2.1932537187047352E-2</v>
      </c>
      <c r="AG5" s="38" cm="1">
        <f t="array" aca="1" ref="AG5" ca="1">TREND($K5:$P5,$K$1:$P$1,AG$1)</f>
        <v>2.2264848356548073E-2</v>
      </c>
      <c r="AH5" s="38" cm="1">
        <f t="array" aca="1" ref="AH5" ca="1">TREND($K5:$P5,$K$1:$P$1,AH$1)</f>
        <v>2.2597159526048793E-2</v>
      </c>
      <c r="AI5" s="38" cm="1">
        <f t="array" aca="1" ref="AI5" ca="1">TREND($K5:$P5,$K$1:$P$1,AI$1)</f>
        <v>2.2929470695549514E-2</v>
      </c>
      <c r="AJ5" s="38" cm="1">
        <f t="array" aca="1" ref="AJ5" ca="1">TREND($K5:$P5,$K$1:$P$1,AJ$1)</f>
        <v>2.3261781865050235E-2</v>
      </c>
    </row>
    <row r="6" spans="1:36">
      <c r="A6" t="s">
        <v>16</v>
      </c>
      <c r="B6" s="39" cm="1">
        <f t="array" aca="1" ref="B6" ca="1">INDIRECT(CONCATENATE("'",HLOOKUP(B$1,$B$21:$E$23,3,FALSE),"'!",$B$25,ROW($A6)+5))*About!$A$27</f>
        <v>2.0769448093794805E-2</v>
      </c>
      <c r="C6" s="38">
        <f t="shared" ca="1" si="3"/>
        <v>2.0769448093794805E-2</v>
      </c>
      <c r="D6" s="38">
        <f t="shared" ca="1" si="0"/>
        <v>2.0769448093794805E-2</v>
      </c>
      <c r="E6" s="38">
        <f t="shared" ca="1" si="0"/>
        <v>2.0769448093794805E-2</v>
      </c>
      <c r="F6" s="39" cm="1">
        <f t="array" aca="1" ref="F6" ca="1">INDIRECT(CONCATENATE("'",HLOOKUP(F$1,$B$21:$E$23,3,FALSE),"'!",$B$25,ROW($A6)+5))*About!$A$27</f>
        <v>2.0769448093794805E-2</v>
      </c>
      <c r="G6" s="38">
        <f t="shared" ca="1" si="4"/>
        <v>2.0935603678545162E-2</v>
      </c>
      <c r="H6" s="38">
        <f t="shared" ca="1" si="1"/>
        <v>2.1101759263295522E-2</v>
      </c>
      <c r="I6" s="38">
        <f t="shared" ca="1" si="1"/>
        <v>2.1267914848045879E-2</v>
      </c>
      <c r="J6" s="38">
        <f t="shared" ca="1" si="1"/>
        <v>2.1434070432796239E-2</v>
      </c>
      <c r="K6" s="39" cm="1">
        <f t="array" aca="1" ref="K6" ca="1">INDIRECT(CONCATENATE("'",HLOOKUP(K$1,$B$21:$E$23,3,FALSE),"'!",$B$25,ROW($A6)+5))*About!$A$27</f>
        <v>2.1600226017546596E-2</v>
      </c>
      <c r="L6" s="38">
        <f t="shared" ca="1" si="5"/>
        <v>2.1932537187047314E-2</v>
      </c>
      <c r="M6" s="38">
        <f t="shared" ca="1" si="2"/>
        <v>2.2264848356548031E-2</v>
      </c>
      <c r="N6" s="38">
        <f t="shared" ca="1" si="2"/>
        <v>2.2597159526048745E-2</v>
      </c>
      <c r="O6" s="38">
        <f t="shared" ca="1" si="2"/>
        <v>2.2929470695549462E-2</v>
      </c>
      <c r="P6" s="39" cm="1">
        <f t="array" aca="1" ref="P6" ca="1">INDIRECT(CONCATENATE("'",HLOOKUP(P$1,$B$21:$E$23,3,FALSE),"'!",$B$25,ROW($A6)+5))*About!$A$27</f>
        <v>2.326178186505018E-2</v>
      </c>
      <c r="Q6" s="38" cm="1">
        <f t="array" aca="1" ref="Q6" ca="1">TREND($K6:$P6,$K$1:$P$1,Q$1)</f>
        <v>2.3594093034550956E-2</v>
      </c>
      <c r="R6" s="38" cm="1">
        <f t="array" aca="1" ref="R6" ca="1">TREND($K6:$P6,$K$1:$P$1,R$1)</f>
        <v>2.3926404204051677E-2</v>
      </c>
      <c r="S6" s="38" cm="1">
        <f t="array" aca="1" ref="S6" ca="1">TREND($K6:$P6,$K$1:$P$1,S$1)</f>
        <v>2.4258715373552397E-2</v>
      </c>
      <c r="T6" s="38" cm="1">
        <f t="array" aca="1" ref="T6" ca="1">TREND($K6:$P6,$K$1:$P$1,T$1)</f>
        <v>2.4591026543053118E-2</v>
      </c>
      <c r="U6" s="38" cm="1">
        <f t="array" aca="1" ref="U6" ca="1">TREND($K6:$P6,$K$1:$P$1,U$1)</f>
        <v>2.4923337712553839E-2</v>
      </c>
      <c r="V6" s="38" cm="1">
        <f t="array" aca="1" ref="V6" ca="1">TREND($K6:$P6,$K$1:$P$1,V$1)</f>
        <v>2.5255648882054449E-2</v>
      </c>
      <c r="W6" s="38" cm="1">
        <f t="array" aca="1" ref="W6" ca="1">TREND($K6:$P6,$K$1:$P$1,W$1)</f>
        <v>2.558796005155517E-2</v>
      </c>
      <c r="X6" s="38" cm="1">
        <f t="array" aca="1" ref="X6" ca="1">TREND($K6:$P6,$K$1:$P$1,X$1)</f>
        <v>2.5920271221055891E-2</v>
      </c>
      <c r="Y6" s="38" cm="1">
        <f t="array" aca="1" ref="Y6" ca="1">TREND($K6:$P6,$K$1:$P$1,Y$1)</f>
        <v>2.6252582390556611E-2</v>
      </c>
      <c r="Z6" s="38" cm="1">
        <f t="array" aca="1" ref="Z6" ca="1">TREND($K6:$P6,$K$1:$P$1,Z$1)</f>
        <v>2.6584893560057332E-2</v>
      </c>
      <c r="AA6" s="38" cm="1">
        <f t="array" aca="1" ref="AA6" ca="1">TREND($K6:$P6,$K$1:$P$1,AA$1)</f>
        <v>2.6917204729558053E-2</v>
      </c>
      <c r="AB6" s="38" cm="1">
        <f t="array" aca="1" ref="AB6" ca="1">TREND($K6:$P6,$K$1:$P$1,AB$1)</f>
        <v>2.7249515899058774E-2</v>
      </c>
      <c r="AC6" s="38" cm="1">
        <f t="array" aca="1" ref="AC6" ca="1">TREND($K6:$P6,$K$1:$P$1,AC$1)</f>
        <v>2.7581827068559495E-2</v>
      </c>
      <c r="AD6" s="38" cm="1">
        <f t="array" aca="1" ref="AD6" ca="1">TREND($K6:$P6,$K$1:$P$1,AD$1)</f>
        <v>2.7914138238060215E-2</v>
      </c>
      <c r="AE6" s="38" cm="1">
        <f t="array" aca="1" ref="AE6" ca="1">TREND($K6:$P6,$K$1:$P$1,AE$1)</f>
        <v>2.8246449407560936E-2</v>
      </c>
      <c r="AF6" s="38" cm="1">
        <f t="array" aca="1" ref="AF6" ca="1">TREND($K6:$P6,$K$1:$P$1,AF$1)</f>
        <v>2.8578760577061657E-2</v>
      </c>
      <c r="AG6" s="38" cm="1">
        <f t="array" aca="1" ref="AG6" ca="1">TREND($K6:$P6,$K$1:$P$1,AG$1)</f>
        <v>2.8911071746562378E-2</v>
      </c>
      <c r="AH6" s="38" cm="1">
        <f t="array" aca="1" ref="AH6" ca="1">TREND($K6:$P6,$K$1:$P$1,AH$1)</f>
        <v>2.9243382916063099E-2</v>
      </c>
      <c r="AI6" s="38" cm="1">
        <f t="array" aca="1" ref="AI6" ca="1">TREND($K6:$P6,$K$1:$P$1,AI$1)</f>
        <v>2.957569408556382E-2</v>
      </c>
      <c r="AJ6" s="38" cm="1">
        <f t="array" aca="1" ref="AJ6" ca="1">TREND($K6:$P6,$K$1:$P$1,AJ$1)</f>
        <v>2.990800525506454E-2</v>
      </c>
    </row>
    <row r="7" spans="1:36">
      <c r="A7" t="s">
        <v>162</v>
      </c>
      <c r="B7" s="39" cm="1">
        <f t="array" aca="1" ref="B7" ca="1">INDIRECT(CONCATENATE("'",HLOOKUP(B$1,$B$21:$E$23,3,FALSE),"'!",$B$25,ROW($A7)+5))*About!$A$27</f>
        <v>0.59816010510129036</v>
      </c>
      <c r="C7" s="38">
        <f t="shared" ca="1" si="3"/>
        <v>0.60023704991066984</v>
      </c>
      <c r="D7" s="38">
        <f t="shared" ca="1" si="0"/>
        <v>0.60231399472004932</v>
      </c>
      <c r="E7" s="38">
        <f t="shared" ca="1" si="0"/>
        <v>0.60439093952942879</v>
      </c>
      <c r="F7" s="39" cm="1">
        <f t="array" aca="1" ref="F7" ca="1">INDIRECT(CONCATENATE("'",HLOOKUP(F$1,$B$21:$E$23,3,FALSE),"'!",$B$25,ROW($A7)+5))*About!$A$27</f>
        <v>0.60646788433880827</v>
      </c>
      <c r="G7" s="38">
        <f t="shared" ca="1" si="4"/>
        <v>0.60646788433880827</v>
      </c>
      <c r="H7" s="38">
        <f t="shared" ca="1" si="1"/>
        <v>0.60646788433880827</v>
      </c>
      <c r="I7" s="38">
        <f t="shared" ca="1" si="1"/>
        <v>0.60646788433880827</v>
      </c>
      <c r="J7" s="38">
        <f t="shared" ca="1" si="1"/>
        <v>0.60646788433880827</v>
      </c>
      <c r="K7" s="39" cm="1">
        <f t="array" aca="1" ref="K7" ca="1">INDIRECT(CONCATENATE("'",HLOOKUP(K$1,$B$21:$E$23,3,FALSE),"'!",$B$25,ROW($A7)+5))*About!$A$27</f>
        <v>0.60646788433880827</v>
      </c>
      <c r="L7" s="38">
        <f t="shared" ca="1" si="5"/>
        <v>0.60812944018631188</v>
      </c>
      <c r="M7" s="38">
        <f t="shared" ca="1" si="2"/>
        <v>0.60979099603381548</v>
      </c>
      <c r="N7" s="38">
        <f t="shared" ca="1" si="2"/>
        <v>0.61145255188131897</v>
      </c>
      <c r="O7" s="38">
        <f t="shared" ca="1" si="2"/>
        <v>0.61311410772882258</v>
      </c>
      <c r="P7" s="39" cm="1">
        <f t="array" aca="1" ref="P7" ca="1">INDIRECT(CONCATENATE("'",HLOOKUP(P$1,$B$21:$E$23,3,FALSE),"'!",$B$25,ROW($A7)+5))*About!$A$27</f>
        <v>0.61477566357632618</v>
      </c>
      <c r="Q7" s="38" cm="1">
        <f t="array" aca="1" ref="Q7" ca="1">TREND($K7:$P7,$K$1:$P$1,Q$1)</f>
        <v>0.61643721942383012</v>
      </c>
      <c r="R7" s="38" cm="1">
        <f t="array" aca="1" ref="R7" ca="1">TREND($K7:$P7,$K$1:$P$1,R$1)</f>
        <v>0.61809877527133361</v>
      </c>
      <c r="S7" s="38" cm="1">
        <f t="array" aca="1" ref="S7" ca="1">TREND($K7:$P7,$K$1:$P$1,S$1)</f>
        <v>0.6197603311188371</v>
      </c>
      <c r="T7" s="38" cm="1">
        <f t="array" aca="1" ref="T7" ca="1">TREND($K7:$P7,$K$1:$P$1,T$1)</f>
        <v>0.6214218869663406</v>
      </c>
      <c r="U7" s="38" cm="1">
        <f t="array" aca="1" ref="U7" ca="1">TREND($K7:$P7,$K$1:$P$1,U$1)</f>
        <v>0.62308344281384453</v>
      </c>
      <c r="V7" s="38" cm="1">
        <f t="array" aca="1" ref="V7" ca="1">TREND($K7:$P7,$K$1:$P$1,V$1)</f>
        <v>0.62474499866134803</v>
      </c>
      <c r="W7" s="38" cm="1">
        <f t="array" aca="1" ref="W7" ca="1">TREND($K7:$P7,$K$1:$P$1,W$1)</f>
        <v>0.62640655450885152</v>
      </c>
      <c r="X7" s="38" cm="1">
        <f t="array" aca="1" ref="X7" ca="1">TREND($K7:$P7,$K$1:$P$1,X$1)</f>
        <v>0.62806811035635501</v>
      </c>
      <c r="Y7" s="38" cm="1">
        <f t="array" aca="1" ref="Y7" ca="1">TREND($K7:$P7,$K$1:$P$1,Y$1)</f>
        <v>0.62972966620385851</v>
      </c>
      <c r="Z7" s="38" cm="1">
        <f t="array" aca="1" ref="Z7" ca="1">TREND($K7:$P7,$K$1:$P$1,Z$1)</f>
        <v>0.63139122205136244</v>
      </c>
      <c r="AA7" s="38" cm="1">
        <f t="array" aca="1" ref="AA7" ca="1">TREND($K7:$P7,$K$1:$P$1,AA$1)</f>
        <v>0.63305277789886594</v>
      </c>
      <c r="AB7" s="38" cm="1">
        <f t="array" aca="1" ref="AB7" ca="1">TREND($K7:$P7,$K$1:$P$1,AB$1)</f>
        <v>0.63471433374636943</v>
      </c>
      <c r="AC7" s="38" cm="1">
        <f t="array" aca="1" ref="AC7" ca="1">TREND($K7:$P7,$K$1:$P$1,AC$1)</f>
        <v>0.63637588959387292</v>
      </c>
      <c r="AD7" s="38" cm="1">
        <f t="array" aca="1" ref="AD7" ca="1">TREND($K7:$P7,$K$1:$P$1,AD$1)</f>
        <v>0.63803744544137642</v>
      </c>
      <c r="AE7" s="38" cm="1">
        <f t="array" aca="1" ref="AE7" ca="1">TREND($K7:$P7,$K$1:$P$1,AE$1)</f>
        <v>0.63969900128887991</v>
      </c>
      <c r="AF7" s="38" cm="1">
        <f t="array" aca="1" ref="AF7" ca="1">TREND($K7:$P7,$K$1:$P$1,AF$1)</f>
        <v>0.64136055713638385</v>
      </c>
      <c r="AG7" s="38" cm="1">
        <f t="array" aca="1" ref="AG7" ca="1">TREND($K7:$P7,$K$1:$P$1,AG$1)</f>
        <v>0.64302211298388734</v>
      </c>
      <c r="AH7" s="38" cm="1">
        <f t="array" aca="1" ref="AH7" ca="1">TREND($K7:$P7,$K$1:$P$1,AH$1)</f>
        <v>0.64468366883139083</v>
      </c>
      <c r="AI7" s="38" cm="1">
        <f t="array" aca="1" ref="AI7" ca="1">TREND($K7:$P7,$K$1:$P$1,AI$1)</f>
        <v>0.64634522467889433</v>
      </c>
      <c r="AJ7" s="38" cm="1">
        <f t="array" aca="1" ref="AJ7" ca="1">TREND($K7:$P7,$K$1:$P$1,AJ$1)</f>
        <v>0.64800678052639782</v>
      </c>
    </row>
    <row r="8" spans="1:36">
      <c r="A8" t="s">
        <v>17</v>
      </c>
      <c r="B8" s="39" cm="1">
        <f t="array" aca="1" ref="B8" ca="1">INDIRECT(CONCATENATE("'",HLOOKUP(B$1,$B$21:$E$23,3,FALSE),"'!",$B$25,ROW($A8)+5))*About!$A$27</f>
        <v>9.9693350850215051E-2</v>
      </c>
      <c r="C8" s="38">
        <f t="shared" ca="1" si="3"/>
        <v>9.9693350850215051E-2</v>
      </c>
      <c r="D8" s="38">
        <f t="shared" ca="1" si="0"/>
        <v>9.9693350850215051E-2</v>
      </c>
      <c r="E8" s="38">
        <f t="shared" ca="1" si="0"/>
        <v>9.9693350850215051E-2</v>
      </c>
      <c r="F8" s="39" cm="1">
        <f t="array" aca="1" ref="F8" ca="1">INDIRECT(CONCATENATE("'",HLOOKUP(F$1,$B$21:$E$23,3,FALSE),"'!",$B$25,ROW($A8)+5))*About!$A$27</f>
        <v>9.9693350850215051E-2</v>
      </c>
      <c r="G8" s="38">
        <f t="shared" ca="1" si="4"/>
        <v>9.9693350850215051E-2</v>
      </c>
      <c r="H8" s="38">
        <f t="shared" ca="1" si="1"/>
        <v>9.9693350850215051E-2</v>
      </c>
      <c r="I8" s="38">
        <f t="shared" ca="1" si="1"/>
        <v>9.9693350850215051E-2</v>
      </c>
      <c r="J8" s="38">
        <f t="shared" ca="1" si="1"/>
        <v>9.9693350850215051E-2</v>
      </c>
      <c r="K8" s="39" cm="1">
        <f t="array" aca="1" ref="K8" ca="1">INDIRECT(CONCATENATE("'",HLOOKUP(K$1,$B$21:$E$23,3,FALSE),"'!",$B$25,ROW($A8)+5))*About!$A$27</f>
        <v>9.9693350850215051E-2</v>
      </c>
      <c r="L8" s="38">
        <f t="shared" ca="1" si="5"/>
        <v>0.10135490669771864</v>
      </c>
      <c r="M8" s="38">
        <f t="shared" ca="1" si="2"/>
        <v>0.10301646254522223</v>
      </c>
      <c r="N8" s="38">
        <f t="shared" ca="1" si="2"/>
        <v>0.10467801839272581</v>
      </c>
      <c r="O8" s="38">
        <f t="shared" ca="1" si="2"/>
        <v>0.1063395742402294</v>
      </c>
      <c r="P8" s="39" cm="1">
        <f t="array" aca="1" ref="P8" ca="1">INDIRECT(CONCATENATE("'",HLOOKUP(P$1,$B$21:$E$23,3,FALSE),"'!",$B$25,ROW($A8)+5))*About!$A$27</f>
        <v>0.10800113008773299</v>
      </c>
      <c r="Q8" s="38" cm="1">
        <f t="array" aca="1" ref="Q8" ca="1">TREND($K8:$P8,$K$1:$P$1,Q$1)</f>
        <v>0.10966268593523631</v>
      </c>
      <c r="R8" s="38" cm="1">
        <f t="array" aca="1" ref="R8" ca="1">TREND($K8:$P8,$K$1:$P$1,R$1)</f>
        <v>0.11132424178274025</v>
      </c>
      <c r="S8" s="38" cm="1">
        <f t="array" aca="1" ref="S8" ca="1">TREND($K8:$P8,$K$1:$P$1,S$1)</f>
        <v>0.11298579763024375</v>
      </c>
      <c r="T8" s="38" cm="1">
        <f t="array" aca="1" ref="T8" ca="1">TREND($K8:$P8,$K$1:$P$1,T$1)</f>
        <v>0.11464735347774724</v>
      </c>
      <c r="U8" s="38" cm="1">
        <f t="array" aca="1" ref="U8" ca="1">TREND($K8:$P8,$K$1:$P$1,U$1)</f>
        <v>0.11630890932525073</v>
      </c>
      <c r="V8" s="38" cm="1">
        <f t="array" aca="1" ref="V8" ca="1">TREND($K8:$P8,$K$1:$P$1,V$1)</f>
        <v>0.11797046517275422</v>
      </c>
      <c r="W8" s="38" cm="1">
        <f t="array" aca="1" ref="W8" ca="1">TREND($K8:$P8,$K$1:$P$1,W$1)</f>
        <v>0.11963202102025816</v>
      </c>
      <c r="X8" s="38" cm="1">
        <f t="array" aca="1" ref="X8" ca="1">TREND($K8:$P8,$K$1:$P$1,X$1)</f>
        <v>0.12129357686776165</v>
      </c>
      <c r="Y8" s="38" cm="1">
        <f t="array" aca="1" ref="Y8" ca="1">TREND($K8:$P8,$K$1:$P$1,Y$1)</f>
        <v>0.12295513271526515</v>
      </c>
      <c r="Z8" s="38" cm="1">
        <f t="array" aca="1" ref="Z8" ca="1">TREND($K8:$P8,$K$1:$P$1,Z$1)</f>
        <v>0.12461668856276864</v>
      </c>
      <c r="AA8" s="38" cm="1">
        <f t="array" aca="1" ref="AA8" ca="1">TREND($K8:$P8,$K$1:$P$1,AA$1)</f>
        <v>0.12627824441027258</v>
      </c>
      <c r="AB8" s="38" cm="1">
        <f t="array" aca="1" ref="AB8" ca="1">TREND($K8:$P8,$K$1:$P$1,AB$1)</f>
        <v>0.12793980025777607</v>
      </c>
      <c r="AC8" s="38" cm="1">
        <f t="array" aca="1" ref="AC8" ca="1">TREND($K8:$P8,$K$1:$P$1,AC$1)</f>
        <v>0.12960135610527956</v>
      </c>
      <c r="AD8" s="38" cm="1">
        <f t="array" aca="1" ref="AD8" ca="1">TREND($K8:$P8,$K$1:$P$1,AD$1)</f>
        <v>0.13126291195278306</v>
      </c>
      <c r="AE8" s="38" cm="1">
        <f t="array" aca="1" ref="AE8" ca="1">TREND($K8:$P8,$K$1:$P$1,AE$1)</f>
        <v>0.13292446780028655</v>
      </c>
      <c r="AF8" s="38" cm="1">
        <f t="array" aca="1" ref="AF8" ca="1">TREND($K8:$P8,$K$1:$P$1,AF$1)</f>
        <v>0.13458602364779049</v>
      </c>
      <c r="AG8" s="38" cm="1">
        <f t="array" aca="1" ref="AG8" ca="1">TREND($K8:$P8,$K$1:$P$1,AG$1)</f>
        <v>0.13624757949529398</v>
      </c>
      <c r="AH8" s="38" cm="1">
        <f t="array" aca="1" ref="AH8" ca="1">TREND($K8:$P8,$K$1:$P$1,AH$1)</f>
        <v>0.13790913534279747</v>
      </c>
      <c r="AI8" s="38" cm="1">
        <f t="array" aca="1" ref="AI8" ca="1">TREND($K8:$P8,$K$1:$P$1,AI$1)</f>
        <v>0.13957069119030097</v>
      </c>
      <c r="AJ8" s="38" cm="1">
        <f t="array" aca="1" ref="AJ8" ca="1">TREND($K8:$P8,$K$1:$P$1,AJ$1)</f>
        <v>0.14123224703780446</v>
      </c>
    </row>
    <row r="9" spans="1:36">
      <c r="A9" t="s">
        <v>18</v>
      </c>
      <c r="B9" s="39" cm="1">
        <f t="array" aca="1" ref="B9" ca="1">INDIRECT(CONCATENATE("'",HLOOKUP(B$1,$B$21:$E$23,3,FALSE),"'!",$B$25,ROW($A9)+5))*About!$A$27</f>
        <v>2.4092559788801975E-2</v>
      </c>
      <c r="C9" s="38">
        <f t="shared" ca="1" si="3"/>
        <v>2.4092559788801975E-2</v>
      </c>
      <c r="D9" s="38">
        <f t="shared" ca="1" si="0"/>
        <v>2.4092559788801975E-2</v>
      </c>
      <c r="E9" s="38">
        <f t="shared" ca="1" si="0"/>
        <v>2.4092559788801975E-2</v>
      </c>
      <c r="F9" s="39" cm="1">
        <f t="array" aca="1" ref="F9" ca="1">INDIRECT(CONCATENATE("'",HLOOKUP(F$1,$B$21:$E$23,3,FALSE),"'!",$B$25,ROW($A9)+5))*About!$A$27</f>
        <v>2.4092559788801975E-2</v>
      </c>
      <c r="G9" s="38">
        <f t="shared" ca="1" si="4"/>
        <v>2.4258715373552332E-2</v>
      </c>
      <c r="H9" s="38">
        <f t="shared" ca="1" si="1"/>
        <v>2.4424870958302689E-2</v>
      </c>
      <c r="I9" s="38">
        <f t="shared" ca="1" si="1"/>
        <v>2.4591026543053049E-2</v>
      </c>
      <c r="J9" s="38">
        <f t="shared" ca="1" si="1"/>
        <v>2.4757182127803406E-2</v>
      </c>
      <c r="K9" s="39" cm="1">
        <f t="array" aca="1" ref="K9" ca="1">INDIRECT(CONCATENATE("'",HLOOKUP(K$1,$B$21:$E$23,3,FALSE),"'!",$B$25,ROW($A9)+5))*About!$A$27</f>
        <v>2.4923337712553763E-2</v>
      </c>
      <c r="L9" s="38">
        <f t="shared" ca="1" si="5"/>
        <v>2.525564888205448E-2</v>
      </c>
      <c r="M9" s="38">
        <f t="shared" ca="1" si="2"/>
        <v>2.5587960051555197E-2</v>
      </c>
      <c r="N9" s="38">
        <f t="shared" ca="1" si="2"/>
        <v>2.5920271221055915E-2</v>
      </c>
      <c r="O9" s="38">
        <f t="shared" ca="1" si="2"/>
        <v>2.6252582390556632E-2</v>
      </c>
      <c r="P9" s="39" cm="1">
        <f t="array" aca="1" ref="P9" ca="1">INDIRECT(CONCATENATE("'",HLOOKUP(P$1,$B$21:$E$23,3,FALSE),"'!",$B$25,ROW($A9)+5))*About!$A$27</f>
        <v>2.658489356005735E-2</v>
      </c>
      <c r="Q9" s="38" cm="1">
        <f t="array" aca="1" ref="Q9" ca="1">TREND($K9:$P9,$K$1:$P$1,Q$1)</f>
        <v>2.6917204729558164E-2</v>
      </c>
      <c r="R9" s="38" cm="1">
        <f t="array" aca="1" ref="R9" ca="1">TREND($K9:$P9,$K$1:$P$1,R$1)</f>
        <v>2.7249515899058774E-2</v>
      </c>
      <c r="S9" s="38" cm="1">
        <f t="array" aca="1" ref="S9" ca="1">TREND($K9:$P9,$K$1:$P$1,S$1)</f>
        <v>2.7581827068559495E-2</v>
      </c>
      <c r="T9" s="38" cm="1">
        <f t="array" aca="1" ref="T9" ca="1">TREND($K9:$P9,$K$1:$P$1,T$1)</f>
        <v>2.7914138238060215E-2</v>
      </c>
      <c r="U9" s="38" cm="1">
        <f t="array" aca="1" ref="U9" ca="1">TREND($K9:$P9,$K$1:$P$1,U$1)</f>
        <v>2.8246449407560936E-2</v>
      </c>
      <c r="V9" s="38" cm="1">
        <f t="array" aca="1" ref="V9" ca="1">TREND($K9:$P9,$K$1:$P$1,V$1)</f>
        <v>2.8578760577061657E-2</v>
      </c>
      <c r="W9" s="38" cm="1">
        <f t="array" aca="1" ref="W9" ca="1">TREND($K9:$P9,$K$1:$P$1,W$1)</f>
        <v>2.8911071746562378E-2</v>
      </c>
      <c r="X9" s="38" cm="1">
        <f t="array" aca="1" ref="X9" ca="1">TREND($K9:$P9,$K$1:$P$1,X$1)</f>
        <v>2.9243382916063099E-2</v>
      </c>
      <c r="Y9" s="38" cm="1">
        <f t="array" aca="1" ref="Y9" ca="1">TREND($K9:$P9,$K$1:$P$1,Y$1)</f>
        <v>2.957569408556382E-2</v>
      </c>
      <c r="Z9" s="38" cm="1">
        <f t="array" aca="1" ref="Z9" ca="1">TREND($K9:$P9,$K$1:$P$1,Z$1)</f>
        <v>2.990800525506454E-2</v>
      </c>
      <c r="AA9" s="38" cm="1">
        <f t="array" aca="1" ref="AA9" ca="1">TREND($K9:$P9,$K$1:$P$1,AA$1)</f>
        <v>3.0240316424565261E-2</v>
      </c>
      <c r="AB9" s="38" cm="1">
        <f t="array" aca="1" ref="AB9" ca="1">TREND($K9:$P9,$K$1:$P$1,AB$1)</f>
        <v>3.0572627594065982E-2</v>
      </c>
      <c r="AC9" s="38" cm="1">
        <f t="array" aca="1" ref="AC9" ca="1">TREND($K9:$P9,$K$1:$P$1,AC$1)</f>
        <v>3.0904938763566703E-2</v>
      </c>
      <c r="AD9" s="38" cm="1">
        <f t="array" aca="1" ref="AD9" ca="1">TREND($K9:$P9,$K$1:$P$1,AD$1)</f>
        <v>3.1237249933067424E-2</v>
      </c>
      <c r="AE9" s="38" cm="1">
        <f t="array" aca="1" ref="AE9" ca="1">TREND($K9:$P9,$K$1:$P$1,AE$1)</f>
        <v>3.1569561102568144E-2</v>
      </c>
      <c r="AF9" s="38" cm="1">
        <f t="array" aca="1" ref="AF9" ca="1">TREND($K9:$P9,$K$1:$P$1,AF$1)</f>
        <v>3.1901872272068865E-2</v>
      </c>
      <c r="AG9" s="38" cm="1">
        <f t="array" aca="1" ref="AG9" ca="1">TREND($K9:$P9,$K$1:$P$1,AG$1)</f>
        <v>3.2234183441569586E-2</v>
      </c>
      <c r="AH9" s="38" cm="1">
        <f t="array" aca="1" ref="AH9" ca="1">TREND($K9:$P9,$K$1:$P$1,AH$1)</f>
        <v>3.2566494611070307E-2</v>
      </c>
      <c r="AI9" s="38" cm="1">
        <f t="array" aca="1" ref="AI9" ca="1">TREND($K9:$P9,$K$1:$P$1,AI$1)</f>
        <v>3.2898805780571028E-2</v>
      </c>
      <c r="AJ9" s="38" cm="1">
        <f t="array" aca="1" ref="AJ9" ca="1">TREND($K9:$P9,$K$1:$P$1,AJ$1)</f>
        <v>3.3231116950071748E-2</v>
      </c>
    </row>
    <row r="10" spans="1:36">
      <c r="A10" t="s">
        <v>19</v>
      </c>
      <c r="B10" s="39" cm="1">
        <f t="array" aca="1" ref="B10" ca="1">INDIRECT(CONCATENATE("'",HLOOKUP(B$1,$B$21:$E$23,3,FALSE),"'!",$B$25,ROW($A10)+5))*About!$A$27</f>
        <v>1.7446336398787635E-4</v>
      </c>
      <c r="C10" s="38">
        <f t="shared" ca="1" si="3"/>
        <v>1.7861725360663531E-4</v>
      </c>
      <c r="D10" s="38">
        <f t="shared" ca="1" si="0"/>
        <v>1.8277114322539427E-4</v>
      </c>
      <c r="E10" s="38">
        <f t="shared" ca="1" si="0"/>
        <v>1.8692503284415324E-4</v>
      </c>
      <c r="F10" s="39" cm="1">
        <f t="array" aca="1" ref="F10" ca="1">INDIRECT(CONCATENATE("'",HLOOKUP(F$1,$B$21:$E$23,3,FALSE),"'!",$B$25,ROW($A10)+5))*About!$A$27</f>
        <v>1.910789224629122E-4</v>
      </c>
      <c r="G10" s="38">
        <f t="shared" ca="1" si="4"/>
        <v>1.9440203415791937E-4</v>
      </c>
      <c r="H10" s="38">
        <f t="shared" ca="1" si="1"/>
        <v>1.9772514585292655E-4</v>
      </c>
      <c r="I10" s="38">
        <f t="shared" ca="1" si="1"/>
        <v>2.0104825754793369E-4</v>
      </c>
      <c r="J10" s="38">
        <f t="shared" ca="1" si="1"/>
        <v>2.0437136924294087E-4</v>
      </c>
      <c r="K10" s="39" cm="1">
        <f t="array" aca="1" ref="K10" ca="1">INDIRECT(CONCATENATE("'",HLOOKUP(K$1,$B$21:$E$23,3,FALSE),"'!",$B$25,ROW($A10)+5))*About!$A$27</f>
        <v>2.0769448093794804E-4</v>
      </c>
      <c r="L10" s="38">
        <f t="shared" ca="1" si="5"/>
        <v>2.1101759263295522E-4</v>
      </c>
      <c r="M10" s="38">
        <f t="shared" ca="1" si="2"/>
        <v>2.1434070432796239E-4</v>
      </c>
      <c r="N10" s="38">
        <f t="shared" ca="1" si="2"/>
        <v>2.1766381602296954E-4</v>
      </c>
      <c r="O10" s="38">
        <f t="shared" ca="1" si="2"/>
        <v>2.2098692771797671E-4</v>
      </c>
      <c r="P10" s="39" cm="1">
        <f t="array" aca="1" ref="P10" ca="1">INDIRECT(CONCATENATE("'",HLOOKUP(P$1,$B$21:$E$23,3,FALSE),"'!",$B$25,ROW($A10)+5))*About!$A$27</f>
        <v>2.2431003941298389E-4</v>
      </c>
      <c r="Q10" s="38" cm="1">
        <f t="array" aca="1" ref="Q10" ca="1">TREND($K10:$P10,$K$1:$P$1,Q$1)</f>
        <v>2.2763315110799123E-4</v>
      </c>
      <c r="R10" s="38" cm="1">
        <f t="array" aca="1" ref="R10" ca="1">TREND($K10:$P10,$K$1:$P$1,R$1)</f>
        <v>2.3095626280299902E-4</v>
      </c>
      <c r="S10" s="38" cm="1">
        <f t="array" aca="1" ref="S10" ca="1">TREND($K10:$P10,$K$1:$P$1,S$1)</f>
        <v>2.3427937449800595E-4</v>
      </c>
      <c r="T10" s="38" cm="1">
        <f t="array" aca="1" ref="T10" ca="1">TREND($K10:$P10,$K$1:$P$1,T$1)</f>
        <v>2.3760248619301289E-4</v>
      </c>
      <c r="U10" s="38" cm="1">
        <f t="array" aca="1" ref="U10" ca="1">TREND($K10:$P10,$K$1:$P$1,U$1)</f>
        <v>2.4092559788801982E-4</v>
      </c>
      <c r="V10" s="38" cm="1">
        <f t="array" aca="1" ref="V10" ca="1">TREND($K10:$P10,$K$1:$P$1,V$1)</f>
        <v>2.4424870958302761E-4</v>
      </c>
      <c r="W10" s="38" cm="1">
        <f t="array" aca="1" ref="W10" ca="1">TREND($K10:$P10,$K$1:$P$1,W$1)</f>
        <v>2.4757182127803454E-4</v>
      </c>
      <c r="X10" s="38" cm="1">
        <f t="array" aca="1" ref="X10" ca="1">TREND($K10:$P10,$K$1:$P$1,X$1)</f>
        <v>2.5089493297304147E-4</v>
      </c>
      <c r="Y10" s="38" cm="1">
        <f t="array" aca="1" ref="Y10" ca="1">TREND($K10:$P10,$K$1:$P$1,Y$1)</f>
        <v>2.5421804466804927E-4</v>
      </c>
      <c r="Z10" s="38" cm="1">
        <f t="array" aca="1" ref="Z10" ca="1">TREND($K10:$P10,$K$1:$P$1,Z$1)</f>
        <v>2.575411563630562E-4</v>
      </c>
      <c r="AA10" s="38" cm="1">
        <f t="array" aca="1" ref="AA10" ca="1">TREND($K10:$P10,$K$1:$P$1,AA$1)</f>
        <v>2.6086426805806313E-4</v>
      </c>
      <c r="AB10" s="38" cm="1">
        <f t="array" aca="1" ref="AB10" ca="1">TREND($K10:$P10,$K$1:$P$1,AB$1)</f>
        <v>2.6418737975307006E-4</v>
      </c>
      <c r="AC10" s="38" cm="1">
        <f t="array" aca="1" ref="AC10" ca="1">TREND($K10:$P10,$K$1:$P$1,AC$1)</f>
        <v>2.6751049144807786E-4</v>
      </c>
      <c r="AD10" s="38" cm="1">
        <f t="array" aca="1" ref="AD10" ca="1">TREND($K10:$P10,$K$1:$P$1,AD$1)</f>
        <v>2.7083360314308479E-4</v>
      </c>
      <c r="AE10" s="38" cm="1">
        <f t="array" aca="1" ref="AE10" ca="1">TREND($K10:$P10,$K$1:$P$1,AE$1)</f>
        <v>2.7415671483809172E-4</v>
      </c>
      <c r="AF10" s="38" cm="1">
        <f t="array" aca="1" ref="AF10" ca="1">TREND($K10:$P10,$K$1:$P$1,AF$1)</f>
        <v>2.7747982653309865E-4</v>
      </c>
      <c r="AG10" s="38" cm="1">
        <f t="array" aca="1" ref="AG10" ca="1">TREND($K10:$P10,$K$1:$P$1,AG$1)</f>
        <v>2.8080293822810645E-4</v>
      </c>
      <c r="AH10" s="38" cm="1">
        <f t="array" aca="1" ref="AH10" ca="1">TREND($K10:$P10,$K$1:$P$1,AH$1)</f>
        <v>2.8412604992311338E-4</v>
      </c>
      <c r="AI10" s="38" cm="1">
        <f t="array" aca="1" ref="AI10" ca="1">TREND($K10:$P10,$K$1:$P$1,AI$1)</f>
        <v>2.8744916161812031E-4</v>
      </c>
      <c r="AJ10" s="38" cm="1">
        <f t="array" aca="1" ref="AJ10" ca="1">TREND($K10:$P10,$K$1:$P$1,AJ$1)</f>
        <v>2.9077227331312811E-4</v>
      </c>
    </row>
    <row r="11" spans="1:36">
      <c r="A11" t="s">
        <v>20</v>
      </c>
      <c r="B11" s="39" cm="1">
        <f t="array" aca="1" ref="B11" ca="1">INDIRECT(CONCATENATE("'",HLOOKUP(B$1,$B$21:$E$23,3,FALSE),"'!",$B$25,ROW($A11)+5))*About!$A$27</f>
        <v>1.6615558475035843E-4</v>
      </c>
      <c r="C11" s="38">
        <f t="shared" ca="1" si="3"/>
        <v>1.7030947436911739E-4</v>
      </c>
      <c r="D11" s="38">
        <f t="shared" ca="1" si="0"/>
        <v>1.7446336398787635E-4</v>
      </c>
      <c r="E11" s="38">
        <f t="shared" ca="1" si="0"/>
        <v>1.7861725360663531E-4</v>
      </c>
      <c r="F11" s="39" cm="1">
        <f t="array" aca="1" ref="F11" ca="1">INDIRECT(CONCATENATE("'",HLOOKUP(F$1,$B$21:$E$23,3,FALSE),"'!",$B$25,ROW($A11)+5))*About!$A$27</f>
        <v>1.8277114322539427E-4</v>
      </c>
      <c r="G11" s="38">
        <f t="shared" ca="1" si="4"/>
        <v>1.8609425492040145E-4</v>
      </c>
      <c r="H11" s="38">
        <f t="shared" ca="1" si="1"/>
        <v>1.8941736661540862E-4</v>
      </c>
      <c r="I11" s="38">
        <f t="shared" ca="1" si="1"/>
        <v>1.9274047831041577E-4</v>
      </c>
      <c r="J11" s="38">
        <f t="shared" ca="1" si="1"/>
        <v>1.9606359000542295E-4</v>
      </c>
      <c r="K11" s="39" cm="1">
        <f t="array" aca="1" ref="K11" ca="1">INDIRECT(CONCATENATE("'",HLOOKUP(K$1,$B$21:$E$23,3,FALSE),"'!",$B$25,ROW($A11)+5))*About!$A$27</f>
        <v>1.9938670170043012E-4</v>
      </c>
      <c r="L11" s="38">
        <f t="shared" ca="1" si="5"/>
        <v>2.0437136924294087E-4</v>
      </c>
      <c r="M11" s="38">
        <f t="shared" ca="1" si="2"/>
        <v>2.0935603678545162E-4</v>
      </c>
      <c r="N11" s="38">
        <f t="shared" ca="1" si="2"/>
        <v>2.1434070432796239E-4</v>
      </c>
      <c r="O11" s="38">
        <f t="shared" ca="1" si="2"/>
        <v>2.1932537187047314E-4</v>
      </c>
      <c r="P11" s="39" cm="1">
        <f t="array" aca="1" ref="P11" ca="1">INDIRECT(CONCATENATE("'",HLOOKUP(P$1,$B$21:$E$23,3,FALSE),"'!",$B$25,ROW($A11)+5))*About!$A$27</f>
        <v>2.2431003941298389E-4</v>
      </c>
      <c r="Q11" s="38" cm="1">
        <f t="array" aca="1" ref="Q11" ca="1">TREND($K11:$P11,$K$1:$P$1,Q$1)</f>
        <v>2.2929470695549382E-4</v>
      </c>
      <c r="R11" s="38" cm="1">
        <f t="array" aca="1" ref="R11" ca="1">TREND($K11:$P11,$K$1:$P$1,R$1)</f>
        <v>2.3427937449800595E-4</v>
      </c>
      <c r="S11" s="38" cm="1">
        <f t="array" aca="1" ref="S11" ca="1">TREND($K11:$P11,$K$1:$P$1,S$1)</f>
        <v>2.3926404204051635E-4</v>
      </c>
      <c r="T11" s="38" cm="1">
        <f t="array" aca="1" ref="T11" ca="1">TREND($K11:$P11,$K$1:$P$1,T$1)</f>
        <v>2.4424870958302675E-4</v>
      </c>
      <c r="U11" s="38" cm="1">
        <f t="array" aca="1" ref="U11" ca="1">TREND($K11:$P11,$K$1:$P$1,U$1)</f>
        <v>2.4923337712553714E-4</v>
      </c>
      <c r="V11" s="38" cm="1">
        <f t="array" aca="1" ref="V11" ca="1">TREND($K11:$P11,$K$1:$P$1,V$1)</f>
        <v>2.5421804466804927E-4</v>
      </c>
      <c r="W11" s="38" cm="1">
        <f t="array" aca="1" ref="W11" ca="1">TREND($K11:$P11,$K$1:$P$1,W$1)</f>
        <v>2.5920271221055967E-4</v>
      </c>
      <c r="X11" s="38" cm="1">
        <f t="array" aca="1" ref="X11" ca="1">TREND($K11:$P11,$K$1:$P$1,X$1)</f>
        <v>2.6418737975307006E-4</v>
      </c>
      <c r="Y11" s="38" cm="1">
        <f t="array" aca="1" ref="Y11" ca="1">TREND($K11:$P11,$K$1:$P$1,Y$1)</f>
        <v>2.6917204729558046E-4</v>
      </c>
      <c r="Z11" s="38" cm="1">
        <f t="array" aca="1" ref="Z11" ca="1">TREND($K11:$P11,$K$1:$P$1,Z$1)</f>
        <v>2.7415671483809086E-4</v>
      </c>
      <c r="AA11" s="38" cm="1">
        <f t="array" aca="1" ref="AA11" ca="1">TREND($K11:$P11,$K$1:$P$1,AA$1)</f>
        <v>2.7914138238060299E-4</v>
      </c>
      <c r="AB11" s="38" cm="1">
        <f t="array" aca="1" ref="AB11" ca="1">TREND($K11:$P11,$K$1:$P$1,AB$1)</f>
        <v>2.8412604992311338E-4</v>
      </c>
      <c r="AC11" s="38" cm="1">
        <f t="array" aca="1" ref="AC11" ca="1">TREND($K11:$P11,$K$1:$P$1,AC$1)</f>
        <v>2.8911071746562378E-4</v>
      </c>
      <c r="AD11" s="38" cm="1">
        <f t="array" aca="1" ref="AD11" ca="1">TREND($K11:$P11,$K$1:$P$1,AD$1)</f>
        <v>2.9409538500813417E-4</v>
      </c>
      <c r="AE11" s="38" cm="1">
        <f t="array" aca="1" ref="AE11" ca="1">TREND($K11:$P11,$K$1:$P$1,AE$1)</f>
        <v>2.9908005255064457E-4</v>
      </c>
      <c r="AF11" s="38" cm="1">
        <f t="array" aca="1" ref="AF11" ca="1">TREND($K11:$P11,$K$1:$P$1,AF$1)</f>
        <v>3.040647200931567E-4</v>
      </c>
      <c r="AG11" s="38" cm="1">
        <f t="array" aca="1" ref="AG11" ca="1">TREND($K11:$P11,$K$1:$P$1,AG$1)</f>
        <v>3.090493876356671E-4</v>
      </c>
      <c r="AH11" s="38" cm="1">
        <f t="array" aca="1" ref="AH11" ca="1">TREND($K11:$P11,$K$1:$P$1,AH$1)</f>
        <v>3.1403405517817749E-4</v>
      </c>
      <c r="AI11" s="38" cm="1">
        <f t="array" aca="1" ref="AI11" ca="1">TREND($K11:$P11,$K$1:$P$1,AI$1)</f>
        <v>3.1901872272068789E-4</v>
      </c>
      <c r="AJ11" s="38" cm="1">
        <f t="array" aca="1" ref="AJ11" ca="1">TREND($K11:$P11,$K$1:$P$1,AJ$1)</f>
        <v>3.2400339026319828E-4</v>
      </c>
    </row>
    <row r="12" spans="1:36">
      <c r="A12" t="s">
        <v>111</v>
      </c>
      <c r="B12" s="40">
        <f ca="1">SUM(INDIRECT(CONCATENATE("'",HLOOKUP(B$1,$B$21:$E$23,3,FALSE),"'!",$B$25,ROW($A12)+5,":",$B$25,ROW($A12)+6)))*About!$A$27</f>
        <v>7.9090058341170608E-4</v>
      </c>
      <c r="C12" s="38">
        <f t="shared" ca="1" si="3"/>
        <v>8.0481611363454858E-4</v>
      </c>
      <c r="D12" s="38">
        <f t="shared" ca="1" si="0"/>
        <v>8.1873164385739107E-4</v>
      </c>
      <c r="E12" s="38">
        <f t="shared" ca="1" si="0"/>
        <v>8.3264717408023368E-4</v>
      </c>
      <c r="F12" s="40">
        <f ca="1">SUM(INDIRECT(CONCATENATE("'",HLOOKUP(F$1,$B$21:$E$23,3,FALSE),"'!",$B$25,ROW($A12)+5,":",$B$25,ROW($A12)+6)))*About!$A$27</f>
        <v>8.4656270430307618E-4</v>
      </c>
      <c r="G12" s="38">
        <f t="shared" ca="1" si="4"/>
        <v>8.6168286251535884E-4</v>
      </c>
      <c r="H12" s="38">
        <f t="shared" ca="1" si="1"/>
        <v>8.768030207276415E-4</v>
      </c>
      <c r="I12" s="38">
        <f t="shared" ca="1" si="1"/>
        <v>8.9192317893992405E-4</v>
      </c>
      <c r="J12" s="38">
        <f t="shared" ca="1" si="1"/>
        <v>9.0704333715220672E-4</v>
      </c>
      <c r="K12" s="40">
        <f ca="1">SUM(INDIRECT(CONCATENATE("'",HLOOKUP(K$1,$B$21:$E$23,3,FALSE),"'!",$B$25,ROW($A12)+5,":",$B$25,ROW($A12)+6)))*About!$A$27</f>
        <v>9.2216349536448938E-4</v>
      </c>
      <c r="L12" s="38">
        <f t="shared" ca="1" si="5"/>
        <v>9.404406096870288E-4</v>
      </c>
      <c r="M12" s="38">
        <f t="shared" ca="1" si="2"/>
        <v>9.5871772400956822E-4</v>
      </c>
      <c r="N12" s="38">
        <f t="shared" ca="1" si="2"/>
        <v>9.7699483833210764E-4</v>
      </c>
      <c r="O12" s="38">
        <f t="shared" ca="1" si="2"/>
        <v>9.9527195265464705E-4</v>
      </c>
      <c r="P12" s="40">
        <f ca="1">SUM(INDIRECT(CONCATENATE("'",HLOOKUP(P$1,$B$21:$E$23,3,FALSE),"'!",$B$25,ROW($A12)+5,":",$B$25,ROW($A12)+6)))*About!$A$27</f>
        <v>1.0135490669771865E-3</v>
      </c>
      <c r="Q12" s="38" cm="1">
        <f t="array" aca="1" ref="Q12" ca="1">TREND($K12:$P12,$K$1:$P$1,Q$1)</f>
        <v>1.0318261812997248E-3</v>
      </c>
      <c r="R12" s="38" cm="1">
        <f t="array" aca="1" ref="R12" ca="1">TREND($K12:$P12,$K$1:$P$1,R$1)</f>
        <v>1.0501032956222664E-3</v>
      </c>
      <c r="S12" s="38" cm="1">
        <f t="array" aca="1" ref="S12" ca="1">TREND($K12:$P12,$K$1:$P$1,S$1)</f>
        <v>1.068380409944808E-3</v>
      </c>
      <c r="T12" s="38" cm="1">
        <f t="array" aca="1" ref="T12" ca="1">TREND($K12:$P12,$K$1:$P$1,T$1)</f>
        <v>1.0866575242673426E-3</v>
      </c>
      <c r="U12" s="38" cm="1">
        <f t="array" aca="1" ref="U12" ca="1">TREND($K12:$P12,$K$1:$P$1,U$1)</f>
        <v>1.1049346385898842E-3</v>
      </c>
      <c r="V12" s="38" cm="1">
        <f t="array" aca="1" ref="V12" ca="1">TREND($K12:$P12,$K$1:$P$1,V$1)</f>
        <v>1.1232117529124258E-3</v>
      </c>
      <c r="W12" s="38" cm="1">
        <f t="array" aca="1" ref="W12" ca="1">TREND($K12:$P12,$K$1:$P$1,W$1)</f>
        <v>1.1414888672349605E-3</v>
      </c>
      <c r="X12" s="38" cm="1">
        <f t="array" aca="1" ref="X12" ca="1">TREND($K12:$P12,$K$1:$P$1,X$1)</f>
        <v>1.159765981557502E-3</v>
      </c>
      <c r="Y12" s="38" cm="1">
        <f t="array" aca="1" ref="Y12" ca="1">TREND($K12:$P12,$K$1:$P$1,Y$1)</f>
        <v>1.1780430958800436E-3</v>
      </c>
      <c r="Z12" s="38" cm="1">
        <f t="array" aca="1" ref="Z12" ca="1">TREND($K12:$P12,$K$1:$P$1,Z$1)</f>
        <v>1.1963202102025783E-3</v>
      </c>
      <c r="AA12" s="38" cm="1">
        <f t="array" aca="1" ref="AA12" ca="1">TREND($K12:$P12,$K$1:$P$1,AA$1)</f>
        <v>1.2145973245251199E-3</v>
      </c>
      <c r="AB12" s="38" cm="1">
        <f t="array" aca="1" ref="AB12" ca="1">TREND($K12:$P12,$K$1:$P$1,AB$1)</f>
        <v>1.2328744388476615E-3</v>
      </c>
      <c r="AC12" s="38" cm="1">
        <f t="array" aca="1" ref="AC12" ca="1">TREND($K12:$P12,$K$1:$P$1,AC$1)</f>
        <v>1.251151553170203E-3</v>
      </c>
      <c r="AD12" s="38" cm="1">
        <f t="array" aca="1" ref="AD12" ca="1">TREND($K12:$P12,$K$1:$P$1,AD$1)</f>
        <v>1.2694286674927377E-3</v>
      </c>
      <c r="AE12" s="38" cm="1">
        <f t="array" aca="1" ref="AE12" ca="1">TREND($K12:$P12,$K$1:$P$1,AE$1)</f>
        <v>1.2877057818152793E-3</v>
      </c>
      <c r="AF12" s="38" cm="1">
        <f t="array" aca="1" ref="AF12" ca="1">TREND($K12:$P12,$K$1:$P$1,AF$1)</f>
        <v>1.3059828961378209E-3</v>
      </c>
      <c r="AG12" s="38" cm="1">
        <f t="array" aca="1" ref="AG12" ca="1">TREND($K12:$P12,$K$1:$P$1,AG$1)</f>
        <v>1.3242600104603555E-3</v>
      </c>
      <c r="AH12" s="38" cm="1">
        <f t="array" aca="1" ref="AH12" ca="1">TREND($K12:$P12,$K$1:$P$1,AH$1)</f>
        <v>1.3425371247828971E-3</v>
      </c>
      <c r="AI12" s="38" cm="1">
        <f t="array" aca="1" ref="AI12" ca="1">TREND($K12:$P12,$K$1:$P$1,AI$1)</f>
        <v>1.3608142391054387E-3</v>
      </c>
      <c r="AJ12" s="38" cm="1">
        <f t="array" aca="1" ref="AJ12" ca="1">TREND($K12:$P12,$K$1:$P$1,AJ$1)</f>
        <v>1.3790913534279733E-3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3.1569561102568103E-2</v>
      </c>
      <c r="C2" s="38">
        <f ca="1">$B2+($F2-$B2)*(C$1-$B$1)/($F$1-$B$1)</f>
        <v>3.1984950064443997E-2</v>
      </c>
      <c r="D2" s="38">
        <f t="shared" ref="D2:E12" ca="1" si="0">$B2+($F2-$B2)*(D$1-$B$1)/($F$1-$B$1)</f>
        <v>3.2400339026319891E-2</v>
      </c>
      <c r="E2" s="38">
        <f t="shared" ca="1" si="0"/>
        <v>3.2815727988195792E-2</v>
      </c>
      <c r="F2" s="37" cm="1">
        <f t="array" aca="1" ref="F2" ca="1">INDIRECT(CONCATENATE("'",HLOOKUP(F$1,$B$21:$E$23,3,FALSE),"'!",$B$25,ROW($A2)+3))*About!$A$27</f>
        <v>3.3231116950071686E-2</v>
      </c>
      <c r="G2" s="38">
        <f ca="1">$F2+($K2-$F2)*(G$1-$F$1)/($K$1-$F$1)</f>
        <v>3.372958370432276E-2</v>
      </c>
      <c r="H2" s="38">
        <f t="shared" ref="H2:J12" ca="1" si="1">$F2+($K2-$F2)*(H$1-$F$1)/($K$1-$F$1)</f>
        <v>3.4228050458573835E-2</v>
      </c>
      <c r="I2" s="38">
        <f t="shared" ca="1" si="1"/>
        <v>3.4726517212824909E-2</v>
      </c>
      <c r="J2" s="38">
        <f t="shared" ca="1" si="1"/>
        <v>3.5224983967075983E-2</v>
      </c>
      <c r="K2" s="37" cm="1">
        <f t="array" aca="1" ref="K2" ca="1">INDIRECT(CONCATENATE("'",HLOOKUP(K$1,$B$21:$E$23,3,FALSE),"'!",$B$25,ROW($A2)+3))*About!$A$27</f>
        <v>3.5723450721327057E-2</v>
      </c>
      <c r="L2" s="38">
        <f ca="1">$K2+($P2-$K2)*(L$1-$K$1)/($P$1-$K$1)</f>
        <v>3.6221917475578132E-2</v>
      </c>
      <c r="M2" s="38">
        <f t="shared" ref="M2:O12" ca="1" si="2">$K2+($P2-$K2)*(M$1-$K$1)/($P$1-$K$1)</f>
        <v>3.6720384229829206E-2</v>
      </c>
      <c r="N2" s="38">
        <f t="shared" ca="1" si="2"/>
        <v>3.7218850984080287E-2</v>
      </c>
      <c r="O2" s="38">
        <f t="shared" ca="1" si="2"/>
        <v>3.7717317738331362E-2</v>
      </c>
      <c r="P2" s="37" cm="1">
        <f t="array" aca="1" ref="P2" ca="1">INDIRECT(CONCATENATE("'",HLOOKUP(P$1,$B$21:$E$23,3,FALSE),"'!",$B$25,ROW($A2)+3))*About!$A$27</f>
        <v>3.8215784492582436E-2</v>
      </c>
      <c r="Q2" s="38" cm="1">
        <f t="array" aca="1" ref="Q2" ca="1">TREND($K2:$P2,$K$1:$P$1,Q$1)</f>
        <v>3.8714251246833475E-2</v>
      </c>
      <c r="R2" s="38" cm="1">
        <f t="array" aca="1" ref="R2" ca="1">TREND($K2:$P2,$K$1:$P$1,R$1)</f>
        <v>3.921271800108439E-2</v>
      </c>
      <c r="S2" s="38" cm="1">
        <f t="array" aca="1" ref="S2" ca="1">TREND($K2:$P2,$K$1:$P$1,S$1)</f>
        <v>3.9711184755335527E-2</v>
      </c>
      <c r="T2" s="38" cm="1">
        <f t="array" aca="1" ref="T2" ca="1">TREND($K2:$P2,$K$1:$P$1,T$1)</f>
        <v>4.0209651509586664E-2</v>
      </c>
      <c r="U2" s="38" cm="1">
        <f t="array" aca="1" ref="U2" ca="1">TREND($K2:$P2,$K$1:$P$1,U$1)</f>
        <v>4.07081182638378E-2</v>
      </c>
      <c r="V2" s="38" cm="1">
        <f t="array" aca="1" ref="V2" ca="1">TREND($K2:$P2,$K$1:$P$1,V$1)</f>
        <v>4.1206585018088715E-2</v>
      </c>
      <c r="W2" s="38" cm="1">
        <f t="array" aca="1" ref="W2" ca="1">TREND($K2:$P2,$K$1:$P$1,W$1)</f>
        <v>4.1705051772339852E-2</v>
      </c>
      <c r="X2" s="38" cm="1">
        <f t="array" aca="1" ref="X2" ca="1">TREND($K2:$P2,$K$1:$P$1,X$1)</f>
        <v>4.2203518526590988E-2</v>
      </c>
      <c r="Y2" s="38" cm="1">
        <f t="array" aca="1" ref="Y2" ca="1">TREND($K2:$P2,$K$1:$P$1,Y$1)</f>
        <v>4.2701985280841903E-2</v>
      </c>
      <c r="Z2" s="38" cm="1">
        <f t="array" aca="1" ref="Z2" ca="1">TREND($K2:$P2,$K$1:$P$1,Z$1)</f>
        <v>4.320045203509304E-2</v>
      </c>
      <c r="AA2" s="38" cm="1">
        <f t="array" aca="1" ref="AA2" ca="1">TREND($K2:$P2,$K$1:$P$1,AA$1)</f>
        <v>4.3698918789344177E-2</v>
      </c>
      <c r="AB2" s="38" cm="1">
        <f t="array" aca="1" ref="AB2" ca="1">TREND($K2:$P2,$K$1:$P$1,AB$1)</f>
        <v>4.4197385543595313E-2</v>
      </c>
      <c r="AC2" s="38" cm="1">
        <f t="array" aca="1" ref="AC2" ca="1">TREND($K2:$P2,$K$1:$P$1,AC$1)</f>
        <v>4.4695852297846228E-2</v>
      </c>
      <c r="AD2" s="38" cm="1">
        <f t="array" aca="1" ref="AD2" ca="1">TREND($K2:$P2,$K$1:$P$1,AD$1)</f>
        <v>4.5194319052097365E-2</v>
      </c>
      <c r="AE2" s="38" cm="1">
        <f t="array" aca="1" ref="AE2" ca="1">TREND($K2:$P2,$K$1:$P$1,AE$1)</f>
        <v>4.5692785806348502E-2</v>
      </c>
      <c r="AF2" s="38" cm="1">
        <f t="array" aca="1" ref="AF2" ca="1">TREND($K2:$P2,$K$1:$P$1,AF$1)</f>
        <v>4.6191252560599638E-2</v>
      </c>
      <c r="AG2" s="38" cm="1">
        <f t="array" aca="1" ref="AG2" ca="1">TREND($K2:$P2,$K$1:$P$1,AG$1)</f>
        <v>4.6689719314850553E-2</v>
      </c>
      <c r="AH2" s="38" cm="1">
        <f t="array" aca="1" ref="AH2" ca="1">TREND($K2:$P2,$K$1:$P$1,AH$1)</f>
        <v>4.718818606910169E-2</v>
      </c>
      <c r="AI2" s="38" cm="1">
        <f t="array" aca="1" ref="AI2" ca="1">TREND($K2:$P2,$K$1:$P$1,AI$1)</f>
        <v>4.7686652823352826E-2</v>
      </c>
      <c r="AJ2" s="38" cm="1">
        <f t="array" aca="1" ref="AJ2" ca="1">TREND($K2:$P2,$K$1:$P$1,AJ$1)</f>
        <v>4.8185119577603741E-2</v>
      </c>
    </row>
    <row r="3" spans="1:36">
      <c r="A3" t="s">
        <v>13</v>
      </c>
      <c r="B3" s="39" cm="1">
        <f t="array" aca="1" ref="B3" ca="1">INDIRECT(CONCATENATE("'",HLOOKUP(B$1,$B$21:$E$23,3,FALSE),"'!",$B$25,ROW($A3)+5))*About!$A$27</f>
        <v>1.8277114322539426E-2</v>
      </c>
      <c r="C3" s="38">
        <f t="shared" ref="C3:C12" ca="1" si="3">$B3+($F3-$B3)*(C$1-$B$1)/($F$1-$B$1)</f>
        <v>1.8484808803477373E-2</v>
      </c>
      <c r="D3" s="38">
        <f t="shared" ca="1" si="0"/>
        <v>1.8692503284415324E-2</v>
      </c>
      <c r="E3" s="38">
        <f t="shared" ca="1" si="0"/>
        <v>1.8900197765353271E-2</v>
      </c>
      <c r="F3" s="39" cm="1">
        <f t="array" aca="1" ref="F3" ca="1">INDIRECT(CONCATENATE("'",HLOOKUP(F$1,$B$21:$E$23,3,FALSE),"'!",$B$25,ROW($A3)+5))*About!$A$27</f>
        <v>1.9107892246291218E-2</v>
      </c>
      <c r="G3" s="38">
        <f t="shared" ref="G3:G12" ca="1" si="4">$F3+($K3-$F3)*(G$1-$F$1)/($K$1-$F$1)</f>
        <v>1.9274047831041578E-2</v>
      </c>
      <c r="H3" s="38">
        <f t="shared" ca="1" si="1"/>
        <v>1.9440203415791935E-2</v>
      </c>
      <c r="I3" s="38">
        <f t="shared" ca="1" si="1"/>
        <v>1.9606359000542296E-2</v>
      </c>
      <c r="J3" s="38">
        <f t="shared" ca="1" si="1"/>
        <v>1.9772514585292653E-2</v>
      </c>
      <c r="K3" s="39" cm="1">
        <f t="array" aca="1" ref="K3" ca="1">INDIRECT(CONCATENATE("'",HLOOKUP(K$1,$B$21:$E$23,3,FALSE),"'!",$B$25,ROW($A3)+5))*About!$A$27</f>
        <v>1.9938670170043013E-2</v>
      </c>
      <c r="L3" s="38">
        <f t="shared" ref="L3:L12" ca="1" si="5">$K3+($P3-$K3)*(L$1-$K$1)/($P$1-$K$1)</f>
        <v>2.010482575479337E-2</v>
      </c>
      <c r="M3" s="38">
        <f t="shared" ca="1" si="2"/>
        <v>2.027098133954373E-2</v>
      </c>
      <c r="N3" s="38">
        <f t="shared" ca="1" si="2"/>
        <v>2.0437136924294087E-2</v>
      </c>
      <c r="O3" s="38">
        <f t="shared" ca="1" si="2"/>
        <v>2.0603292509044448E-2</v>
      </c>
      <c r="P3" s="39" cm="1">
        <f t="array" aca="1" ref="P3" ca="1">INDIRECT(CONCATENATE("'",HLOOKUP(P$1,$B$21:$E$23,3,FALSE),"'!",$B$25,ROW($A3)+5))*About!$A$27</f>
        <v>2.0769448093794805E-2</v>
      </c>
      <c r="Q3" s="38" cm="1">
        <f t="array" aca="1" ref="Q3" ca="1">TREND($K3:$P3,$K$1:$P$1,Q$1)</f>
        <v>2.0935603678545189E-2</v>
      </c>
      <c r="R3" s="38" cm="1">
        <f t="array" aca="1" ref="R3" ca="1">TREND($K3:$P3,$K$1:$P$1,R$1)</f>
        <v>2.110175926329555E-2</v>
      </c>
      <c r="S3" s="38" cm="1">
        <f t="array" aca="1" ref="S3" ca="1">TREND($K3:$P3,$K$1:$P$1,S$1)</f>
        <v>2.126791484804591E-2</v>
      </c>
      <c r="T3" s="38" cm="1">
        <f t="array" aca="1" ref="T3" ca="1">TREND($K3:$P3,$K$1:$P$1,T$1)</f>
        <v>2.1434070432796215E-2</v>
      </c>
      <c r="U3" s="38" cm="1">
        <f t="array" aca="1" ref="U3" ca="1">TREND($K3:$P3,$K$1:$P$1,U$1)</f>
        <v>2.1600226017546575E-2</v>
      </c>
      <c r="V3" s="38" cm="1">
        <f t="array" aca="1" ref="V3" ca="1">TREND($K3:$P3,$K$1:$P$1,V$1)</f>
        <v>2.1766381602296936E-2</v>
      </c>
      <c r="W3" s="38" cm="1">
        <f t="array" aca="1" ref="W3" ca="1">TREND($K3:$P3,$K$1:$P$1,W$1)</f>
        <v>2.1932537187047296E-2</v>
      </c>
      <c r="X3" s="38" cm="1">
        <f t="array" aca="1" ref="X3" ca="1">TREND($K3:$P3,$K$1:$P$1,X$1)</f>
        <v>2.2098692771797657E-2</v>
      </c>
      <c r="Y3" s="38" cm="1">
        <f t="array" aca="1" ref="Y3" ca="1">TREND($K3:$P3,$K$1:$P$1,Y$1)</f>
        <v>2.2264848356548017E-2</v>
      </c>
      <c r="Z3" s="38" cm="1">
        <f t="array" aca="1" ref="Z3" ca="1">TREND($K3:$P3,$K$1:$P$1,Z$1)</f>
        <v>2.2431003941298377E-2</v>
      </c>
      <c r="AA3" s="38" cm="1">
        <f t="array" aca="1" ref="AA3" ca="1">TREND($K3:$P3,$K$1:$P$1,AA$1)</f>
        <v>2.2597159526048738E-2</v>
      </c>
      <c r="AB3" s="38" cm="1">
        <f t="array" aca="1" ref="AB3" ca="1">TREND($K3:$P3,$K$1:$P$1,AB$1)</f>
        <v>2.2763315110799098E-2</v>
      </c>
      <c r="AC3" s="38" cm="1">
        <f t="array" aca="1" ref="AC3" ca="1">TREND($K3:$P3,$K$1:$P$1,AC$1)</f>
        <v>2.2929470695549459E-2</v>
      </c>
      <c r="AD3" s="38" cm="1">
        <f t="array" aca="1" ref="AD3" ca="1">TREND($K3:$P3,$K$1:$P$1,AD$1)</f>
        <v>2.3095626280299819E-2</v>
      </c>
      <c r="AE3" s="38" cm="1">
        <f t="array" aca="1" ref="AE3" ca="1">TREND($K3:$P3,$K$1:$P$1,AE$1)</f>
        <v>2.326178186505018E-2</v>
      </c>
      <c r="AF3" s="38" cm="1">
        <f t="array" aca="1" ref="AF3" ca="1">TREND($K3:$P3,$K$1:$P$1,AF$1)</f>
        <v>2.342793744980054E-2</v>
      </c>
      <c r="AG3" s="38" cm="1">
        <f t="array" aca="1" ref="AG3" ca="1">TREND($K3:$P3,$K$1:$P$1,AG$1)</f>
        <v>2.35940930345509E-2</v>
      </c>
      <c r="AH3" s="38" cm="1">
        <f t="array" aca="1" ref="AH3" ca="1">TREND($K3:$P3,$K$1:$P$1,AH$1)</f>
        <v>2.3760248619301261E-2</v>
      </c>
      <c r="AI3" s="38" cm="1">
        <f t="array" aca="1" ref="AI3" ca="1">TREND($K3:$P3,$K$1:$P$1,AI$1)</f>
        <v>2.3926404204051621E-2</v>
      </c>
      <c r="AJ3" s="38" cm="1">
        <f t="array" aca="1" ref="AJ3" ca="1">TREND($K3:$P3,$K$1:$P$1,AJ$1)</f>
        <v>2.4092559788801982E-2</v>
      </c>
    </row>
    <row r="4" spans="1:36">
      <c r="A4" t="s">
        <v>14</v>
      </c>
      <c r="B4" s="39" cm="1">
        <f t="array" aca="1" ref="B4" ca="1">INDIRECT(CONCATENATE("'",HLOOKUP(B$1,$B$21:$E$23,3,FALSE),"'!",$B$25,ROW($A4)+5))*About!$A$27</f>
        <v>4.4862007882596776E-2</v>
      </c>
      <c r="C4" s="38">
        <f t="shared" ca="1" si="3"/>
        <v>4.4862007882596776E-2</v>
      </c>
      <c r="D4" s="38">
        <f t="shared" ca="1" si="0"/>
        <v>4.4862007882596776E-2</v>
      </c>
      <c r="E4" s="38">
        <f t="shared" ca="1" si="0"/>
        <v>4.4862007882596776E-2</v>
      </c>
      <c r="F4" s="39" cm="1">
        <f t="array" aca="1" ref="F4" ca="1">INDIRECT(CONCATENATE("'",HLOOKUP(F$1,$B$21:$E$23,3,FALSE),"'!",$B$25,ROW($A4)+5))*About!$A$27</f>
        <v>4.4862007882596776E-2</v>
      </c>
      <c r="G4" s="38">
        <f t="shared" ca="1" si="4"/>
        <v>4.536047463684785E-2</v>
      </c>
      <c r="H4" s="38">
        <f t="shared" ca="1" si="1"/>
        <v>4.5858941391098924E-2</v>
      </c>
      <c r="I4" s="38">
        <f t="shared" ca="1" si="1"/>
        <v>4.6357408145350006E-2</v>
      </c>
      <c r="J4" s="38">
        <f t="shared" ca="1" si="1"/>
        <v>4.685587489960108E-2</v>
      </c>
      <c r="K4" s="39" cm="1">
        <f t="array" aca="1" ref="K4" ca="1">INDIRECT(CONCATENATE("'",HLOOKUP(K$1,$B$21:$E$23,3,FALSE),"'!",$B$25,ROW($A4)+5))*About!$A$27</f>
        <v>4.7354341653852154E-2</v>
      </c>
      <c r="L4" s="38">
        <f t="shared" ca="1" si="5"/>
        <v>4.8185119577603949E-2</v>
      </c>
      <c r="M4" s="38">
        <f t="shared" ca="1" si="2"/>
        <v>4.9015897501355737E-2</v>
      </c>
      <c r="N4" s="38">
        <f t="shared" ca="1" si="2"/>
        <v>4.9846675425107533E-2</v>
      </c>
      <c r="O4" s="38">
        <f t="shared" ca="1" si="2"/>
        <v>5.0677453348859321E-2</v>
      </c>
      <c r="P4" s="39" cm="1">
        <f t="array" aca="1" ref="P4" ca="1">INDIRECT(CONCATENATE("'",HLOOKUP(P$1,$B$21:$E$23,3,FALSE),"'!",$B$25,ROW($A4)+5))*About!$A$27</f>
        <v>5.1508231272611116E-2</v>
      </c>
      <c r="Q4" s="38" cm="1">
        <f t="array" aca="1" ref="Q4" ca="1">TREND($K4:$P4,$K$1:$P$1,Q$1)</f>
        <v>5.2339009196362918E-2</v>
      </c>
      <c r="R4" s="38" cm="1">
        <f t="array" aca="1" ref="R4" ca="1">TREND($K4:$P4,$K$1:$P$1,R$1)</f>
        <v>5.3169787120114664E-2</v>
      </c>
      <c r="S4" s="38" cm="1">
        <f t="array" aca="1" ref="S4" ca="1">TREND($K4:$P4,$K$1:$P$1,S$1)</f>
        <v>5.4000565043866411E-2</v>
      </c>
      <c r="T4" s="38" cm="1">
        <f t="array" aca="1" ref="T4" ca="1">TREND($K4:$P4,$K$1:$P$1,T$1)</f>
        <v>5.4831342967618157E-2</v>
      </c>
      <c r="U4" s="38" cm="1">
        <f t="array" aca="1" ref="U4" ca="1">TREND($K4:$P4,$K$1:$P$1,U$1)</f>
        <v>5.5662120891369904E-2</v>
      </c>
      <c r="V4" s="38" cm="1">
        <f t="array" aca="1" ref="V4" ca="1">TREND($K4:$P4,$K$1:$P$1,V$1)</f>
        <v>5.6492898815121873E-2</v>
      </c>
      <c r="W4" s="38" cm="1">
        <f t="array" aca="1" ref="W4" ca="1">TREND($K4:$P4,$K$1:$P$1,W$1)</f>
        <v>5.7323676738873619E-2</v>
      </c>
      <c r="X4" s="38" cm="1">
        <f t="array" aca="1" ref="X4" ca="1">TREND($K4:$P4,$K$1:$P$1,X$1)</f>
        <v>5.8154454662625366E-2</v>
      </c>
      <c r="Y4" s="38" cm="1">
        <f t="array" aca="1" ref="Y4" ca="1">TREND($K4:$P4,$K$1:$P$1,Y$1)</f>
        <v>5.8985232586377112E-2</v>
      </c>
      <c r="Z4" s="38" cm="1">
        <f t="array" aca="1" ref="Z4" ca="1">TREND($K4:$P4,$K$1:$P$1,Z$1)</f>
        <v>5.9816010510128859E-2</v>
      </c>
      <c r="AA4" s="38" cm="1">
        <f t="array" aca="1" ref="AA4" ca="1">TREND($K4:$P4,$K$1:$P$1,AA$1)</f>
        <v>6.0646788433880827E-2</v>
      </c>
      <c r="AB4" s="38" cm="1">
        <f t="array" aca="1" ref="AB4" ca="1">TREND($K4:$P4,$K$1:$P$1,AB$1)</f>
        <v>6.1477566357632574E-2</v>
      </c>
      <c r="AC4" s="38" cm="1">
        <f t="array" aca="1" ref="AC4" ca="1">TREND($K4:$P4,$K$1:$P$1,AC$1)</f>
        <v>6.230834428138432E-2</v>
      </c>
      <c r="AD4" s="38" cm="1">
        <f t="array" aca="1" ref="AD4" ca="1">TREND($K4:$P4,$K$1:$P$1,AD$1)</f>
        <v>6.3139122205136067E-2</v>
      </c>
      <c r="AE4" s="38" cm="1">
        <f t="array" aca="1" ref="AE4" ca="1">TREND($K4:$P4,$K$1:$P$1,AE$1)</f>
        <v>6.3969900128887813E-2</v>
      </c>
      <c r="AF4" s="38" cm="1">
        <f t="array" aca="1" ref="AF4" ca="1">TREND($K4:$P4,$K$1:$P$1,AF$1)</f>
        <v>6.4800678052639782E-2</v>
      </c>
      <c r="AG4" s="38" cm="1">
        <f t="array" aca="1" ref="AG4" ca="1">TREND($K4:$P4,$K$1:$P$1,AG$1)</f>
        <v>6.5631455976391528E-2</v>
      </c>
      <c r="AH4" s="38" cm="1">
        <f t="array" aca="1" ref="AH4" ca="1">TREND($K4:$P4,$K$1:$P$1,AH$1)</f>
        <v>6.6462233900143275E-2</v>
      </c>
      <c r="AI4" s="38" cm="1">
        <f t="array" aca="1" ref="AI4" ca="1">TREND($K4:$P4,$K$1:$P$1,AI$1)</f>
        <v>6.7293011823895021E-2</v>
      </c>
      <c r="AJ4" s="38" cm="1">
        <f t="array" aca="1" ref="AJ4" ca="1">TREND($K4:$P4,$K$1:$P$1,AJ$1)</f>
        <v>6.8123789747646768E-2</v>
      </c>
    </row>
    <row r="5" spans="1:36">
      <c r="A5" t="s">
        <v>15</v>
      </c>
      <c r="B5" s="39" cm="1">
        <f t="array" aca="1" ref="B5" ca="1">INDIRECT(CONCATENATE("'",HLOOKUP(B$1,$B$21:$E$23,3,FALSE),"'!",$B$25,ROW($A5)+5))*About!$A$27</f>
        <v>0.57323676738873652</v>
      </c>
      <c r="C5" s="38">
        <f t="shared" ca="1" si="3"/>
        <v>0.575313712198116</v>
      </c>
      <c r="D5" s="38">
        <f t="shared" ca="1" si="0"/>
        <v>0.57739065700749548</v>
      </c>
      <c r="E5" s="38">
        <f t="shared" ca="1" si="0"/>
        <v>0.57946760181687496</v>
      </c>
      <c r="F5" s="39" cm="1">
        <f t="array" aca="1" ref="F5" ca="1">INDIRECT(CONCATENATE("'",HLOOKUP(F$1,$B$21:$E$23,3,FALSE),"'!",$B$25,ROW($A5)+5))*About!$A$27</f>
        <v>0.58154454662625443</v>
      </c>
      <c r="G5" s="38">
        <f t="shared" ca="1" si="4"/>
        <v>0.58652921416876524</v>
      </c>
      <c r="H5" s="38">
        <f t="shared" ca="1" si="1"/>
        <v>0.59151388171127595</v>
      </c>
      <c r="I5" s="38">
        <f t="shared" ca="1" si="1"/>
        <v>0.59649854925378676</v>
      </c>
      <c r="J5" s="38">
        <f t="shared" ca="1" si="1"/>
        <v>0.60148321679629746</v>
      </c>
      <c r="K5" s="39" cm="1">
        <f t="array" aca="1" ref="K5" ca="1">INDIRECT(CONCATENATE("'",HLOOKUP(K$1,$B$21:$E$23,3,FALSE),"'!",$B$25,ROW($A5)+5))*About!$A$27</f>
        <v>0.60646788433880827</v>
      </c>
      <c r="L5" s="38">
        <f t="shared" ca="1" si="5"/>
        <v>0.61643721942382979</v>
      </c>
      <c r="M5" s="38">
        <f t="shared" ca="1" si="2"/>
        <v>0.6264065545088513</v>
      </c>
      <c r="N5" s="38">
        <f t="shared" ca="1" si="2"/>
        <v>0.63637588959387281</v>
      </c>
      <c r="O5" s="38">
        <f t="shared" ca="1" si="2"/>
        <v>0.64634522467889433</v>
      </c>
      <c r="P5" s="39" cm="1">
        <f t="array" aca="1" ref="P5" ca="1">INDIRECT(CONCATENATE("'",HLOOKUP(P$1,$B$21:$E$23,3,FALSE),"'!",$B$25,ROW($A5)+5))*About!$A$27</f>
        <v>0.65631455976391584</v>
      </c>
      <c r="Q5" s="38" cm="1">
        <f t="array" aca="1" ref="Q5" ca="1">TREND($K5:$P5,$K$1:$P$1,Q$1)</f>
        <v>0.66628389484893802</v>
      </c>
      <c r="R5" s="38" cm="1">
        <f t="array" aca="1" ref="R5" ca="1">TREND($K5:$P5,$K$1:$P$1,R$1)</f>
        <v>0.67625322993395898</v>
      </c>
      <c r="S5" s="38" cm="1">
        <f t="array" aca="1" ref="S5" ca="1">TREND($K5:$P5,$K$1:$P$1,S$1)</f>
        <v>0.68622256501898349</v>
      </c>
      <c r="T5" s="38" cm="1">
        <f t="array" aca="1" ref="T5" ca="1">TREND($K5:$P5,$K$1:$P$1,T$1)</f>
        <v>0.69619190010400445</v>
      </c>
      <c r="U5" s="38" cm="1">
        <f t="array" aca="1" ref="U5" ca="1">TREND($K5:$P5,$K$1:$P$1,U$1)</f>
        <v>0.7061612351890254</v>
      </c>
      <c r="V5" s="38" cm="1">
        <f t="array" aca="1" ref="V5" ca="1">TREND($K5:$P5,$K$1:$P$1,V$1)</f>
        <v>0.71613057027404636</v>
      </c>
      <c r="W5" s="38" cm="1">
        <f t="array" aca="1" ref="W5" ca="1">TREND($K5:$P5,$K$1:$P$1,W$1)</f>
        <v>0.72609990535906732</v>
      </c>
      <c r="X5" s="38" cm="1">
        <f t="array" aca="1" ref="X5" ca="1">TREND($K5:$P5,$K$1:$P$1,X$1)</f>
        <v>0.73606924044408828</v>
      </c>
      <c r="Y5" s="38" cm="1">
        <f t="array" aca="1" ref="Y5" ca="1">TREND($K5:$P5,$K$1:$P$1,Y$1)</f>
        <v>0.74603857552911279</v>
      </c>
      <c r="Z5" s="38" cm="1">
        <f t="array" aca="1" ref="Z5" ca="1">TREND($K5:$P5,$K$1:$P$1,Z$1)</f>
        <v>0.75600791061413375</v>
      </c>
      <c r="AA5" s="38" cm="1">
        <f t="array" aca="1" ref="AA5" ca="1">TREND($K5:$P5,$K$1:$P$1,AA$1)</f>
        <v>0.76597724569915471</v>
      </c>
      <c r="AB5" s="38" cm="1">
        <f t="array" aca="1" ref="AB5" ca="1">TREND($K5:$P5,$K$1:$P$1,AB$1)</f>
        <v>0.77594658078417567</v>
      </c>
      <c r="AC5" s="38" cm="1">
        <f t="array" aca="1" ref="AC5" ca="1">TREND($K5:$P5,$K$1:$P$1,AC$1)</f>
        <v>0.78591591586919662</v>
      </c>
      <c r="AD5" s="38" cm="1">
        <f t="array" aca="1" ref="AD5" ca="1">TREND($K5:$P5,$K$1:$P$1,AD$1)</f>
        <v>0.79588525095421758</v>
      </c>
      <c r="AE5" s="38" cm="1">
        <f t="array" aca="1" ref="AE5" ca="1">TREND($K5:$P5,$K$1:$P$1,AE$1)</f>
        <v>0.80585458603924209</v>
      </c>
      <c r="AF5" s="38" cm="1">
        <f t="array" aca="1" ref="AF5" ca="1">TREND($K5:$P5,$K$1:$P$1,AF$1)</f>
        <v>0.81582392112426305</v>
      </c>
      <c r="AG5" s="38" cm="1">
        <f t="array" aca="1" ref="AG5" ca="1">TREND($K5:$P5,$K$1:$P$1,AG$1)</f>
        <v>0.82579325620928401</v>
      </c>
      <c r="AH5" s="38" cm="1">
        <f t="array" aca="1" ref="AH5" ca="1">TREND($K5:$P5,$K$1:$P$1,AH$1)</f>
        <v>0.83576259129430497</v>
      </c>
      <c r="AI5" s="38" cm="1">
        <f t="array" aca="1" ref="AI5" ca="1">TREND($K5:$P5,$K$1:$P$1,AI$1)</f>
        <v>0.84573192637932593</v>
      </c>
      <c r="AJ5" s="38" cm="1">
        <f t="array" aca="1" ref="AJ5" ca="1">TREND($K5:$P5,$K$1:$P$1,AJ$1)</f>
        <v>0.85570126146434689</v>
      </c>
    </row>
    <row r="6" spans="1:36">
      <c r="A6" t="s">
        <v>16</v>
      </c>
      <c r="B6" s="39" cm="1">
        <f t="array" aca="1" ref="B6" ca="1">INDIRECT(CONCATENATE("'",HLOOKUP(B$1,$B$21:$E$23,3,FALSE),"'!",$B$25,ROW($A6)+5))*About!$A$27</f>
        <v>0.82247014451427425</v>
      </c>
      <c r="C6" s="38">
        <f t="shared" ca="1" si="3"/>
        <v>0.82454708932365373</v>
      </c>
      <c r="D6" s="38">
        <f t="shared" ca="1" si="0"/>
        <v>0.8266240341330332</v>
      </c>
      <c r="E6" s="38">
        <f t="shared" ca="1" si="0"/>
        <v>0.82870097894241268</v>
      </c>
      <c r="F6" s="39" cm="1">
        <f t="array" aca="1" ref="F6" ca="1">INDIRECT(CONCATENATE("'",HLOOKUP(F$1,$B$21:$E$23,3,FALSE),"'!",$B$25,ROW($A6)+5))*About!$A$27</f>
        <v>0.83077792375179216</v>
      </c>
      <c r="G6" s="38">
        <f t="shared" ca="1" si="4"/>
        <v>0.83077792375179216</v>
      </c>
      <c r="H6" s="38">
        <f t="shared" ca="1" si="1"/>
        <v>0.83077792375179216</v>
      </c>
      <c r="I6" s="38">
        <f t="shared" ca="1" si="1"/>
        <v>0.83077792375179216</v>
      </c>
      <c r="J6" s="38">
        <f t="shared" ca="1" si="1"/>
        <v>0.83077792375179216</v>
      </c>
      <c r="K6" s="39" cm="1">
        <f t="array" aca="1" ref="K6" ca="1">INDIRECT(CONCATENATE("'",HLOOKUP(K$1,$B$21:$E$23,3,FALSE),"'!",$B$25,ROW($A6)+5))*About!$A$27</f>
        <v>0.83077792375179216</v>
      </c>
      <c r="L6" s="38">
        <f t="shared" ca="1" si="5"/>
        <v>0.84739348222682798</v>
      </c>
      <c r="M6" s="38">
        <f t="shared" ca="1" si="2"/>
        <v>0.86400904070186391</v>
      </c>
      <c r="N6" s="38">
        <f t="shared" ca="1" si="2"/>
        <v>0.88062459917689972</v>
      </c>
      <c r="O6" s="38">
        <f t="shared" ca="1" si="2"/>
        <v>0.89724015765193565</v>
      </c>
      <c r="P6" s="39" cm="1">
        <f t="array" aca="1" ref="P6" ca="1">INDIRECT(CONCATENATE("'",HLOOKUP(P$1,$B$21:$E$23,3,FALSE),"'!",$B$25,ROW($A6)+5))*About!$A$27</f>
        <v>0.91385571612697147</v>
      </c>
      <c r="Q6" s="38" cm="1">
        <f t="array" aca="1" ref="Q6" ca="1">TREND($K6:$P6,$K$1:$P$1,Q$1)</f>
        <v>0.93047127460200585</v>
      </c>
      <c r="R6" s="38" cm="1">
        <f t="array" aca="1" ref="R6" ca="1">TREND($K6:$P6,$K$1:$P$1,R$1)</f>
        <v>0.94708683307704433</v>
      </c>
      <c r="S6" s="38" cm="1">
        <f t="array" aca="1" ref="S6" ca="1">TREND($K6:$P6,$K$1:$P$1,S$1)</f>
        <v>0.96370239155208282</v>
      </c>
      <c r="T6" s="38" cm="1">
        <f t="array" aca="1" ref="T6" ca="1">TREND($K6:$P6,$K$1:$P$1,T$1)</f>
        <v>0.98031795002711419</v>
      </c>
      <c r="U6" s="38" cm="1">
        <f t="array" aca="1" ref="U6" ca="1">TREND($K6:$P6,$K$1:$P$1,U$1)</f>
        <v>0.99693350850215268</v>
      </c>
      <c r="V6" s="38" cm="1">
        <f t="array" aca="1" ref="V6" ca="1">TREND($K6:$P6,$K$1:$P$1,V$1)</f>
        <v>1.0135490669771841</v>
      </c>
      <c r="W6" s="38" cm="1">
        <f t="array" aca="1" ref="W6" ca="1">TREND($K6:$P6,$K$1:$P$1,W$1)</f>
        <v>1.0301646254522225</v>
      </c>
      <c r="X6" s="38" cm="1">
        <f t="array" aca="1" ref="X6" ca="1">TREND($K6:$P6,$K$1:$P$1,X$1)</f>
        <v>1.046780183927261</v>
      </c>
      <c r="Y6" s="38" cm="1">
        <f t="array" aca="1" ref="Y6" ca="1">TREND($K6:$P6,$K$1:$P$1,Y$1)</f>
        <v>1.0633957424022924</v>
      </c>
      <c r="Z6" s="38" cm="1">
        <f t="array" aca="1" ref="Z6" ca="1">TREND($K6:$P6,$K$1:$P$1,Z$1)</f>
        <v>1.0800113008773309</v>
      </c>
      <c r="AA6" s="38" cm="1">
        <f t="array" aca="1" ref="AA6" ca="1">TREND($K6:$P6,$K$1:$P$1,AA$1)</f>
        <v>1.0966268593523694</v>
      </c>
      <c r="AB6" s="38" cm="1">
        <f t="array" aca="1" ref="AB6" ca="1">TREND($K6:$P6,$K$1:$P$1,AB$1)</f>
        <v>1.1132424178274007</v>
      </c>
      <c r="AC6" s="38" cm="1">
        <f t="array" aca="1" ref="AC6" ca="1">TREND($K6:$P6,$K$1:$P$1,AC$1)</f>
        <v>1.1298579763024392</v>
      </c>
      <c r="AD6" s="38" cm="1">
        <f t="array" aca="1" ref="AD6" ca="1">TREND($K6:$P6,$K$1:$P$1,AD$1)</f>
        <v>1.1464735347774706</v>
      </c>
      <c r="AE6" s="38" cm="1">
        <f t="array" aca="1" ref="AE6" ca="1">TREND($K6:$P6,$K$1:$P$1,AE$1)</f>
        <v>1.1630890932525091</v>
      </c>
      <c r="AF6" s="38" cm="1">
        <f t="array" aca="1" ref="AF6" ca="1">TREND($K6:$P6,$K$1:$P$1,AF$1)</f>
        <v>1.1797046517275476</v>
      </c>
      <c r="AG6" s="38" cm="1">
        <f t="array" aca="1" ref="AG6" ca="1">TREND($K6:$P6,$K$1:$P$1,AG$1)</f>
        <v>1.1963202102025789</v>
      </c>
      <c r="AH6" s="38" cm="1">
        <f t="array" aca="1" ref="AH6" ca="1">TREND($K6:$P6,$K$1:$P$1,AH$1)</f>
        <v>1.2129357686776174</v>
      </c>
      <c r="AI6" s="38" cm="1">
        <f t="array" aca="1" ref="AI6" ca="1">TREND($K6:$P6,$K$1:$P$1,AI$1)</f>
        <v>1.2295513271526559</v>
      </c>
      <c r="AJ6" s="38" cm="1">
        <f t="array" aca="1" ref="AJ6" ca="1">TREND($K6:$P6,$K$1:$P$1,AJ$1)</f>
        <v>1.2461668856276873</v>
      </c>
    </row>
    <row r="7" spans="1:36">
      <c r="A7" t="s">
        <v>162</v>
      </c>
      <c r="B7" s="39" cm="1">
        <f t="array" aca="1" ref="B7" ca="1">INDIRECT(CONCATENATE("'",HLOOKUP(B$1,$B$21:$E$23,3,FALSE),"'!",$B$25,ROW($A7)+5))*About!$A$27</f>
        <v>24.923337712553764</v>
      </c>
      <c r="C7" s="38">
        <f t="shared" ca="1" si="3"/>
        <v>24.923337712553764</v>
      </c>
      <c r="D7" s="38">
        <f t="shared" ca="1" si="0"/>
        <v>24.923337712553764</v>
      </c>
      <c r="E7" s="38">
        <f t="shared" ca="1" si="0"/>
        <v>24.923337712553764</v>
      </c>
      <c r="F7" s="39" cm="1">
        <f t="array" aca="1" ref="F7" ca="1">INDIRECT(CONCATENATE("'",HLOOKUP(F$1,$B$21:$E$23,3,FALSE),"'!",$B$25,ROW($A7)+5))*About!$A$27</f>
        <v>24.923337712553764</v>
      </c>
      <c r="G7" s="38">
        <f t="shared" ca="1" si="4"/>
        <v>25.089493297304124</v>
      </c>
      <c r="H7" s="38">
        <f t="shared" ca="1" si="1"/>
        <v>25.25564888205448</v>
      </c>
      <c r="I7" s="38">
        <f t="shared" ca="1" si="1"/>
        <v>25.42180446680484</v>
      </c>
      <c r="J7" s="38">
        <f t="shared" ca="1" si="1"/>
        <v>25.587960051555196</v>
      </c>
      <c r="K7" s="39" cm="1">
        <f t="array" aca="1" ref="K7" ca="1">INDIRECT(CONCATENATE("'",HLOOKUP(K$1,$B$21:$E$23,3,FALSE),"'!",$B$25,ROW($A7)+5))*About!$A$27</f>
        <v>25.754115636305556</v>
      </c>
      <c r="L7" s="38">
        <f t="shared" ca="1" si="5"/>
        <v>25.920271221055916</v>
      </c>
      <c r="M7" s="38">
        <f t="shared" ca="1" si="2"/>
        <v>26.086426805806273</v>
      </c>
      <c r="N7" s="38">
        <f t="shared" ca="1" si="2"/>
        <v>26.252582390556633</v>
      </c>
      <c r="O7" s="38">
        <f t="shared" ca="1" si="2"/>
        <v>26.418737975306989</v>
      </c>
      <c r="P7" s="39" cm="1">
        <f t="array" aca="1" ref="P7" ca="1">INDIRECT(CONCATENATE("'",HLOOKUP(P$1,$B$21:$E$23,3,FALSE),"'!",$B$25,ROW($A7)+5))*About!$A$27</f>
        <v>26.584893560057349</v>
      </c>
      <c r="Q7" s="38" cm="1">
        <f t="array" aca="1" ref="Q7" ca="1">TREND($K7:$P7,$K$1:$P$1,Q$1)</f>
        <v>26.751049144807666</v>
      </c>
      <c r="R7" s="38" cm="1">
        <f t="array" aca="1" ref="R7" ca="1">TREND($K7:$P7,$K$1:$P$1,R$1)</f>
        <v>26.917204729558023</v>
      </c>
      <c r="S7" s="38" cm="1">
        <f t="array" aca="1" ref="S7" ca="1">TREND($K7:$P7,$K$1:$P$1,S$1)</f>
        <v>27.083360314308379</v>
      </c>
      <c r="T7" s="38" cm="1">
        <f t="array" aca="1" ref="T7" ca="1">TREND($K7:$P7,$K$1:$P$1,T$1)</f>
        <v>27.249515899058792</v>
      </c>
      <c r="U7" s="38" cm="1">
        <f t="array" aca="1" ref="U7" ca="1">TREND($K7:$P7,$K$1:$P$1,U$1)</f>
        <v>27.415671483809149</v>
      </c>
      <c r="V7" s="38" cm="1">
        <f t="array" aca="1" ref="V7" ca="1">TREND($K7:$P7,$K$1:$P$1,V$1)</f>
        <v>27.581827068559505</v>
      </c>
      <c r="W7" s="38" cm="1">
        <f t="array" aca="1" ref="W7" ca="1">TREND($K7:$P7,$K$1:$P$1,W$1)</f>
        <v>27.747982653309862</v>
      </c>
      <c r="X7" s="38" cm="1">
        <f t="array" aca="1" ref="X7" ca="1">TREND($K7:$P7,$K$1:$P$1,X$1)</f>
        <v>27.914138238060218</v>
      </c>
      <c r="Y7" s="38" cm="1">
        <f t="array" aca="1" ref="Y7" ca="1">TREND($K7:$P7,$K$1:$P$1,Y$1)</f>
        <v>28.080293822810575</v>
      </c>
      <c r="Z7" s="38" cm="1">
        <f t="array" aca="1" ref="Z7" ca="1">TREND($K7:$P7,$K$1:$P$1,Z$1)</f>
        <v>28.246449407560931</v>
      </c>
      <c r="AA7" s="38" cm="1">
        <f t="array" aca="1" ref="AA7" ca="1">TREND($K7:$P7,$K$1:$P$1,AA$1)</f>
        <v>28.412604992311287</v>
      </c>
      <c r="AB7" s="38" cm="1">
        <f t="array" aca="1" ref="AB7" ca="1">TREND($K7:$P7,$K$1:$P$1,AB$1)</f>
        <v>28.578760577061644</v>
      </c>
      <c r="AC7" s="38" cm="1">
        <f t="array" aca="1" ref="AC7" ca="1">TREND($K7:$P7,$K$1:$P$1,AC$1)</f>
        <v>28.744916161812</v>
      </c>
      <c r="AD7" s="38" cm="1">
        <f t="array" aca="1" ref="AD7" ca="1">TREND($K7:$P7,$K$1:$P$1,AD$1)</f>
        <v>28.911071746562357</v>
      </c>
      <c r="AE7" s="38" cm="1">
        <f t="array" aca="1" ref="AE7" ca="1">TREND($K7:$P7,$K$1:$P$1,AE$1)</f>
        <v>29.077227331312713</v>
      </c>
      <c r="AF7" s="38" cm="1">
        <f t="array" aca="1" ref="AF7" ca="1">TREND($K7:$P7,$K$1:$P$1,AF$1)</f>
        <v>29.243382916063069</v>
      </c>
      <c r="AG7" s="38" cm="1">
        <f t="array" aca="1" ref="AG7" ca="1">TREND($K7:$P7,$K$1:$P$1,AG$1)</f>
        <v>29.409538500813426</v>
      </c>
      <c r="AH7" s="38" cm="1">
        <f t="array" aca="1" ref="AH7" ca="1">TREND($K7:$P7,$K$1:$P$1,AH$1)</f>
        <v>29.575694085563782</v>
      </c>
      <c r="AI7" s="38" cm="1">
        <f t="array" aca="1" ref="AI7" ca="1">TREND($K7:$P7,$K$1:$P$1,AI$1)</f>
        <v>29.741849670314139</v>
      </c>
      <c r="AJ7" s="38" cm="1">
        <f t="array" aca="1" ref="AJ7" ca="1">TREND($K7:$P7,$K$1:$P$1,AJ$1)</f>
        <v>29.908005255064495</v>
      </c>
    </row>
    <row r="8" spans="1:36">
      <c r="A8" t="s">
        <v>17</v>
      </c>
      <c r="B8" s="39" cm="1">
        <f t="array" aca="1" ref="B8" ca="1">INDIRECT(CONCATENATE("'",HLOOKUP(B$1,$B$21:$E$23,3,FALSE),"'!",$B$25,ROW($A8)+5))*About!$A$27</f>
        <v>4.23696741113414</v>
      </c>
      <c r="C8" s="38">
        <f t="shared" ca="1" si="3"/>
        <v>4.2577368592279345</v>
      </c>
      <c r="D8" s="38">
        <f t="shared" ca="1" si="0"/>
        <v>4.2785063073217291</v>
      </c>
      <c r="E8" s="38">
        <f t="shared" ca="1" si="0"/>
        <v>4.2992757554155245</v>
      </c>
      <c r="F8" s="39" cm="1">
        <f t="array" aca="1" ref="F8" ca="1">INDIRECT(CONCATENATE("'",HLOOKUP(F$1,$B$21:$E$23,3,FALSE),"'!",$B$25,ROW($A8)+5))*About!$A$27</f>
        <v>4.3200452035093191</v>
      </c>
      <c r="G8" s="38">
        <f t="shared" ca="1" si="4"/>
        <v>4.3366607619843549</v>
      </c>
      <c r="H8" s="38">
        <f t="shared" ca="1" si="1"/>
        <v>4.3532763204593907</v>
      </c>
      <c r="I8" s="38">
        <f t="shared" ca="1" si="1"/>
        <v>4.3698918789344265</v>
      </c>
      <c r="J8" s="38">
        <f t="shared" ca="1" si="1"/>
        <v>4.3865074374094624</v>
      </c>
      <c r="K8" s="39" cm="1">
        <f t="array" aca="1" ref="K8" ca="1">INDIRECT(CONCATENATE("'",HLOOKUP(K$1,$B$21:$E$23,3,FALSE),"'!",$B$25,ROW($A8)+5))*About!$A$27</f>
        <v>4.4031229958844982</v>
      </c>
      <c r="L8" s="38">
        <f t="shared" ca="1" si="5"/>
        <v>4.419738554359534</v>
      </c>
      <c r="M8" s="38">
        <f t="shared" ca="1" si="2"/>
        <v>4.4363541128345698</v>
      </c>
      <c r="N8" s="38">
        <f t="shared" ca="1" si="2"/>
        <v>4.4529696713096065</v>
      </c>
      <c r="O8" s="38">
        <f t="shared" ca="1" si="2"/>
        <v>4.4695852297846423</v>
      </c>
      <c r="P8" s="39" cm="1">
        <f t="array" aca="1" ref="P8" ca="1">INDIRECT(CONCATENATE("'",HLOOKUP(P$1,$B$21:$E$23,3,FALSE),"'!",$B$25,ROW($A8)+5))*About!$A$27</f>
        <v>4.4862007882596782</v>
      </c>
      <c r="Q8" s="38" cm="1">
        <f t="array" aca="1" ref="Q8" ca="1">TREND($K8:$P8,$K$1:$P$1,Q$1)</f>
        <v>4.5028163467347149</v>
      </c>
      <c r="R8" s="38" cm="1">
        <f t="array" aca="1" ref="R8" ca="1">TREND($K8:$P8,$K$1:$P$1,R$1)</f>
        <v>4.5194319052097462</v>
      </c>
      <c r="S8" s="38" cm="1">
        <f t="array" aca="1" ref="S8" ca="1">TREND($K8:$P8,$K$1:$P$1,S$1)</f>
        <v>4.5360474636847847</v>
      </c>
      <c r="T8" s="38" cm="1">
        <f t="array" aca="1" ref="T8" ca="1">TREND($K8:$P8,$K$1:$P$1,T$1)</f>
        <v>4.5526630221598232</v>
      </c>
      <c r="U8" s="38" cm="1">
        <f t="array" aca="1" ref="U8" ca="1">TREND($K8:$P8,$K$1:$P$1,U$1)</f>
        <v>4.5692785806348546</v>
      </c>
      <c r="V8" s="38" cm="1">
        <f t="array" aca="1" ref="V8" ca="1">TREND($K8:$P8,$K$1:$P$1,V$1)</f>
        <v>4.5858941391098931</v>
      </c>
      <c r="W8" s="38" cm="1">
        <f t="array" aca="1" ref="W8" ca="1">TREND($K8:$P8,$K$1:$P$1,W$1)</f>
        <v>4.6025096975849316</v>
      </c>
      <c r="X8" s="38" cm="1">
        <f t="array" aca="1" ref="X8" ca="1">TREND($K8:$P8,$K$1:$P$1,X$1)</f>
        <v>4.6191252560599629</v>
      </c>
      <c r="Y8" s="38" cm="1">
        <f t="array" aca="1" ref="Y8" ca="1">TREND($K8:$P8,$K$1:$P$1,Y$1)</f>
        <v>4.6357408145350014</v>
      </c>
      <c r="Z8" s="38" cm="1">
        <f t="array" aca="1" ref="Z8" ca="1">TREND($K8:$P8,$K$1:$P$1,Z$1)</f>
        <v>4.6523563730100399</v>
      </c>
      <c r="AA8" s="38" cm="1">
        <f t="array" aca="1" ref="AA8" ca="1">TREND($K8:$P8,$K$1:$P$1,AA$1)</f>
        <v>4.6689719314850713</v>
      </c>
      <c r="AB8" s="38" cm="1">
        <f t="array" aca="1" ref="AB8" ca="1">TREND($K8:$P8,$K$1:$P$1,AB$1)</f>
        <v>4.6855874899601098</v>
      </c>
      <c r="AC8" s="38" cm="1">
        <f t="array" aca="1" ref="AC8" ca="1">TREND($K8:$P8,$K$1:$P$1,AC$1)</f>
        <v>4.7022030484351482</v>
      </c>
      <c r="AD8" s="38" cm="1">
        <f t="array" aca="1" ref="AD8" ca="1">TREND($K8:$P8,$K$1:$P$1,AD$1)</f>
        <v>4.7188186069101796</v>
      </c>
      <c r="AE8" s="38" cm="1">
        <f t="array" aca="1" ref="AE8" ca="1">TREND($K8:$P8,$K$1:$P$1,AE$1)</f>
        <v>4.7354341653852181</v>
      </c>
      <c r="AF8" s="38" cm="1">
        <f t="array" aca="1" ref="AF8" ca="1">TREND($K8:$P8,$K$1:$P$1,AF$1)</f>
        <v>4.7520497238602566</v>
      </c>
      <c r="AG8" s="38" cm="1">
        <f t="array" aca="1" ref="AG8" ca="1">TREND($K8:$P8,$K$1:$P$1,AG$1)</f>
        <v>4.768665282335288</v>
      </c>
      <c r="AH8" s="38" cm="1">
        <f t="array" aca="1" ref="AH8" ca="1">TREND($K8:$P8,$K$1:$P$1,AH$1)</f>
        <v>4.7852808408103265</v>
      </c>
      <c r="AI8" s="38" cm="1">
        <f t="array" aca="1" ref="AI8" ca="1">TREND($K8:$P8,$K$1:$P$1,AI$1)</f>
        <v>4.8018963992853649</v>
      </c>
      <c r="AJ8" s="38" cm="1">
        <f t="array" aca="1" ref="AJ8" ca="1">TREND($K8:$P8,$K$1:$P$1,AJ$1)</f>
        <v>4.8185119577603963</v>
      </c>
    </row>
    <row r="9" spans="1:36">
      <c r="A9" t="s">
        <v>18</v>
      </c>
      <c r="B9" s="39" cm="1">
        <f t="array" aca="1" ref="B9" ca="1">INDIRECT(CONCATENATE("'",HLOOKUP(B$1,$B$21:$E$23,3,FALSE),"'!",$B$25,ROW($A9)+5))*About!$A$27</f>
        <v>0.99693350850215057</v>
      </c>
      <c r="C9" s="38">
        <f t="shared" ca="1" si="3"/>
        <v>0.99693350850215057</v>
      </c>
      <c r="D9" s="38">
        <f t="shared" ca="1" si="0"/>
        <v>0.99693350850215057</v>
      </c>
      <c r="E9" s="38">
        <f t="shared" ca="1" si="0"/>
        <v>0.99693350850215057</v>
      </c>
      <c r="F9" s="39" cm="1">
        <f t="array" aca="1" ref="F9" ca="1">INDIRECT(CONCATENATE("'",HLOOKUP(F$1,$B$21:$E$23,3,FALSE),"'!",$B$25,ROW($A9)+5))*About!$A$27</f>
        <v>0.99693350850215057</v>
      </c>
      <c r="G9" s="38">
        <f t="shared" ca="1" si="4"/>
        <v>0.99693350850215057</v>
      </c>
      <c r="H9" s="38">
        <f t="shared" ca="1" si="1"/>
        <v>0.99693350850215057</v>
      </c>
      <c r="I9" s="38">
        <f t="shared" ca="1" si="1"/>
        <v>0.99693350850215057</v>
      </c>
      <c r="J9" s="38">
        <f t="shared" ca="1" si="1"/>
        <v>0.99693350850215057</v>
      </c>
      <c r="K9" s="39" cm="1">
        <f t="array" aca="1" ref="K9" ca="1">INDIRECT(CONCATENATE("'",HLOOKUP(K$1,$B$21:$E$23,3,FALSE),"'!",$B$25,ROW($A9)+5))*About!$A$27</f>
        <v>0.99693350850215057</v>
      </c>
      <c r="L9" s="38">
        <f t="shared" ca="1" si="5"/>
        <v>1.0135490669771865</v>
      </c>
      <c r="M9" s="38">
        <f t="shared" ca="1" si="2"/>
        <v>1.0301646254522223</v>
      </c>
      <c r="N9" s="38">
        <f t="shared" ca="1" si="2"/>
        <v>1.0467801839272581</v>
      </c>
      <c r="O9" s="38">
        <f t="shared" ca="1" si="2"/>
        <v>1.063395742402294</v>
      </c>
      <c r="P9" s="39" cm="1">
        <f t="array" aca="1" ref="P9" ca="1">INDIRECT(CONCATENATE("'",HLOOKUP(P$1,$B$21:$E$23,3,FALSE),"'!",$B$25,ROW($A9)+5))*About!$A$27</f>
        <v>1.0800113008773298</v>
      </c>
      <c r="Q9" s="38" cm="1">
        <f t="array" aca="1" ref="Q9" ca="1">TREND($K9:$P9,$K$1:$P$1,Q$1)</f>
        <v>1.0966268593523623</v>
      </c>
      <c r="R9" s="38" cm="1">
        <f t="array" aca="1" ref="R9" ca="1">TREND($K9:$P9,$K$1:$P$1,R$1)</f>
        <v>1.1132424178274007</v>
      </c>
      <c r="S9" s="38" cm="1">
        <f t="array" aca="1" ref="S9" ca="1">TREND($K9:$P9,$K$1:$P$1,S$1)</f>
        <v>1.1298579763024392</v>
      </c>
      <c r="T9" s="38" cm="1">
        <f t="array" aca="1" ref="T9" ca="1">TREND($K9:$P9,$K$1:$P$1,T$1)</f>
        <v>1.1464735347774706</v>
      </c>
      <c r="U9" s="38" cm="1">
        <f t="array" aca="1" ref="U9" ca="1">TREND($K9:$P9,$K$1:$P$1,U$1)</f>
        <v>1.1630890932525091</v>
      </c>
      <c r="V9" s="38" cm="1">
        <f t="array" aca="1" ref="V9" ca="1">TREND($K9:$P9,$K$1:$P$1,V$1)</f>
        <v>1.1797046517275405</v>
      </c>
      <c r="W9" s="38" cm="1">
        <f t="array" aca="1" ref="W9" ca="1">TREND($K9:$P9,$K$1:$P$1,W$1)</f>
        <v>1.1963202102025789</v>
      </c>
      <c r="X9" s="38" cm="1">
        <f t="array" aca="1" ref="X9" ca="1">TREND($K9:$P9,$K$1:$P$1,X$1)</f>
        <v>1.2129357686776174</v>
      </c>
      <c r="Y9" s="38" cm="1">
        <f t="array" aca="1" ref="Y9" ca="1">TREND($K9:$P9,$K$1:$P$1,Y$1)</f>
        <v>1.2295513271526488</v>
      </c>
      <c r="Z9" s="38" cm="1">
        <f t="array" aca="1" ref="Z9" ca="1">TREND($K9:$P9,$K$1:$P$1,Z$1)</f>
        <v>1.2461668856276873</v>
      </c>
      <c r="AA9" s="38" cm="1">
        <f t="array" aca="1" ref="AA9" ca="1">TREND($K9:$P9,$K$1:$P$1,AA$1)</f>
        <v>1.2627824441027258</v>
      </c>
      <c r="AB9" s="38" cm="1">
        <f t="array" aca="1" ref="AB9" ca="1">TREND($K9:$P9,$K$1:$P$1,AB$1)</f>
        <v>1.2793980025777572</v>
      </c>
      <c r="AC9" s="38" cm="1">
        <f t="array" aca="1" ref="AC9" ca="1">TREND($K9:$P9,$K$1:$P$1,AC$1)</f>
        <v>1.2960135610527956</v>
      </c>
      <c r="AD9" s="38" cm="1">
        <f t="array" aca="1" ref="AD9" ca="1">TREND($K9:$P9,$K$1:$P$1,AD$1)</f>
        <v>1.312629119527827</v>
      </c>
      <c r="AE9" s="38" cm="1">
        <f t="array" aca="1" ref="AE9" ca="1">TREND($K9:$P9,$K$1:$P$1,AE$1)</f>
        <v>1.3292446780028655</v>
      </c>
      <c r="AF9" s="38" cm="1">
        <f t="array" aca="1" ref="AF9" ca="1">TREND($K9:$P9,$K$1:$P$1,AF$1)</f>
        <v>1.345860236477904</v>
      </c>
      <c r="AG9" s="38" cm="1">
        <f t="array" aca="1" ref="AG9" ca="1">TREND($K9:$P9,$K$1:$P$1,AG$1)</f>
        <v>1.3624757949529354</v>
      </c>
      <c r="AH9" s="38" cm="1">
        <f t="array" aca="1" ref="AH9" ca="1">TREND($K9:$P9,$K$1:$P$1,AH$1)</f>
        <v>1.3790913534279738</v>
      </c>
      <c r="AI9" s="38" cm="1">
        <f t="array" aca="1" ref="AI9" ca="1">TREND($K9:$P9,$K$1:$P$1,AI$1)</f>
        <v>1.3957069119030123</v>
      </c>
      <c r="AJ9" s="38" cm="1">
        <f t="array" aca="1" ref="AJ9" ca="1">TREND($K9:$P9,$K$1:$P$1,AJ$1)</f>
        <v>1.4123224703780437</v>
      </c>
    </row>
    <row r="10" spans="1:36">
      <c r="A10" t="s">
        <v>19</v>
      </c>
      <c r="B10" s="39" cm="1">
        <f t="array" aca="1" ref="B10" ca="1">INDIRECT(CONCATENATE("'",HLOOKUP(B$1,$B$21:$E$23,3,FALSE),"'!",$B$25,ROW($A10)+5))*About!$A$27</f>
        <v>7.5600791061413092E-3</v>
      </c>
      <c r="C10" s="38">
        <f t="shared" ca="1" si="3"/>
        <v>7.7054652427978728E-3</v>
      </c>
      <c r="D10" s="38">
        <f t="shared" ca="1" si="0"/>
        <v>7.8508513794544356E-3</v>
      </c>
      <c r="E10" s="38">
        <f t="shared" ca="1" si="0"/>
        <v>7.9962375161109992E-3</v>
      </c>
      <c r="F10" s="39" cm="1">
        <f t="array" aca="1" ref="F10" ca="1">INDIRECT(CONCATENATE("'",HLOOKUP(F$1,$B$21:$E$23,3,FALSE),"'!",$B$25,ROW($A10)+5))*About!$A$27</f>
        <v>8.1416236527675628E-3</v>
      </c>
      <c r="G10" s="38">
        <f t="shared" ca="1" si="4"/>
        <v>8.3410103544679925E-3</v>
      </c>
      <c r="H10" s="38">
        <f t="shared" ca="1" si="1"/>
        <v>8.5403970561684223E-3</v>
      </c>
      <c r="I10" s="38">
        <f t="shared" ca="1" si="1"/>
        <v>8.7397837578688537E-3</v>
      </c>
      <c r="J10" s="38">
        <f t="shared" ca="1" si="1"/>
        <v>8.9391704595692834E-3</v>
      </c>
      <c r="K10" s="39" cm="1">
        <f t="array" aca="1" ref="K10" ca="1">INDIRECT(CONCATENATE("'",HLOOKUP(K$1,$B$21:$E$23,3,FALSE),"'!",$B$25,ROW($A10)+5))*About!$A$27</f>
        <v>9.1385571612697131E-3</v>
      </c>
      <c r="L10" s="38">
        <f t="shared" ca="1" si="5"/>
        <v>9.3047127460200718E-3</v>
      </c>
      <c r="M10" s="38">
        <f t="shared" ca="1" si="2"/>
        <v>9.4708683307704305E-3</v>
      </c>
      <c r="N10" s="38">
        <f t="shared" ca="1" si="2"/>
        <v>9.6370239155207892E-3</v>
      </c>
      <c r="O10" s="38">
        <f t="shared" ca="1" si="2"/>
        <v>9.8031795002711478E-3</v>
      </c>
      <c r="P10" s="39" cm="1">
        <f t="array" aca="1" ref="P10" ca="1">INDIRECT(CONCATENATE("'",HLOOKUP(P$1,$B$21:$E$23,3,FALSE),"'!",$B$25,ROW($A10)+5))*About!$A$27</f>
        <v>9.9693350850215065E-3</v>
      </c>
      <c r="Q10" s="38" cm="1">
        <f t="array" aca="1" ref="Q10" ca="1">TREND($K10:$P10,$K$1:$P$1,Q$1)</f>
        <v>1.0135490669771874E-2</v>
      </c>
      <c r="R10" s="38" cm="1">
        <f t="array" aca="1" ref="R10" ca="1">TREND($K10:$P10,$K$1:$P$1,R$1)</f>
        <v>1.0301646254522179E-2</v>
      </c>
      <c r="S10" s="38" cm="1">
        <f t="array" aca="1" ref="S10" ca="1">TREND($K10:$P10,$K$1:$P$1,S$1)</f>
        <v>1.0467801839272539E-2</v>
      </c>
      <c r="T10" s="38" cm="1">
        <f t="array" aca="1" ref="T10" ca="1">TREND($K10:$P10,$K$1:$P$1,T$1)</f>
        <v>1.06339574240229E-2</v>
      </c>
      <c r="U10" s="38" cm="1">
        <f t="array" aca="1" ref="U10" ca="1">TREND($K10:$P10,$K$1:$P$1,U$1)</f>
        <v>1.080011300877326E-2</v>
      </c>
      <c r="V10" s="38" cm="1">
        <f t="array" aca="1" ref="V10" ca="1">TREND($K10:$P10,$K$1:$P$1,V$1)</f>
        <v>1.096626859352362E-2</v>
      </c>
      <c r="W10" s="38" cm="1">
        <f t="array" aca="1" ref="W10" ca="1">TREND($K10:$P10,$K$1:$P$1,W$1)</f>
        <v>1.1132424178273981E-2</v>
      </c>
      <c r="X10" s="38" cm="1">
        <f t="array" aca="1" ref="X10" ca="1">TREND($K10:$P10,$K$1:$P$1,X$1)</f>
        <v>1.1298579763024341E-2</v>
      </c>
      <c r="Y10" s="38" cm="1">
        <f t="array" aca="1" ref="Y10" ca="1">TREND($K10:$P10,$K$1:$P$1,Y$1)</f>
        <v>1.1464735347774702E-2</v>
      </c>
      <c r="Z10" s="38" cm="1">
        <f t="array" aca="1" ref="Z10" ca="1">TREND($K10:$P10,$K$1:$P$1,Z$1)</f>
        <v>1.1630890932525062E-2</v>
      </c>
      <c r="AA10" s="38" cm="1">
        <f t="array" aca="1" ref="AA10" ca="1">TREND($K10:$P10,$K$1:$P$1,AA$1)</f>
        <v>1.1797046517275422E-2</v>
      </c>
      <c r="AB10" s="38" cm="1">
        <f t="array" aca="1" ref="AB10" ca="1">TREND($K10:$P10,$K$1:$P$1,AB$1)</f>
        <v>1.1963202102025783E-2</v>
      </c>
      <c r="AC10" s="38" cm="1">
        <f t="array" aca="1" ref="AC10" ca="1">TREND($K10:$P10,$K$1:$P$1,AC$1)</f>
        <v>1.2129357686776143E-2</v>
      </c>
      <c r="AD10" s="38" cm="1">
        <f t="array" aca="1" ref="AD10" ca="1">TREND($K10:$P10,$K$1:$P$1,AD$1)</f>
        <v>1.2295513271526504E-2</v>
      </c>
      <c r="AE10" s="38" cm="1">
        <f t="array" aca="1" ref="AE10" ca="1">TREND($K10:$P10,$K$1:$P$1,AE$1)</f>
        <v>1.2461668856276864E-2</v>
      </c>
      <c r="AF10" s="38" cm="1">
        <f t="array" aca="1" ref="AF10" ca="1">TREND($K10:$P10,$K$1:$P$1,AF$1)</f>
        <v>1.2627824441027224E-2</v>
      </c>
      <c r="AG10" s="38" cm="1">
        <f t="array" aca="1" ref="AG10" ca="1">TREND($K10:$P10,$K$1:$P$1,AG$1)</f>
        <v>1.2793980025777585E-2</v>
      </c>
      <c r="AH10" s="38" cm="1">
        <f t="array" aca="1" ref="AH10" ca="1">TREND($K10:$P10,$K$1:$P$1,AH$1)</f>
        <v>1.2960135610527945E-2</v>
      </c>
      <c r="AI10" s="38" cm="1">
        <f t="array" aca="1" ref="AI10" ca="1">TREND($K10:$P10,$K$1:$P$1,AI$1)</f>
        <v>1.3126291195278306E-2</v>
      </c>
      <c r="AJ10" s="38" cm="1">
        <f t="array" aca="1" ref="AJ10" ca="1">TREND($K10:$P10,$K$1:$P$1,AJ$1)</f>
        <v>1.3292446780028666E-2</v>
      </c>
    </row>
    <row r="11" spans="1:36">
      <c r="A11" t="s">
        <v>20</v>
      </c>
      <c r="B11" s="39" cm="1">
        <f t="array" aca="1" ref="B11" ca="1">INDIRECT(CONCATENATE("'",HLOOKUP(B$1,$B$21:$E$23,3,FALSE),"'!",$B$25,ROW($A11)+5))*About!$A$27</f>
        <v>7.1446901442654125E-3</v>
      </c>
      <c r="C11" s="38">
        <f t="shared" ca="1" si="3"/>
        <v>7.3108457290157712E-3</v>
      </c>
      <c r="D11" s="38">
        <f t="shared" ca="1" si="0"/>
        <v>7.4770013137661299E-3</v>
      </c>
      <c r="E11" s="38">
        <f t="shared" ca="1" si="0"/>
        <v>7.6431568985164877E-3</v>
      </c>
      <c r="F11" s="39" cm="1">
        <f t="array" aca="1" ref="F11" ca="1">INDIRECT(CONCATENATE("'",HLOOKUP(F$1,$B$21:$E$23,3,FALSE),"'!",$B$25,ROW($A11)+5))*About!$A$27</f>
        <v>7.8093124832668464E-3</v>
      </c>
      <c r="G11" s="38">
        <f t="shared" ca="1" si="4"/>
        <v>8.075161418867419E-3</v>
      </c>
      <c r="H11" s="38">
        <f t="shared" ca="1" si="1"/>
        <v>8.3410103544679925E-3</v>
      </c>
      <c r="I11" s="38">
        <f t="shared" ca="1" si="1"/>
        <v>8.6068592900685661E-3</v>
      </c>
      <c r="J11" s="38">
        <f t="shared" ca="1" si="1"/>
        <v>8.8727082256691396E-3</v>
      </c>
      <c r="K11" s="39" cm="1">
        <f t="array" aca="1" ref="K11" ca="1">INDIRECT(CONCATENATE("'",HLOOKUP(K$1,$B$21:$E$23,3,FALSE),"'!",$B$25,ROW($A11)+5))*About!$A$27</f>
        <v>9.1385571612697131E-3</v>
      </c>
      <c r="L11" s="38">
        <f t="shared" ca="1" si="5"/>
        <v>9.3047127460200718E-3</v>
      </c>
      <c r="M11" s="38">
        <f t="shared" ca="1" si="2"/>
        <v>9.4708683307704305E-3</v>
      </c>
      <c r="N11" s="38">
        <f t="shared" ca="1" si="2"/>
        <v>9.6370239155207892E-3</v>
      </c>
      <c r="O11" s="38">
        <f t="shared" ca="1" si="2"/>
        <v>9.8031795002711478E-3</v>
      </c>
      <c r="P11" s="39" cm="1">
        <f t="array" aca="1" ref="P11" ca="1">INDIRECT(CONCATENATE("'",HLOOKUP(P$1,$B$21:$E$23,3,FALSE),"'!",$B$25,ROW($A11)+5))*About!$A$27</f>
        <v>9.9693350850215065E-3</v>
      </c>
      <c r="Q11" s="38" cm="1">
        <f t="array" aca="1" ref="Q11" ca="1">TREND($K11:$P11,$K$1:$P$1,Q$1)</f>
        <v>1.0135490669771874E-2</v>
      </c>
      <c r="R11" s="38" cm="1">
        <f t="array" aca="1" ref="R11" ca="1">TREND($K11:$P11,$K$1:$P$1,R$1)</f>
        <v>1.0301646254522179E-2</v>
      </c>
      <c r="S11" s="38" cm="1">
        <f t="array" aca="1" ref="S11" ca="1">TREND($K11:$P11,$K$1:$P$1,S$1)</f>
        <v>1.0467801839272539E-2</v>
      </c>
      <c r="T11" s="38" cm="1">
        <f t="array" aca="1" ref="T11" ca="1">TREND($K11:$P11,$K$1:$P$1,T$1)</f>
        <v>1.06339574240229E-2</v>
      </c>
      <c r="U11" s="38" cm="1">
        <f t="array" aca="1" ref="U11" ca="1">TREND($K11:$P11,$K$1:$P$1,U$1)</f>
        <v>1.080011300877326E-2</v>
      </c>
      <c r="V11" s="38" cm="1">
        <f t="array" aca="1" ref="V11" ca="1">TREND($K11:$P11,$K$1:$P$1,V$1)</f>
        <v>1.096626859352362E-2</v>
      </c>
      <c r="W11" s="38" cm="1">
        <f t="array" aca="1" ref="W11" ca="1">TREND($K11:$P11,$K$1:$P$1,W$1)</f>
        <v>1.1132424178273981E-2</v>
      </c>
      <c r="X11" s="38" cm="1">
        <f t="array" aca="1" ref="X11" ca="1">TREND($K11:$P11,$K$1:$P$1,X$1)</f>
        <v>1.1298579763024341E-2</v>
      </c>
      <c r="Y11" s="38" cm="1">
        <f t="array" aca="1" ref="Y11" ca="1">TREND($K11:$P11,$K$1:$P$1,Y$1)</f>
        <v>1.1464735347774702E-2</v>
      </c>
      <c r="Z11" s="38" cm="1">
        <f t="array" aca="1" ref="Z11" ca="1">TREND($K11:$P11,$K$1:$P$1,Z$1)</f>
        <v>1.1630890932525062E-2</v>
      </c>
      <c r="AA11" s="38" cm="1">
        <f t="array" aca="1" ref="AA11" ca="1">TREND($K11:$P11,$K$1:$P$1,AA$1)</f>
        <v>1.1797046517275422E-2</v>
      </c>
      <c r="AB11" s="38" cm="1">
        <f t="array" aca="1" ref="AB11" ca="1">TREND($K11:$P11,$K$1:$P$1,AB$1)</f>
        <v>1.1963202102025783E-2</v>
      </c>
      <c r="AC11" s="38" cm="1">
        <f t="array" aca="1" ref="AC11" ca="1">TREND($K11:$P11,$K$1:$P$1,AC$1)</f>
        <v>1.2129357686776143E-2</v>
      </c>
      <c r="AD11" s="38" cm="1">
        <f t="array" aca="1" ref="AD11" ca="1">TREND($K11:$P11,$K$1:$P$1,AD$1)</f>
        <v>1.2295513271526504E-2</v>
      </c>
      <c r="AE11" s="38" cm="1">
        <f t="array" aca="1" ref="AE11" ca="1">TREND($K11:$P11,$K$1:$P$1,AE$1)</f>
        <v>1.2461668856276864E-2</v>
      </c>
      <c r="AF11" s="38" cm="1">
        <f t="array" aca="1" ref="AF11" ca="1">TREND($K11:$P11,$K$1:$P$1,AF$1)</f>
        <v>1.2627824441027224E-2</v>
      </c>
      <c r="AG11" s="38" cm="1">
        <f t="array" aca="1" ref="AG11" ca="1">TREND($K11:$P11,$K$1:$P$1,AG$1)</f>
        <v>1.2793980025777585E-2</v>
      </c>
      <c r="AH11" s="38" cm="1">
        <f t="array" aca="1" ref="AH11" ca="1">TREND($K11:$P11,$K$1:$P$1,AH$1)</f>
        <v>1.2960135610527945E-2</v>
      </c>
      <c r="AI11" s="38" cm="1">
        <f t="array" aca="1" ref="AI11" ca="1">TREND($K11:$P11,$K$1:$P$1,AI$1)</f>
        <v>1.3126291195278306E-2</v>
      </c>
      <c r="AJ11" s="38" cm="1">
        <f t="array" aca="1" ref="AJ11" ca="1">TREND($K11:$P11,$K$1:$P$1,AJ$1)</f>
        <v>1.3292446780028666E-2</v>
      </c>
    </row>
    <row r="12" spans="1:36">
      <c r="A12" t="s">
        <v>111</v>
      </c>
      <c r="B12" s="40">
        <f ca="1">SUM(INDIRECT(CONCATENATE("'",HLOOKUP(B$1,$B$21:$E$23,3,FALSE),"'!",$B$25,ROW($A12)+5,":",$B$25,ROW($A12)+6)))*About!$A$27</f>
        <v>3.3148039157696506E-2</v>
      </c>
      <c r="C12" s="38">
        <f t="shared" ca="1" si="3"/>
        <v>3.3833430944791736E-2</v>
      </c>
      <c r="D12" s="38">
        <f t="shared" ca="1" si="0"/>
        <v>3.4518822731886965E-2</v>
      </c>
      <c r="E12" s="38">
        <f t="shared" ca="1" si="0"/>
        <v>3.5204214518982195E-2</v>
      </c>
      <c r="F12" s="40">
        <f ca="1">SUM(INDIRECT(CONCATENATE("'",HLOOKUP(F$1,$B$21:$E$23,3,FALSE),"'!",$B$25,ROW($A12)+5,":",$B$25,ROW($A12)+6)))*About!$A$27</f>
        <v>3.5889606306077425E-2</v>
      </c>
      <c r="G12" s="38">
        <f t="shared" ca="1" si="4"/>
        <v>3.663730643745404E-2</v>
      </c>
      <c r="H12" s="38">
        <f t="shared" ca="1" si="1"/>
        <v>3.7385006568830648E-2</v>
      </c>
      <c r="I12" s="38">
        <f t="shared" ca="1" si="1"/>
        <v>3.8132706700207263E-2</v>
      </c>
      <c r="J12" s="38">
        <f t="shared" ca="1" si="1"/>
        <v>3.8880406831583871E-2</v>
      </c>
      <c r="K12" s="40">
        <f ca="1">SUM(INDIRECT(CONCATENATE("'",HLOOKUP(K$1,$B$21:$E$23,3,FALSE),"'!",$B$25,ROW($A12)+5,":",$B$25,ROW($A12)+6)))*About!$A$27</f>
        <v>3.9628106962960485E-2</v>
      </c>
      <c r="L12" s="38">
        <f t="shared" ca="1" si="5"/>
        <v>4.0359191535862066E-2</v>
      </c>
      <c r="M12" s="38">
        <f t="shared" ca="1" si="2"/>
        <v>4.1090276108763639E-2</v>
      </c>
      <c r="N12" s="38">
        <f t="shared" ca="1" si="2"/>
        <v>4.1821360681665219E-2</v>
      </c>
      <c r="O12" s="38">
        <f t="shared" ca="1" si="2"/>
        <v>4.2552445254566792E-2</v>
      </c>
      <c r="P12" s="40">
        <f ca="1">SUM(INDIRECT(CONCATENATE("'",HLOOKUP(P$1,$B$21:$E$23,3,FALSE),"'!",$B$25,ROW($A12)+5,":",$B$25,ROW($A12)+6)))*About!$A$27</f>
        <v>4.3283529827468373E-2</v>
      </c>
      <c r="Q12" s="38" cm="1">
        <f t="array" aca="1" ref="Q12" ca="1">TREND($K12:$P12,$K$1:$P$1,Q$1)</f>
        <v>4.4014614400369911E-2</v>
      </c>
      <c r="R12" s="38" cm="1">
        <f t="array" aca="1" ref="R12" ca="1">TREND($K12:$P12,$K$1:$P$1,R$1)</f>
        <v>4.4745698973271519E-2</v>
      </c>
      <c r="S12" s="38" cm="1">
        <f t="array" aca="1" ref="S12" ca="1">TREND($K12:$P12,$K$1:$P$1,S$1)</f>
        <v>4.5476783546173127E-2</v>
      </c>
      <c r="T12" s="38" cm="1">
        <f t="array" aca="1" ref="T12" ca="1">TREND($K12:$P12,$K$1:$P$1,T$1)</f>
        <v>4.6207868119074735E-2</v>
      </c>
      <c r="U12" s="38" cm="1">
        <f t="array" aca="1" ref="U12" ca="1">TREND($K12:$P12,$K$1:$P$1,U$1)</f>
        <v>4.6938952691976343E-2</v>
      </c>
      <c r="V12" s="38" cm="1">
        <f t="array" aca="1" ref="V12" ca="1">TREND($K12:$P12,$K$1:$P$1,V$1)</f>
        <v>4.7670037264877951E-2</v>
      </c>
      <c r="W12" s="38" cm="1">
        <f t="array" aca="1" ref="W12" ca="1">TREND($K12:$P12,$K$1:$P$1,W$1)</f>
        <v>4.8401121837779559E-2</v>
      </c>
      <c r="X12" s="38" cm="1">
        <f t="array" aca="1" ref="X12" ca="1">TREND($K12:$P12,$K$1:$P$1,X$1)</f>
        <v>4.9132206410680945E-2</v>
      </c>
      <c r="Y12" s="38" cm="1">
        <f t="array" aca="1" ref="Y12" ca="1">TREND($K12:$P12,$K$1:$P$1,Y$1)</f>
        <v>4.9863290983582553E-2</v>
      </c>
      <c r="Z12" s="38" cm="1">
        <f t="array" aca="1" ref="Z12" ca="1">TREND($K12:$P12,$K$1:$P$1,Z$1)</f>
        <v>5.0594375556484161E-2</v>
      </c>
      <c r="AA12" s="38" cm="1">
        <f t="array" aca="1" ref="AA12" ca="1">TREND($K12:$P12,$K$1:$P$1,AA$1)</f>
        <v>5.1325460129385769E-2</v>
      </c>
      <c r="AB12" s="38" cm="1">
        <f t="array" aca="1" ref="AB12" ca="1">TREND($K12:$P12,$K$1:$P$1,AB$1)</f>
        <v>5.2056544702287377E-2</v>
      </c>
      <c r="AC12" s="38" cm="1">
        <f t="array" aca="1" ref="AC12" ca="1">TREND($K12:$P12,$K$1:$P$1,AC$1)</f>
        <v>5.2787629275188985E-2</v>
      </c>
      <c r="AD12" s="38" cm="1">
        <f t="array" aca="1" ref="AD12" ca="1">TREND($K12:$P12,$K$1:$P$1,AD$1)</f>
        <v>5.3518713848090593E-2</v>
      </c>
      <c r="AE12" s="38" cm="1">
        <f t="array" aca="1" ref="AE12" ca="1">TREND($K12:$P12,$K$1:$P$1,AE$1)</f>
        <v>5.4249798420991979E-2</v>
      </c>
      <c r="AF12" s="38" cm="1">
        <f t="array" aca="1" ref="AF12" ca="1">TREND($K12:$P12,$K$1:$P$1,AF$1)</f>
        <v>5.4980882993893587E-2</v>
      </c>
      <c r="AG12" s="38" cm="1">
        <f t="array" aca="1" ref="AG12" ca="1">TREND($K12:$P12,$K$1:$P$1,AG$1)</f>
        <v>5.5711967566795195E-2</v>
      </c>
      <c r="AH12" s="38" cm="1">
        <f t="array" aca="1" ref="AH12" ca="1">TREND($K12:$P12,$K$1:$P$1,AH$1)</f>
        <v>5.6443052139696803E-2</v>
      </c>
      <c r="AI12" s="38" cm="1">
        <f t="array" aca="1" ref="AI12" ca="1">TREND($K12:$P12,$K$1:$P$1,AI$1)</f>
        <v>5.7174136712598411E-2</v>
      </c>
      <c r="AJ12" s="38" cm="1">
        <f t="array" aca="1" ref="AJ12" ca="1">TREND($K12:$P12,$K$1:$P$1,AJ$1)</f>
        <v>5.7905221285500019E-2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4.8185119577603946E-3</v>
      </c>
      <c r="C2" s="38">
        <f ca="1">$B2+($F2-$B2)*(C$1-$B$1)/($F$1-$B$1)</f>
        <v>4.8600508539479847E-3</v>
      </c>
      <c r="D2" s="38">
        <f t="shared" ref="D2:E12" ca="1" si="0">$B2+($F2-$B2)*(D$1-$B$1)/($F$1-$B$1)</f>
        <v>4.9015897501355739E-3</v>
      </c>
      <c r="E2" s="38">
        <f t="shared" ca="1" si="0"/>
        <v>4.9431286463231632E-3</v>
      </c>
      <c r="F2" s="37" cm="1">
        <f t="array" aca="1" ref="F2" ca="1">INDIRECT(CONCATENATE("'",HLOOKUP(F$1,$B$21:$E$23,3,FALSE),"'!",$B$25,ROW($A2)+3))*About!$A$27</f>
        <v>4.9846675425107533E-3</v>
      </c>
      <c r="G2" s="38">
        <f ca="1">$F2+($K2-$F2)*(G$1-$F$1)/($K$1-$F$1)</f>
        <v>5.0511297764108962E-3</v>
      </c>
      <c r="H2" s="38">
        <f t="shared" ref="H2:J12" ca="1" si="1">$F2+($K2-$F2)*(H$1-$F$1)/($K$1-$F$1)</f>
        <v>5.11759201031104E-3</v>
      </c>
      <c r="I2" s="38">
        <f t="shared" ca="1" si="1"/>
        <v>5.184054244211183E-3</v>
      </c>
      <c r="J2" s="38">
        <f t="shared" ca="1" si="1"/>
        <v>5.2505164781113268E-3</v>
      </c>
      <c r="K2" s="37" cm="1">
        <f t="array" aca="1" ref="K2" ca="1">INDIRECT(CONCATENATE("'",HLOOKUP(K$1,$B$21:$E$23,3,FALSE),"'!",$B$25,ROW($A2)+3))*About!$A$27</f>
        <v>5.3169787120114697E-3</v>
      </c>
      <c r="L2" s="38">
        <f ca="1">$K2+($P2-$K2)*(L$1-$K$1)/($P$1-$K$1)</f>
        <v>5.3834409459116127E-3</v>
      </c>
      <c r="M2" s="38">
        <f t="shared" ref="M2:O12" ca="1" si="2">$K2+($P2-$K2)*(M$1-$K$1)/($P$1-$K$1)</f>
        <v>5.4499031798117565E-3</v>
      </c>
      <c r="N2" s="38">
        <f t="shared" ca="1" si="2"/>
        <v>5.5163654137118994E-3</v>
      </c>
      <c r="O2" s="38">
        <f t="shared" ca="1" si="2"/>
        <v>5.5828276476120433E-3</v>
      </c>
      <c r="P2" s="37" cm="1">
        <f t="array" aca="1" ref="P2" ca="1">INDIRECT(CONCATENATE("'",HLOOKUP(P$1,$B$21:$E$23,3,FALSE),"'!",$B$25,ROW($A2)+3))*About!$A$27</f>
        <v>5.6492898815121862E-3</v>
      </c>
      <c r="Q2" s="38" cm="1">
        <f t="array" aca="1" ref="Q2" ca="1">TREND($K2:$P2,$K$1:$P$1,Q$1)</f>
        <v>5.715752115412337E-3</v>
      </c>
      <c r="R2" s="38" cm="1">
        <f t="array" aca="1" ref="R2" ca="1">TREND($K2:$P2,$K$1:$P$1,R$1)</f>
        <v>5.7822143493124756E-3</v>
      </c>
      <c r="S2" s="38" cm="1">
        <f t="array" aca="1" ref="S2" ca="1">TREND($K2:$P2,$K$1:$P$1,S$1)</f>
        <v>5.8486765832126142E-3</v>
      </c>
      <c r="T2" s="38" cm="1">
        <f t="array" aca="1" ref="T2" ca="1">TREND($K2:$P2,$K$1:$P$1,T$1)</f>
        <v>5.9151388171127806E-3</v>
      </c>
      <c r="U2" s="38" cm="1">
        <f t="array" aca="1" ref="U2" ca="1">TREND($K2:$P2,$K$1:$P$1,U$1)</f>
        <v>5.9816010510129192E-3</v>
      </c>
      <c r="V2" s="38" cm="1">
        <f t="array" aca="1" ref="V2" ca="1">TREND($K2:$P2,$K$1:$P$1,V$1)</f>
        <v>6.0480632849130578E-3</v>
      </c>
      <c r="W2" s="38" cm="1">
        <f t="array" aca="1" ref="W2" ca="1">TREND($K2:$P2,$K$1:$P$1,W$1)</f>
        <v>6.1145255188131964E-3</v>
      </c>
      <c r="X2" s="38" cm="1">
        <f t="array" aca="1" ref="X2" ca="1">TREND($K2:$P2,$K$1:$P$1,X$1)</f>
        <v>6.180987752713335E-3</v>
      </c>
      <c r="Y2" s="38" cm="1">
        <f t="array" aca="1" ref="Y2" ca="1">TREND($K2:$P2,$K$1:$P$1,Y$1)</f>
        <v>6.2474499866134736E-3</v>
      </c>
      <c r="Z2" s="38" cm="1">
        <f t="array" aca="1" ref="Z2" ca="1">TREND($K2:$P2,$K$1:$P$1,Z$1)</f>
        <v>6.31391222051364E-3</v>
      </c>
      <c r="AA2" s="38" cm="1">
        <f t="array" aca="1" ref="AA2" ca="1">TREND($K2:$P2,$K$1:$P$1,AA$1)</f>
        <v>6.3803744544137786E-3</v>
      </c>
      <c r="AB2" s="38" cm="1">
        <f t="array" aca="1" ref="AB2" ca="1">TREND($K2:$P2,$K$1:$P$1,AB$1)</f>
        <v>6.4468366883139172E-3</v>
      </c>
      <c r="AC2" s="38" cm="1">
        <f t="array" aca="1" ref="AC2" ca="1">TREND($K2:$P2,$K$1:$P$1,AC$1)</f>
        <v>6.5132989222140558E-3</v>
      </c>
      <c r="AD2" s="38" cm="1">
        <f t="array" aca="1" ref="AD2" ca="1">TREND($K2:$P2,$K$1:$P$1,AD$1)</f>
        <v>6.5797611561141944E-3</v>
      </c>
      <c r="AE2" s="38" cm="1">
        <f t="array" aca="1" ref="AE2" ca="1">TREND($K2:$P2,$K$1:$P$1,AE$1)</f>
        <v>6.646223390014333E-3</v>
      </c>
      <c r="AF2" s="38" cm="1">
        <f t="array" aca="1" ref="AF2" ca="1">TREND($K2:$P2,$K$1:$P$1,AF$1)</f>
        <v>6.7126856239144994E-3</v>
      </c>
      <c r="AG2" s="38" cm="1">
        <f t="array" aca="1" ref="AG2" ca="1">TREND($K2:$P2,$K$1:$P$1,AG$1)</f>
        <v>6.779147857814638E-3</v>
      </c>
      <c r="AH2" s="38" cm="1">
        <f t="array" aca="1" ref="AH2" ca="1">TREND($K2:$P2,$K$1:$P$1,AH$1)</f>
        <v>6.8456100917147766E-3</v>
      </c>
      <c r="AI2" s="38" cm="1">
        <f t="array" aca="1" ref="AI2" ca="1">TREND($K2:$P2,$K$1:$P$1,AI$1)</f>
        <v>6.9120723256149152E-3</v>
      </c>
      <c r="AJ2" s="38" cm="1">
        <f t="array" aca="1" ref="AJ2" ca="1">TREND($K2:$P2,$K$1:$P$1,AJ$1)</f>
        <v>6.9785345595150539E-3</v>
      </c>
    </row>
    <row r="3" spans="1:36">
      <c r="A3" t="s">
        <v>13</v>
      </c>
      <c r="B3" s="39" cm="1">
        <f t="array" aca="1" ref="B3" ca="1">INDIRECT(CONCATENATE("'",HLOOKUP(B$1,$B$21:$E$23,3,FALSE),"'!",$B$25,ROW($A3)+5))*About!$A$27</f>
        <v>2.8246449407560931E-3</v>
      </c>
      <c r="C3" s="38">
        <f t="shared" ref="C3:C12" ca="1" si="3">$B3+($F3-$B3)*(C$1-$B$1)/($F$1-$B$1)</f>
        <v>2.8454143888498882E-3</v>
      </c>
      <c r="D3" s="38">
        <f t="shared" ca="1" si="0"/>
        <v>2.8661838369436828E-3</v>
      </c>
      <c r="E3" s="38">
        <f t="shared" ca="1" si="0"/>
        <v>2.8869532850374774E-3</v>
      </c>
      <c r="F3" s="39" cm="1">
        <f t="array" aca="1" ref="F3" ca="1">INDIRECT(CONCATENATE("'",HLOOKUP(F$1,$B$21:$E$23,3,FALSE),"'!",$B$25,ROW($A3)+5))*About!$A$27</f>
        <v>2.9077227331312724E-3</v>
      </c>
      <c r="G3" s="38">
        <f t="shared" ref="G3:G12" ca="1" si="4">$F3+($K3-$F3)*(G$1-$F$1)/($K$1-$F$1)</f>
        <v>2.9409538500813443E-3</v>
      </c>
      <c r="H3" s="38">
        <f t="shared" ca="1" si="1"/>
        <v>2.9741849670314158E-3</v>
      </c>
      <c r="I3" s="38">
        <f t="shared" ca="1" si="1"/>
        <v>3.0074160839814877E-3</v>
      </c>
      <c r="J3" s="38">
        <f t="shared" ca="1" si="1"/>
        <v>3.0406472009315592E-3</v>
      </c>
      <c r="K3" s="39" cm="1">
        <f t="array" aca="1" ref="K3" ca="1">INDIRECT(CONCATENATE("'",HLOOKUP(K$1,$B$21:$E$23,3,FALSE),"'!",$B$25,ROW($A3)+5))*About!$A$27</f>
        <v>3.0738783178816311E-3</v>
      </c>
      <c r="L3" s="38">
        <f t="shared" ref="L3:L12" ca="1" si="5">$K3+($P3-$K3)*(L$1-$K$1)/($P$1-$K$1)</f>
        <v>3.0904938763566671E-3</v>
      </c>
      <c r="M3" s="38">
        <f t="shared" ca="1" si="2"/>
        <v>3.1071094348317026E-3</v>
      </c>
      <c r="N3" s="38">
        <f t="shared" ca="1" si="2"/>
        <v>3.1237249933067385E-3</v>
      </c>
      <c r="O3" s="38">
        <f t="shared" ca="1" si="2"/>
        <v>3.1403405517817741E-3</v>
      </c>
      <c r="P3" s="39" cm="1">
        <f t="array" aca="1" ref="P3" ca="1">INDIRECT(CONCATENATE("'",HLOOKUP(P$1,$B$21:$E$23,3,FALSE),"'!",$B$25,ROW($A3)+5))*About!$A$27</f>
        <v>3.15695611025681E-3</v>
      </c>
      <c r="Q3" s="38" cm="1">
        <f t="array" aca="1" ref="Q3" ca="1">TREND($K3:$P3,$K$1:$P$1,Q$1)</f>
        <v>3.1735716687318442E-3</v>
      </c>
      <c r="R3" s="38" cm="1">
        <f t="array" aca="1" ref="R3" ca="1">TREND($K3:$P3,$K$1:$P$1,R$1)</f>
        <v>3.1901872272068789E-3</v>
      </c>
      <c r="S3" s="38" cm="1">
        <f t="array" aca="1" ref="S3" ca="1">TREND($K3:$P3,$K$1:$P$1,S$1)</f>
        <v>3.2068027856819205E-3</v>
      </c>
      <c r="T3" s="38" cm="1">
        <f t="array" aca="1" ref="T3" ca="1">TREND($K3:$P3,$K$1:$P$1,T$1)</f>
        <v>3.2234183441569551E-3</v>
      </c>
      <c r="U3" s="38" cm="1">
        <f t="array" aca="1" ref="U3" ca="1">TREND($K3:$P3,$K$1:$P$1,U$1)</f>
        <v>3.2400339026319898E-3</v>
      </c>
      <c r="V3" s="38" cm="1">
        <f t="array" aca="1" ref="V3" ca="1">TREND($K3:$P3,$K$1:$P$1,V$1)</f>
        <v>3.2566494611070244E-3</v>
      </c>
      <c r="W3" s="38" cm="1">
        <f t="array" aca="1" ref="W3" ca="1">TREND($K3:$P3,$K$1:$P$1,W$1)</f>
        <v>3.2732650195820591E-3</v>
      </c>
      <c r="X3" s="38" cm="1">
        <f t="array" aca="1" ref="X3" ca="1">TREND($K3:$P3,$K$1:$P$1,X$1)</f>
        <v>3.2898805780570937E-3</v>
      </c>
      <c r="Y3" s="38" cm="1">
        <f t="array" aca="1" ref="Y3" ca="1">TREND($K3:$P3,$K$1:$P$1,Y$1)</f>
        <v>3.3064961365321353E-3</v>
      </c>
      <c r="Z3" s="38" cm="1">
        <f t="array" aca="1" ref="Z3" ca="1">TREND($K3:$P3,$K$1:$P$1,Z$1)</f>
        <v>3.32311169500717E-3</v>
      </c>
      <c r="AA3" s="38" cm="1">
        <f t="array" aca="1" ref="AA3" ca="1">TREND($K3:$P3,$K$1:$P$1,AA$1)</f>
        <v>3.3397272534822046E-3</v>
      </c>
      <c r="AB3" s="38" cm="1">
        <f t="array" aca="1" ref="AB3" ca="1">TREND($K3:$P3,$K$1:$P$1,AB$1)</f>
        <v>3.3563428119572393E-3</v>
      </c>
      <c r="AC3" s="38" cm="1">
        <f t="array" aca="1" ref="AC3" ca="1">TREND($K3:$P3,$K$1:$P$1,AC$1)</f>
        <v>3.372958370432274E-3</v>
      </c>
      <c r="AD3" s="38" cm="1">
        <f t="array" aca="1" ref="AD3" ca="1">TREND($K3:$P3,$K$1:$P$1,AD$1)</f>
        <v>3.3895739289073086E-3</v>
      </c>
      <c r="AE3" s="38" cm="1">
        <f t="array" aca="1" ref="AE3" ca="1">TREND($K3:$P3,$K$1:$P$1,AE$1)</f>
        <v>3.4061894873823502E-3</v>
      </c>
      <c r="AF3" s="38" cm="1">
        <f t="array" aca="1" ref="AF3" ca="1">TREND($K3:$P3,$K$1:$P$1,AF$1)</f>
        <v>3.4228050458573848E-3</v>
      </c>
      <c r="AG3" s="38" cm="1">
        <f t="array" aca="1" ref="AG3" ca="1">TREND($K3:$P3,$K$1:$P$1,AG$1)</f>
        <v>3.4394206043324195E-3</v>
      </c>
      <c r="AH3" s="38" cm="1">
        <f t="array" aca="1" ref="AH3" ca="1">TREND($K3:$P3,$K$1:$P$1,AH$1)</f>
        <v>3.4560361628074542E-3</v>
      </c>
      <c r="AI3" s="38" cm="1">
        <f t="array" aca="1" ref="AI3" ca="1">TREND($K3:$P3,$K$1:$P$1,AI$1)</f>
        <v>3.4726517212824888E-3</v>
      </c>
      <c r="AJ3" s="38" cm="1">
        <f t="array" aca="1" ref="AJ3" ca="1">TREND($K3:$P3,$K$1:$P$1,AJ$1)</f>
        <v>3.4892672797575235E-3</v>
      </c>
    </row>
    <row r="4" spans="1:36">
      <c r="A4" t="s">
        <v>14</v>
      </c>
      <c r="B4" s="39" cm="1">
        <f t="array" aca="1" ref="B4" ca="1">INDIRECT(CONCATENATE("'",HLOOKUP(B$1,$B$21:$E$23,3,FALSE),"'!",$B$25,ROW($A4)+5))*About!$A$27</f>
        <v>6.5631455976391589E-3</v>
      </c>
      <c r="C4" s="38">
        <f t="shared" ca="1" si="3"/>
        <v>6.5839150457329531E-3</v>
      </c>
      <c r="D4" s="38">
        <f t="shared" ca="1" si="0"/>
        <v>6.6046844938267481E-3</v>
      </c>
      <c r="E4" s="38">
        <f t="shared" ca="1" si="0"/>
        <v>6.6254539419205432E-3</v>
      </c>
      <c r="F4" s="39" cm="1">
        <f t="array" aca="1" ref="F4" ca="1">INDIRECT(CONCATENATE("'",HLOOKUP(F$1,$B$21:$E$23,3,FALSE),"'!",$B$25,ROW($A4)+5))*About!$A$27</f>
        <v>6.6462233900143374E-3</v>
      </c>
      <c r="G4" s="38">
        <f t="shared" ca="1" si="4"/>
        <v>6.7126856239144803E-3</v>
      </c>
      <c r="H4" s="38">
        <f t="shared" ca="1" si="1"/>
        <v>6.7791478578146241E-3</v>
      </c>
      <c r="I4" s="38">
        <f t="shared" ca="1" si="1"/>
        <v>6.8456100917147671E-3</v>
      </c>
      <c r="J4" s="38">
        <f t="shared" ca="1" si="1"/>
        <v>6.9120723256149109E-3</v>
      </c>
      <c r="K4" s="39" cm="1">
        <f t="array" aca="1" ref="K4" ca="1">INDIRECT(CONCATENATE("'",HLOOKUP(K$1,$B$21:$E$23,3,FALSE),"'!",$B$25,ROW($A4)+5))*About!$A$27</f>
        <v>6.9785345595150539E-3</v>
      </c>
      <c r="L4" s="38">
        <f t="shared" ca="1" si="5"/>
        <v>7.0782279103652687E-3</v>
      </c>
      <c r="M4" s="38">
        <f t="shared" ca="1" si="2"/>
        <v>7.1779212612154836E-3</v>
      </c>
      <c r="N4" s="38">
        <f t="shared" ca="1" si="2"/>
        <v>7.2776146120656993E-3</v>
      </c>
      <c r="O4" s="38">
        <f t="shared" ca="1" si="2"/>
        <v>7.3773079629159142E-3</v>
      </c>
      <c r="P4" s="39" cm="1">
        <f t="array" aca="1" ref="P4" ca="1">INDIRECT(CONCATENATE("'",HLOOKUP(P$1,$B$21:$E$23,3,FALSE),"'!",$B$25,ROW($A4)+5))*About!$A$27</f>
        <v>7.477001313766129E-3</v>
      </c>
      <c r="Q4" s="38" cm="1">
        <f t="array" aca="1" ref="Q4" ca="1">TREND($K4:$P4,$K$1:$P$1,Q$1)</f>
        <v>7.5766946646163569E-3</v>
      </c>
      <c r="R4" s="38" cm="1">
        <f t="array" aca="1" ref="R4" ca="1">TREND($K4:$P4,$K$1:$P$1,R$1)</f>
        <v>7.6763880154665787E-3</v>
      </c>
      <c r="S4" s="38" cm="1">
        <f t="array" aca="1" ref="S4" ca="1">TREND($K4:$P4,$K$1:$P$1,S$1)</f>
        <v>7.7760813663168005E-3</v>
      </c>
      <c r="T4" s="38" cm="1">
        <f t="array" aca="1" ref="T4" ca="1">TREND($K4:$P4,$K$1:$P$1,T$1)</f>
        <v>7.8757747171669945E-3</v>
      </c>
      <c r="U4" s="38" cm="1">
        <f t="array" aca="1" ref="U4" ca="1">TREND($K4:$P4,$K$1:$P$1,U$1)</f>
        <v>7.9754680680172163E-3</v>
      </c>
      <c r="V4" s="38" cm="1">
        <f t="array" aca="1" ref="V4" ca="1">TREND($K4:$P4,$K$1:$P$1,V$1)</f>
        <v>8.0751614188674381E-3</v>
      </c>
      <c r="W4" s="38" cm="1">
        <f t="array" aca="1" ref="W4" ca="1">TREND($K4:$P4,$K$1:$P$1,W$1)</f>
        <v>8.1748547697176599E-3</v>
      </c>
      <c r="X4" s="38" cm="1">
        <f t="array" aca="1" ref="X4" ca="1">TREND($K4:$P4,$K$1:$P$1,X$1)</f>
        <v>8.2745481205678539E-3</v>
      </c>
      <c r="Y4" s="38" cm="1">
        <f t="array" aca="1" ref="Y4" ca="1">TREND($K4:$P4,$K$1:$P$1,Y$1)</f>
        <v>8.3742414714180757E-3</v>
      </c>
      <c r="Z4" s="38" cm="1">
        <f t="array" aca="1" ref="Z4" ca="1">TREND($K4:$P4,$K$1:$P$1,Z$1)</f>
        <v>8.4739348222682975E-3</v>
      </c>
      <c r="AA4" s="38" cm="1">
        <f t="array" aca="1" ref="AA4" ca="1">TREND($K4:$P4,$K$1:$P$1,AA$1)</f>
        <v>8.5736281731185193E-3</v>
      </c>
      <c r="AB4" s="38" cm="1">
        <f t="array" aca="1" ref="AB4" ca="1">TREND($K4:$P4,$K$1:$P$1,AB$1)</f>
        <v>8.6733215239687134E-3</v>
      </c>
      <c r="AC4" s="38" cm="1">
        <f t="array" aca="1" ref="AC4" ca="1">TREND($K4:$P4,$K$1:$P$1,AC$1)</f>
        <v>8.7730148748189352E-3</v>
      </c>
      <c r="AD4" s="38" cm="1">
        <f t="array" aca="1" ref="AD4" ca="1">TREND($K4:$P4,$K$1:$P$1,AD$1)</f>
        <v>8.872708225669157E-3</v>
      </c>
      <c r="AE4" s="38" cm="1">
        <f t="array" aca="1" ref="AE4" ca="1">TREND($K4:$P4,$K$1:$P$1,AE$1)</f>
        <v>8.9724015765193788E-3</v>
      </c>
      <c r="AF4" s="38" cm="1">
        <f t="array" aca="1" ref="AF4" ca="1">TREND($K4:$P4,$K$1:$P$1,AF$1)</f>
        <v>9.0720949273695728E-3</v>
      </c>
      <c r="AG4" s="38" cm="1">
        <f t="array" aca="1" ref="AG4" ca="1">TREND($K4:$P4,$K$1:$P$1,AG$1)</f>
        <v>9.1717882782197946E-3</v>
      </c>
      <c r="AH4" s="38" cm="1">
        <f t="array" aca="1" ref="AH4" ca="1">TREND($K4:$P4,$K$1:$P$1,AH$1)</f>
        <v>9.2714816290700164E-3</v>
      </c>
      <c r="AI4" s="38" cm="1">
        <f t="array" aca="1" ref="AI4" ca="1">TREND($K4:$P4,$K$1:$P$1,AI$1)</f>
        <v>9.3711749799202382E-3</v>
      </c>
      <c r="AJ4" s="38" cm="1">
        <f t="array" aca="1" ref="AJ4" ca="1">TREND($K4:$P4,$K$1:$P$1,AJ$1)</f>
        <v>9.47086833077046E-3</v>
      </c>
    </row>
    <row r="5" spans="1:36">
      <c r="A5" t="s">
        <v>15</v>
      </c>
      <c r="B5" s="39" cm="1">
        <f t="array" aca="1" ref="B5" ca="1">INDIRECT(CONCATENATE("'",HLOOKUP(B$1,$B$21:$E$23,3,FALSE),"'!",$B$25,ROW($A5)+5))*About!$A$27</f>
        <v>8.3077792375179219E-2</v>
      </c>
      <c r="C5" s="38">
        <f t="shared" ca="1" si="3"/>
        <v>8.3077792375179219E-2</v>
      </c>
      <c r="D5" s="38">
        <f t="shared" ca="1" si="0"/>
        <v>8.3077792375179219E-2</v>
      </c>
      <c r="E5" s="38">
        <f t="shared" ca="1" si="0"/>
        <v>8.3077792375179219E-2</v>
      </c>
      <c r="F5" s="39" cm="1">
        <f t="array" aca="1" ref="F5" ca="1">INDIRECT(CONCATENATE("'",HLOOKUP(F$1,$B$21:$E$23,3,FALSE),"'!",$B$25,ROW($A5)+5))*About!$A$27</f>
        <v>8.3077792375179219E-2</v>
      </c>
      <c r="G5" s="38">
        <f t="shared" ca="1" si="4"/>
        <v>8.4739348222682809E-2</v>
      </c>
      <c r="H5" s="38">
        <f t="shared" ca="1" si="1"/>
        <v>8.6400904070186385E-2</v>
      </c>
      <c r="I5" s="38">
        <f t="shared" ca="1" si="1"/>
        <v>8.8062459917689975E-2</v>
      </c>
      <c r="J5" s="38">
        <f t="shared" ca="1" si="1"/>
        <v>8.9724015765193552E-2</v>
      </c>
      <c r="K5" s="39" cm="1">
        <f t="array" aca="1" ref="K5" ca="1">INDIRECT(CONCATENATE("'",HLOOKUP(K$1,$B$21:$E$23,3,FALSE),"'!",$B$25,ROW($A5)+5))*About!$A$27</f>
        <v>9.1385571612697142E-2</v>
      </c>
      <c r="L5" s="38">
        <f t="shared" ca="1" si="5"/>
        <v>9.3047127460200718E-2</v>
      </c>
      <c r="M5" s="38">
        <f t="shared" ca="1" si="2"/>
        <v>9.4708683307704308E-2</v>
      </c>
      <c r="N5" s="38">
        <f t="shared" ca="1" si="2"/>
        <v>9.6370239155207885E-2</v>
      </c>
      <c r="O5" s="38">
        <f t="shared" ca="1" si="2"/>
        <v>9.8031795002711475E-2</v>
      </c>
      <c r="P5" s="39" cm="1">
        <f t="array" aca="1" ref="P5" ca="1">INDIRECT(CONCATENATE("'",HLOOKUP(P$1,$B$21:$E$23,3,FALSE),"'!",$B$25,ROW($A5)+5))*About!$A$27</f>
        <v>9.9693350850215051E-2</v>
      </c>
      <c r="Q5" s="38" cm="1">
        <f t="array" aca="1" ref="Q5" ca="1">TREND($K5:$P5,$K$1:$P$1,Q$1)</f>
        <v>0.10135490669771885</v>
      </c>
      <c r="R5" s="38" cm="1">
        <f t="array" aca="1" ref="R5" ca="1">TREND($K5:$P5,$K$1:$P$1,R$1)</f>
        <v>0.10301646254522234</v>
      </c>
      <c r="S5" s="38" cm="1">
        <f t="array" aca="1" ref="S5" ca="1">TREND($K5:$P5,$K$1:$P$1,S$1)</f>
        <v>0.10467801839272584</v>
      </c>
      <c r="T5" s="38" cm="1">
        <f t="array" aca="1" ref="T5" ca="1">TREND($K5:$P5,$K$1:$P$1,T$1)</f>
        <v>0.10633957424022933</v>
      </c>
      <c r="U5" s="38" cm="1">
        <f t="array" aca="1" ref="U5" ca="1">TREND($K5:$P5,$K$1:$P$1,U$1)</f>
        <v>0.10800113008773282</v>
      </c>
      <c r="V5" s="38" cm="1">
        <f t="array" aca="1" ref="V5" ca="1">TREND($K5:$P5,$K$1:$P$1,V$1)</f>
        <v>0.10966268593523676</v>
      </c>
      <c r="W5" s="38" cm="1">
        <f t="array" aca="1" ref="W5" ca="1">TREND($K5:$P5,$K$1:$P$1,W$1)</f>
        <v>0.11132424178274025</v>
      </c>
      <c r="X5" s="38" cm="1">
        <f t="array" aca="1" ref="X5" ca="1">TREND($K5:$P5,$K$1:$P$1,X$1)</f>
        <v>0.11298579763024375</v>
      </c>
      <c r="Y5" s="38" cm="1">
        <f t="array" aca="1" ref="Y5" ca="1">TREND($K5:$P5,$K$1:$P$1,Y$1)</f>
        <v>0.11464735347774724</v>
      </c>
      <c r="Z5" s="38" cm="1">
        <f t="array" aca="1" ref="Z5" ca="1">TREND($K5:$P5,$K$1:$P$1,Z$1)</f>
        <v>0.11630890932525073</v>
      </c>
      <c r="AA5" s="38" cm="1">
        <f t="array" aca="1" ref="AA5" ca="1">TREND($K5:$P5,$K$1:$P$1,AA$1)</f>
        <v>0.11797046517275467</v>
      </c>
      <c r="AB5" s="38" cm="1">
        <f t="array" aca="1" ref="AB5" ca="1">TREND($K5:$P5,$K$1:$P$1,AB$1)</f>
        <v>0.11963202102025816</v>
      </c>
      <c r="AC5" s="38" cm="1">
        <f t="array" aca="1" ref="AC5" ca="1">TREND($K5:$P5,$K$1:$P$1,AC$1)</f>
        <v>0.12129357686776165</v>
      </c>
      <c r="AD5" s="38" cm="1">
        <f t="array" aca="1" ref="AD5" ca="1">TREND($K5:$P5,$K$1:$P$1,AD$1)</f>
        <v>0.12295513271526515</v>
      </c>
      <c r="AE5" s="38" cm="1">
        <f t="array" aca="1" ref="AE5" ca="1">TREND($K5:$P5,$K$1:$P$1,AE$1)</f>
        <v>0.12461668856276864</v>
      </c>
      <c r="AF5" s="38" cm="1">
        <f t="array" aca="1" ref="AF5" ca="1">TREND($K5:$P5,$K$1:$P$1,AF$1)</f>
        <v>0.12627824441027258</v>
      </c>
      <c r="AG5" s="38" cm="1">
        <f t="array" aca="1" ref="AG5" ca="1">TREND($K5:$P5,$K$1:$P$1,AG$1)</f>
        <v>0.12793980025777607</v>
      </c>
      <c r="AH5" s="38" cm="1">
        <f t="array" aca="1" ref="AH5" ca="1">TREND($K5:$P5,$K$1:$P$1,AH$1)</f>
        <v>0.12960135610527956</v>
      </c>
      <c r="AI5" s="38" cm="1">
        <f t="array" aca="1" ref="AI5" ca="1">TREND($K5:$P5,$K$1:$P$1,AI$1)</f>
        <v>0.13126291195278306</v>
      </c>
      <c r="AJ5" s="38" cm="1">
        <f t="array" aca="1" ref="AJ5" ca="1">TREND($K5:$P5,$K$1:$P$1,AJ$1)</f>
        <v>0.13292446780028655</v>
      </c>
    </row>
    <row r="6" spans="1:36">
      <c r="A6" t="s">
        <v>16</v>
      </c>
      <c r="B6" s="39" cm="1">
        <f t="array" aca="1" ref="B6" ca="1">INDIRECT(CONCATENATE("'",HLOOKUP(B$1,$B$21:$E$23,3,FALSE),"'!",$B$25,ROW($A6)+5))*About!$A$27</f>
        <v>0.12461668856276882</v>
      </c>
      <c r="C6" s="38">
        <f t="shared" ca="1" si="3"/>
        <v>0.12461668856276882</v>
      </c>
      <c r="D6" s="38">
        <f t="shared" ca="1" si="0"/>
        <v>0.12461668856276882</v>
      </c>
      <c r="E6" s="38">
        <f t="shared" ca="1" si="0"/>
        <v>0.12461668856276882</v>
      </c>
      <c r="F6" s="39" cm="1">
        <f t="array" aca="1" ref="F6" ca="1">INDIRECT(CONCATENATE("'",HLOOKUP(F$1,$B$21:$E$23,3,FALSE),"'!",$B$25,ROW($A6)+5))*About!$A$27</f>
        <v>0.12461668856276882</v>
      </c>
      <c r="G6" s="38">
        <f t="shared" ca="1" si="4"/>
        <v>0.12461668856276882</v>
      </c>
      <c r="H6" s="38">
        <f t="shared" ca="1" si="1"/>
        <v>0.12461668856276882</v>
      </c>
      <c r="I6" s="38">
        <f t="shared" ca="1" si="1"/>
        <v>0.12461668856276882</v>
      </c>
      <c r="J6" s="38">
        <f t="shared" ca="1" si="1"/>
        <v>0.12461668856276882</v>
      </c>
      <c r="K6" s="39" cm="1">
        <f t="array" aca="1" ref="K6" ca="1">INDIRECT(CONCATENATE("'",HLOOKUP(K$1,$B$21:$E$23,3,FALSE),"'!",$B$25,ROW($A6)+5))*About!$A$27</f>
        <v>0.12461668856276882</v>
      </c>
      <c r="L6" s="38">
        <f t="shared" ca="1" si="5"/>
        <v>0.12793980025777599</v>
      </c>
      <c r="M6" s="38">
        <f t="shared" ca="1" si="2"/>
        <v>0.13126291195278317</v>
      </c>
      <c r="N6" s="38">
        <f t="shared" ca="1" si="2"/>
        <v>0.13458602364779035</v>
      </c>
      <c r="O6" s="38">
        <f t="shared" ca="1" si="2"/>
        <v>0.1379091353427975</v>
      </c>
      <c r="P6" s="39" cm="1">
        <f t="array" aca="1" ref="P6" ca="1">INDIRECT(CONCATENATE("'",HLOOKUP(P$1,$B$21:$E$23,3,FALSE),"'!",$B$25,ROW($A6)+5))*About!$A$27</f>
        <v>0.14123224703780468</v>
      </c>
      <c r="Q6" s="38" cm="1">
        <f t="array" aca="1" ref="Q6" ca="1">TREND($K6:$P6,$K$1:$P$1,Q$1)</f>
        <v>0.144555358732811</v>
      </c>
      <c r="R6" s="38" cm="1">
        <f t="array" aca="1" ref="R6" ca="1">TREND($K6:$P6,$K$1:$P$1,R$1)</f>
        <v>0.14787847042781888</v>
      </c>
      <c r="S6" s="38" cm="1">
        <f t="array" aca="1" ref="S6" ca="1">TREND($K6:$P6,$K$1:$P$1,S$1)</f>
        <v>0.15120158212282586</v>
      </c>
      <c r="T6" s="38" cm="1">
        <f t="array" aca="1" ref="T6" ca="1">TREND($K6:$P6,$K$1:$P$1,T$1)</f>
        <v>0.15452469381783285</v>
      </c>
      <c r="U6" s="38" cm="1">
        <f t="array" aca="1" ref="U6" ca="1">TREND($K6:$P6,$K$1:$P$1,U$1)</f>
        <v>0.15784780551283983</v>
      </c>
      <c r="V6" s="38" cm="1">
        <f t="array" aca="1" ref="V6" ca="1">TREND($K6:$P6,$K$1:$P$1,V$1)</f>
        <v>0.16117091720784682</v>
      </c>
      <c r="W6" s="38" cm="1">
        <f t="array" aca="1" ref="W6" ca="1">TREND($K6:$P6,$K$1:$P$1,W$1)</f>
        <v>0.16449402890285469</v>
      </c>
      <c r="X6" s="38" cm="1">
        <f t="array" aca="1" ref="X6" ca="1">TREND($K6:$P6,$K$1:$P$1,X$1)</f>
        <v>0.16781714059786168</v>
      </c>
      <c r="Y6" s="38" cm="1">
        <f t="array" aca="1" ref="Y6" ca="1">TREND($K6:$P6,$K$1:$P$1,Y$1)</f>
        <v>0.17114025229286867</v>
      </c>
      <c r="Z6" s="38" cm="1">
        <f t="array" aca="1" ref="Z6" ca="1">TREND($K6:$P6,$K$1:$P$1,Z$1)</f>
        <v>0.17446336398787565</v>
      </c>
      <c r="AA6" s="38" cm="1">
        <f t="array" aca="1" ref="AA6" ca="1">TREND($K6:$P6,$K$1:$P$1,AA$1)</f>
        <v>0.17778647568288353</v>
      </c>
      <c r="AB6" s="38" cm="1">
        <f t="array" aca="1" ref="AB6" ca="1">TREND($K6:$P6,$K$1:$P$1,AB$1)</f>
        <v>0.18110958737789051</v>
      </c>
      <c r="AC6" s="38" cm="1">
        <f t="array" aca="1" ref="AC6" ca="1">TREND($K6:$P6,$K$1:$P$1,AC$1)</f>
        <v>0.1844326990728975</v>
      </c>
      <c r="AD6" s="38" cm="1">
        <f t="array" aca="1" ref="AD6" ca="1">TREND($K6:$P6,$K$1:$P$1,AD$1)</f>
        <v>0.18775581076790449</v>
      </c>
      <c r="AE6" s="38" cm="1">
        <f t="array" aca="1" ref="AE6" ca="1">TREND($K6:$P6,$K$1:$P$1,AE$1)</f>
        <v>0.19107892246291147</v>
      </c>
      <c r="AF6" s="38" cm="1">
        <f t="array" aca="1" ref="AF6" ca="1">TREND($K6:$P6,$K$1:$P$1,AF$1)</f>
        <v>0.19440203415791935</v>
      </c>
      <c r="AG6" s="38" cm="1">
        <f t="array" aca="1" ref="AG6" ca="1">TREND($K6:$P6,$K$1:$P$1,AG$1)</f>
        <v>0.19772514585292633</v>
      </c>
      <c r="AH6" s="38" cm="1">
        <f t="array" aca="1" ref="AH6" ca="1">TREND($K6:$P6,$K$1:$P$1,AH$1)</f>
        <v>0.20104825754793332</v>
      </c>
      <c r="AI6" s="38" cm="1">
        <f t="array" aca="1" ref="AI6" ca="1">TREND($K6:$P6,$K$1:$P$1,AI$1)</f>
        <v>0.2043713692429403</v>
      </c>
      <c r="AJ6" s="38" cm="1">
        <f t="array" aca="1" ref="AJ6" ca="1">TREND($K6:$P6,$K$1:$P$1,AJ$1)</f>
        <v>0.20769448093794729</v>
      </c>
    </row>
    <row r="7" spans="1:36">
      <c r="A7" t="s">
        <v>162</v>
      </c>
      <c r="B7" s="39" cm="1">
        <f t="array" aca="1" ref="B7" ca="1">INDIRECT(CONCATENATE("'",HLOOKUP(B$1,$B$21:$E$23,3,FALSE),"'!",$B$25,ROW($A7)+5))*About!$A$27</f>
        <v>3.6554228645078859</v>
      </c>
      <c r="C7" s="38">
        <f t="shared" ca="1" si="3"/>
        <v>3.6761923126016804</v>
      </c>
      <c r="D7" s="38">
        <f t="shared" ca="1" si="0"/>
        <v>3.6969617606954754</v>
      </c>
      <c r="E7" s="38">
        <f t="shared" ca="1" si="0"/>
        <v>3.71773120878927</v>
      </c>
      <c r="F7" s="39" cm="1">
        <f t="array" aca="1" ref="F7" ca="1">INDIRECT(CONCATENATE("'",HLOOKUP(F$1,$B$21:$E$23,3,FALSE),"'!",$B$25,ROW($A7)+5))*About!$A$27</f>
        <v>3.7385006568830645</v>
      </c>
      <c r="G7" s="38">
        <f t="shared" ca="1" si="4"/>
        <v>3.7385006568830645</v>
      </c>
      <c r="H7" s="38">
        <f t="shared" ca="1" si="1"/>
        <v>3.7385006568830645</v>
      </c>
      <c r="I7" s="38">
        <f t="shared" ca="1" si="1"/>
        <v>3.7385006568830645</v>
      </c>
      <c r="J7" s="38">
        <f t="shared" ca="1" si="1"/>
        <v>3.7385006568830645</v>
      </c>
      <c r="K7" s="39" cm="1">
        <f t="array" aca="1" ref="K7" ca="1">INDIRECT(CONCATENATE("'",HLOOKUP(K$1,$B$21:$E$23,3,FALSE),"'!",$B$25,ROW($A7)+5))*About!$A$27</f>
        <v>3.7385006568830645</v>
      </c>
      <c r="L7" s="38">
        <f t="shared" ca="1" si="5"/>
        <v>3.7551162153581004</v>
      </c>
      <c r="M7" s="38">
        <f t="shared" ca="1" si="2"/>
        <v>3.7717317738331362</v>
      </c>
      <c r="N7" s="38">
        <f t="shared" ca="1" si="2"/>
        <v>3.788347332308172</v>
      </c>
      <c r="O7" s="38">
        <f t="shared" ca="1" si="2"/>
        <v>3.8049628907832078</v>
      </c>
      <c r="P7" s="39" cm="1">
        <f t="array" aca="1" ref="P7" ca="1">INDIRECT(CONCATENATE("'",HLOOKUP(P$1,$B$21:$E$23,3,FALSE),"'!",$B$25,ROW($A7)+5))*About!$A$27</f>
        <v>3.8215784492582436</v>
      </c>
      <c r="Q7" s="38" cm="1">
        <f t="array" aca="1" ref="Q7" ca="1">TREND($K7:$P7,$K$1:$P$1,Q$1)</f>
        <v>3.838194007733275</v>
      </c>
      <c r="R7" s="38" cm="1">
        <f t="array" aca="1" ref="R7" ca="1">TREND($K7:$P7,$K$1:$P$1,R$1)</f>
        <v>3.8548095662083135</v>
      </c>
      <c r="S7" s="38" cm="1">
        <f t="array" aca="1" ref="S7" ca="1">TREND($K7:$P7,$K$1:$P$1,S$1)</f>
        <v>3.871425124683352</v>
      </c>
      <c r="T7" s="38" cm="1">
        <f t="array" aca="1" ref="T7" ca="1">TREND($K7:$P7,$K$1:$P$1,T$1)</f>
        <v>3.8880406831583834</v>
      </c>
      <c r="U7" s="38" cm="1">
        <f t="array" aca="1" ref="U7" ca="1">TREND($K7:$P7,$K$1:$P$1,U$1)</f>
        <v>3.9046562416334218</v>
      </c>
      <c r="V7" s="38" cm="1">
        <f t="array" aca="1" ref="V7" ca="1">TREND($K7:$P7,$K$1:$P$1,V$1)</f>
        <v>3.9212718001084532</v>
      </c>
      <c r="W7" s="38" cm="1">
        <f t="array" aca="1" ref="W7" ca="1">TREND($K7:$P7,$K$1:$P$1,W$1)</f>
        <v>3.9378873585834917</v>
      </c>
      <c r="X7" s="38" cm="1">
        <f t="array" aca="1" ref="X7" ca="1">TREND($K7:$P7,$K$1:$P$1,X$1)</f>
        <v>3.9545029170585302</v>
      </c>
      <c r="Y7" s="38" cm="1">
        <f t="array" aca="1" ref="Y7" ca="1">TREND($K7:$P7,$K$1:$P$1,Y$1)</f>
        <v>3.9711184755335616</v>
      </c>
      <c r="Z7" s="38" cm="1">
        <f t="array" aca="1" ref="Z7" ca="1">TREND($K7:$P7,$K$1:$P$1,Z$1)</f>
        <v>3.9877340340086</v>
      </c>
      <c r="AA7" s="38" cm="1">
        <f t="array" aca="1" ref="AA7" ca="1">TREND($K7:$P7,$K$1:$P$1,AA$1)</f>
        <v>4.0043495924836385</v>
      </c>
      <c r="AB7" s="38" cm="1">
        <f t="array" aca="1" ref="AB7" ca="1">TREND($K7:$P7,$K$1:$P$1,AB$1)</f>
        <v>4.0209651509586699</v>
      </c>
      <c r="AC7" s="38" cm="1">
        <f t="array" aca="1" ref="AC7" ca="1">TREND($K7:$P7,$K$1:$P$1,AC$1)</f>
        <v>4.0375807094337084</v>
      </c>
      <c r="AD7" s="38" cm="1">
        <f t="array" aca="1" ref="AD7" ca="1">TREND($K7:$P7,$K$1:$P$1,AD$1)</f>
        <v>4.0541962679087398</v>
      </c>
      <c r="AE7" s="38" cm="1">
        <f t="array" aca="1" ref="AE7" ca="1">TREND($K7:$P7,$K$1:$P$1,AE$1)</f>
        <v>4.0708118263837783</v>
      </c>
      <c r="AF7" s="38" cm="1">
        <f t="array" aca="1" ref="AF7" ca="1">TREND($K7:$P7,$K$1:$P$1,AF$1)</f>
        <v>4.0874273848588167</v>
      </c>
      <c r="AG7" s="38" cm="1">
        <f t="array" aca="1" ref="AG7" ca="1">TREND($K7:$P7,$K$1:$P$1,AG$1)</f>
        <v>4.1040429433338481</v>
      </c>
      <c r="AH7" s="38" cm="1">
        <f t="array" aca="1" ref="AH7" ca="1">TREND($K7:$P7,$K$1:$P$1,AH$1)</f>
        <v>4.1206585018088866</v>
      </c>
      <c r="AI7" s="38" cm="1">
        <f t="array" aca="1" ref="AI7" ca="1">TREND($K7:$P7,$K$1:$P$1,AI$1)</f>
        <v>4.1372740602839251</v>
      </c>
      <c r="AJ7" s="38" cm="1">
        <f t="array" aca="1" ref="AJ7" ca="1">TREND($K7:$P7,$K$1:$P$1,AJ$1)</f>
        <v>4.1538896187589565</v>
      </c>
    </row>
    <row r="8" spans="1:36">
      <c r="A8" t="s">
        <v>17</v>
      </c>
      <c r="B8" s="39" cm="1">
        <f t="array" aca="1" ref="B8" ca="1">INDIRECT(CONCATENATE("'",HLOOKUP(B$1,$B$21:$E$23,3,FALSE),"'!",$B$25,ROW($A8)+5))*About!$A$27</f>
        <v>0.61477566357632618</v>
      </c>
      <c r="C8" s="38">
        <f t="shared" ca="1" si="3"/>
        <v>0.61892955319508514</v>
      </c>
      <c r="D8" s="38">
        <f t="shared" ca="1" si="0"/>
        <v>0.62308344281384409</v>
      </c>
      <c r="E8" s="38">
        <f t="shared" ca="1" si="0"/>
        <v>0.62723733243260305</v>
      </c>
      <c r="F8" s="39" cm="1">
        <f t="array" aca="1" ref="F8" ca="1">INDIRECT(CONCATENATE("'",HLOOKUP(F$1,$B$21:$E$23,3,FALSE),"'!",$B$25,ROW($A8)+5))*About!$A$27</f>
        <v>0.631391222051362</v>
      </c>
      <c r="G8" s="38">
        <f t="shared" ca="1" si="4"/>
        <v>0.6330527778988656</v>
      </c>
      <c r="H8" s="38">
        <f t="shared" ca="1" si="1"/>
        <v>0.63471433374636921</v>
      </c>
      <c r="I8" s="38">
        <f t="shared" ca="1" si="1"/>
        <v>0.63637588959387281</v>
      </c>
      <c r="J8" s="38">
        <f t="shared" ca="1" si="1"/>
        <v>0.63803744544137642</v>
      </c>
      <c r="K8" s="39" cm="1">
        <f t="array" aca="1" ref="K8" ca="1">INDIRECT(CONCATENATE("'",HLOOKUP(K$1,$B$21:$E$23,3,FALSE),"'!",$B$25,ROW($A8)+5))*About!$A$27</f>
        <v>0.63969900128888002</v>
      </c>
      <c r="L8" s="38">
        <f t="shared" ca="1" si="5"/>
        <v>0.64302211298388723</v>
      </c>
      <c r="M8" s="38">
        <f t="shared" ca="1" si="2"/>
        <v>0.64634522467889433</v>
      </c>
      <c r="N8" s="38">
        <f t="shared" ca="1" si="2"/>
        <v>0.64966833637390153</v>
      </c>
      <c r="O8" s="38">
        <f t="shared" ca="1" si="2"/>
        <v>0.65299144806890863</v>
      </c>
      <c r="P8" s="39" cm="1">
        <f t="array" aca="1" ref="P8" ca="1">INDIRECT(CONCATENATE("'",HLOOKUP(P$1,$B$21:$E$23,3,FALSE),"'!",$B$25,ROW($A8)+5))*About!$A$27</f>
        <v>0.65631455976391584</v>
      </c>
      <c r="Q8" s="38" cm="1">
        <f t="array" aca="1" ref="Q8" ca="1">TREND($K8:$P8,$K$1:$P$1,Q$1)</f>
        <v>0.65963767145892316</v>
      </c>
      <c r="R8" s="38" cm="1">
        <f t="array" aca="1" ref="R8" ca="1">TREND($K8:$P8,$K$1:$P$1,R$1)</f>
        <v>0.66296078315393014</v>
      </c>
      <c r="S8" s="38" cm="1">
        <f t="array" aca="1" ref="S8" ca="1">TREND($K8:$P8,$K$1:$P$1,S$1)</f>
        <v>0.66628389484893713</v>
      </c>
      <c r="T8" s="38" cm="1">
        <f t="array" aca="1" ref="T8" ca="1">TREND($K8:$P8,$K$1:$P$1,T$1)</f>
        <v>0.66960700654394412</v>
      </c>
      <c r="U8" s="38" cm="1">
        <f t="array" aca="1" ref="U8" ca="1">TREND($K8:$P8,$K$1:$P$1,U$1)</f>
        <v>0.6729301182389511</v>
      </c>
      <c r="V8" s="38" cm="1">
        <f t="array" aca="1" ref="V8" ca="1">TREND($K8:$P8,$K$1:$P$1,V$1)</f>
        <v>0.67625322993395898</v>
      </c>
      <c r="W8" s="38" cm="1">
        <f t="array" aca="1" ref="W8" ca="1">TREND($K8:$P8,$K$1:$P$1,W$1)</f>
        <v>0.67957634162896596</v>
      </c>
      <c r="X8" s="38" cm="1">
        <f t="array" aca="1" ref="X8" ca="1">TREND($K8:$P8,$K$1:$P$1,X$1)</f>
        <v>0.68289945332397295</v>
      </c>
      <c r="Y8" s="38" cm="1">
        <f t="array" aca="1" ref="Y8" ca="1">TREND($K8:$P8,$K$1:$P$1,Y$1)</f>
        <v>0.68622256501897994</v>
      </c>
      <c r="Z8" s="38" cm="1">
        <f t="array" aca="1" ref="Z8" ca="1">TREND($K8:$P8,$K$1:$P$1,Z$1)</f>
        <v>0.68954567671398692</v>
      </c>
      <c r="AA8" s="38" cm="1">
        <f t="array" aca="1" ref="AA8" ca="1">TREND($K8:$P8,$K$1:$P$1,AA$1)</f>
        <v>0.6928687884089948</v>
      </c>
      <c r="AB8" s="38" cm="1">
        <f t="array" aca="1" ref="AB8" ca="1">TREND($K8:$P8,$K$1:$P$1,AB$1)</f>
        <v>0.69619190010400178</v>
      </c>
      <c r="AC8" s="38" cm="1">
        <f t="array" aca="1" ref="AC8" ca="1">TREND($K8:$P8,$K$1:$P$1,AC$1)</f>
        <v>0.69951501179900877</v>
      </c>
      <c r="AD8" s="38" cm="1">
        <f t="array" aca="1" ref="AD8" ca="1">TREND($K8:$P8,$K$1:$P$1,AD$1)</f>
        <v>0.70283812349401575</v>
      </c>
      <c r="AE8" s="38" cm="1">
        <f t="array" aca="1" ref="AE8" ca="1">TREND($K8:$P8,$K$1:$P$1,AE$1)</f>
        <v>0.70616123518902274</v>
      </c>
      <c r="AF8" s="38" cm="1">
        <f t="array" aca="1" ref="AF8" ca="1">TREND($K8:$P8,$K$1:$P$1,AF$1)</f>
        <v>0.70948434688403061</v>
      </c>
      <c r="AG8" s="38" cm="1">
        <f t="array" aca="1" ref="AG8" ca="1">TREND($K8:$P8,$K$1:$P$1,AG$1)</f>
        <v>0.7128074585790376</v>
      </c>
      <c r="AH8" s="38" cm="1">
        <f t="array" aca="1" ref="AH8" ca="1">TREND($K8:$P8,$K$1:$P$1,AH$1)</f>
        <v>0.71613057027404459</v>
      </c>
      <c r="AI8" s="38" cm="1">
        <f t="array" aca="1" ref="AI8" ca="1">TREND($K8:$P8,$K$1:$P$1,AI$1)</f>
        <v>0.71945368196905157</v>
      </c>
      <c r="AJ8" s="38" cm="1">
        <f t="array" aca="1" ref="AJ8" ca="1">TREND($K8:$P8,$K$1:$P$1,AJ$1)</f>
        <v>0.72277679366405856</v>
      </c>
    </row>
    <row r="9" spans="1:36">
      <c r="A9" t="s">
        <v>18</v>
      </c>
      <c r="B9" s="39" cm="1">
        <f t="array" aca="1" ref="B9" ca="1">INDIRECT(CONCATENATE("'",HLOOKUP(B$1,$B$21:$E$23,3,FALSE),"'!",$B$25,ROW($A9)+5))*About!$A$27</f>
        <v>0.14123224703780468</v>
      </c>
      <c r="C9" s="38">
        <f t="shared" ca="1" si="3"/>
        <v>0.14123224703780468</v>
      </c>
      <c r="D9" s="38">
        <f t="shared" ca="1" si="0"/>
        <v>0.14123224703780468</v>
      </c>
      <c r="E9" s="38">
        <f t="shared" ca="1" si="0"/>
        <v>0.14123224703780468</v>
      </c>
      <c r="F9" s="39" cm="1">
        <f t="array" aca="1" ref="F9" ca="1">INDIRECT(CONCATENATE("'",HLOOKUP(F$1,$B$21:$E$23,3,FALSE),"'!",$B$25,ROW($A9)+5))*About!$A$27</f>
        <v>0.14123224703780468</v>
      </c>
      <c r="G9" s="38">
        <f t="shared" ca="1" si="4"/>
        <v>0.14289380288530826</v>
      </c>
      <c r="H9" s="38">
        <f t="shared" ca="1" si="1"/>
        <v>0.14455535873281183</v>
      </c>
      <c r="I9" s="38">
        <f t="shared" ca="1" si="1"/>
        <v>0.14621691458031544</v>
      </c>
      <c r="J9" s="38">
        <f t="shared" ca="1" si="1"/>
        <v>0.14787847042781901</v>
      </c>
      <c r="K9" s="39" cm="1">
        <f t="array" aca="1" ref="K9" ca="1">INDIRECT(CONCATENATE("'",HLOOKUP(K$1,$B$21:$E$23,3,FALSE),"'!",$B$25,ROW($A9)+5))*About!$A$27</f>
        <v>0.14954002627532259</v>
      </c>
      <c r="L9" s="38">
        <f t="shared" ca="1" si="5"/>
        <v>0.15120158212282617</v>
      </c>
      <c r="M9" s="38">
        <f t="shared" ca="1" si="2"/>
        <v>0.15286313797032974</v>
      </c>
      <c r="N9" s="38">
        <f t="shared" ca="1" si="2"/>
        <v>0.15452469381783335</v>
      </c>
      <c r="O9" s="38">
        <f t="shared" ca="1" si="2"/>
        <v>0.15618624966533692</v>
      </c>
      <c r="P9" s="39" cm="1">
        <f t="array" aca="1" ref="P9" ca="1">INDIRECT(CONCATENATE("'",HLOOKUP(P$1,$B$21:$E$23,3,FALSE),"'!",$B$25,ROW($A9)+5))*About!$A$27</f>
        <v>0.1578478055128405</v>
      </c>
      <c r="Q9" s="38" cm="1">
        <f t="array" aca="1" ref="Q9" ca="1">TREND($K9:$P9,$K$1:$P$1,Q$1)</f>
        <v>0.15950936136034422</v>
      </c>
      <c r="R9" s="38" cm="1">
        <f t="array" aca="1" ref="R9" ca="1">TREND($K9:$P9,$K$1:$P$1,R$1)</f>
        <v>0.16117091720784771</v>
      </c>
      <c r="S9" s="38" cm="1">
        <f t="array" aca="1" ref="S9" ca="1">TREND($K9:$P9,$K$1:$P$1,S$1)</f>
        <v>0.1628324730553512</v>
      </c>
      <c r="T9" s="38" cm="1">
        <f t="array" aca="1" ref="T9" ca="1">TREND($K9:$P9,$K$1:$P$1,T$1)</f>
        <v>0.16449402890285469</v>
      </c>
      <c r="U9" s="38" cm="1">
        <f t="array" aca="1" ref="U9" ca="1">TREND($K9:$P9,$K$1:$P$1,U$1)</f>
        <v>0.16615558475035819</v>
      </c>
      <c r="V9" s="38" cm="1">
        <f t="array" aca="1" ref="V9" ca="1">TREND($K9:$P9,$K$1:$P$1,V$1)</f>
        <v>0.16781714059786212</v>
      </c>
      <c r="W9" s="38" cm="1">
        <f t="array" aca="1" ref="W9" ca="1">TREND($K9:$P9,$K$1:$P$1,W$1)</f>
        <v>0.16947869644536562</v>
      </c>
      <c r="X9" s="38" cm="1">
        <f t="array" aca="1" ref="X9" ca="1">TREND($K9:$P9,$K$1:$P$1,X$1)</f>
        <v>0.17114025229286911</v>
      </c>
      <c r="Y9" s="38" cm="1">
        <f t="array" aca="1" ref="Y9" ca="1">TREND($K9:$P9,$K$1:$P$1,Y$1)</f>
        <v>0.1728018081403726</v>
      </c>
      <c r="Z9" s="38" cm="1">
        <f t="array" aca="1" ref="Z9" ca="1">TREND($K9:$P9,$K$1:$P$1,Z$1)</f>
        <v>0.1744633639878761</v>
      </c>
      <c r="AA9" s="38" cm="1">
        <f t="array" aca="1" ref="AA9" ca="1">TREND($K9:$P9,$K$1:$P$1,AA$1)</f>
        <v>0.17612491983538003</v>
      </c>
      <c r="AB9" s="38" cm="1">
        <f t="array" aca="1" ref="AB9" ca="1">TREND($K9:$P9,$K$1:$P$1,AB$1)</f>
        <v>0.17778647568288353</v>
      </c>
      <c r="AC9" s="38" cm="1">
        <f t="array" aca="1" ref="AC9" ca="1">TREND($K9:$P9,$K$1:$P$1,AC$1)</f>
        <v>0.17944803153038702</v>
      </c>
      <c r="AD9" s="38" cm="1">
        <f t="array" aca="1" ref="AD9" ca="1">TREND($K9:$P9,$K$1:$P$1,AD$1)</f>
        <v>0.18110958737789051</v>
      </c>
      <c r="AE9" s="38" cm="1">
        <f t="array" aca="1" ref="AE9" ca="1">TREND($K9:$P9,$K$1:$P$1,AE$1)</f>
        <v>0.18277114322539401</v>
      </c>
      <c r="AF9" s="38" cm="1">
        <f t="array" aca="1" ref="AF9" ca="1">TREND($K9:$P9,$K$1:$P$1,AF$1)</f>
        <v>0.18443269907289794</v>
      </c>
      <c r="AG9" s="38" cm="1">
        <f t="array" aca="1" ref="AG9" ca="1">TREND($K9:$P9,$K$1:$P$1,AG$1)</f>
        <v>0.18609425492040144</v>
      </c>
      <c r="AH9" s="38" cm="1">
        <f t="array" aca="1" ref="AH9" ca="1">TREND($K9:$P9,$K$1:$P$1,AH$1)</f>
        <v>0.18775581076790493</v>
      </c>
      <c r="AI9" s="38" cm="1">
        <f t="array" aca="1" ref="AI9" ca="1">TREND($K9:$P9,$K$1:$P$1,AI$1)</f>
        <v>0.18941736661540842</v>
      </c>
      <c r="AJ9" s="38" cm="1">
        <f t="array" aca="1" ref="AJ9" ca="1">TREND($K9:$P9,$K$1:$P$1,AJ$1)</f>
        <v>0.19107892246291192</v>
      </c>
    </row>
    <row r="10" spans="1:36">
      <c r="A10" t="s">
        <v>19</v>
      </c>
      <c r="B10" s="39" cm="1">
        <f t="array" aca="1" ref="B10" ca="1">INDIRECT(CONCATENATE("'",HLOOKUP(B$1,$B$21:$E$23,3,FALSE),"'!",$B$25,ROW($A10)+5))*About!$A$27</f>
        <v>1.163089093252509E-3</v>
      </c>
      <c r="C10" s="38">
        <f t="shared" ca="1" si="3"/>
        <v>1.1838585413463038E-3</v>
      </c>
      <c r="D10" s="38">
        <f t="shared" ca="1" si="0"/>
        <v>1.2046279894400986E-3</v>
      </c>
      <c r="E10" s="38">
        <f t="shared" ca="1" si="0"/>
        <v>1.2253974375338935E-3</v>
      </c>
      <c r="F10" s="39" cm="1">
        <f t="array" aca="1" ref="F10" ca="1">INDIRECT(CONCATENATE("'",HLOOKUP(F$1,$B$21:$E$23,3,FALSE),"'!",$B$25,ROW($A10)+5))*About!$A$27</f>
        <v>1.2461668856276883E-3</v>
      </c>
      <c r="G10" s="38">
        <f t="shared" ca="1" si="4"/>
        <v>1.27939800257776E-3</v>
      </c>
      <c r="H10" s="38">
        <f t="shared" ca="1" si="1"/>
        <v>1.3126291195278317E-3</v>
      </c>
      <c r="I10" s="38">
        <f t="shared" ca="1" si="1"/>
        <v>1.3458602364779032E-3</v>
      </c>
      <c r="J10" s="38">
        <f t="shared" ca="1" si="1"/>
        <v>1.3790913534279749E-3</v>
      </c>
      <c r="K10" s="39" cm="1">
        <f t="array" aca="1" ref="K10" ca="1">INDIRECT(CONCATENATE("'",HLOOKUP(K$1,$B$21:$E$23,3,FALSE),"'!",$B$25,ROW($A10)+5))*About!$A$27</f>
        <v>1.4123224703780466E-3</v>
      </c>
      <c r="L10" s="38">
        <f t="shared" ca="1" si="5"/>
        <v>1.4289380288530825E-3</v>
      </c>
      <c r="M10" s="38">
        <f t="shared" ca="1" si="2"/>
        <v>1.4455535873281182E-3</v>
      </c>
      <c r="N10" s="38">
        <f t="shared" ca="1" si="2"/>
        <v>1.4621691458031542E-3</v>
      </c>
      <c r="O10" s="38">
        <f t="shared" ca="1" si="2"/>
        <v>1.4787847042781899E-3</v>
      </c>
      <c r="P10" s="39" cm="1">
        <f t="array" aca="1" ref="P10" ca="1">INDIRECT(CONCATENATE("'",HLOOKUP(P$1,$B$21:$E$23,3,FALSE),"'!",$B$25,ROW($A10)+5))*About!$A$27</f>
        <v>1.4954002627532259E-3</v>
      </c>
      <c r="Q10" s="38" cm="1">
        <f t="array" aca="1" ref="Q10" ca="1">TREND($K10:$P10,$K$1:$P$1,Q$1)</f>
        <v>1.5120158212282575E-3</v>
      </c>
      <c r="R10" s="38" cm="1">
        <f t="array" aca="1" ref="R10" ca="1">TREND($K10:$P10,$K$1:$P$1,R$1)</f>
        <v>1.5286313797032922E-3</v>
      </c>
      <c r="S10" s="38" cm="1">
        <f t="array" aca="1" ref="S10" ca="1">TREND($K10:$P10,$K$1:$P$1,S$1)</f>
        <v>1.5452469381783268E-3</v>
      </c>
      <c r="T10" s="38" cm="1">
        <f t="array" aca="1" ref="T10" ca="1">TREND($K10:$P10,$K$1:$P$1,T$1)</f>
        <v>1.5618624966533684E-3</v>
      </c>
      <c r="U10" s="38" cm="1">
        <f t="array" aca="1" ref="U10" ca="1">TREND($K10:$P10,$K$1:$P$1,U$1)</f>
        <v>1.5784780551284031E-3</v>
      </c>
      <c r="V10" s="38" cm="1">
        <f t="array" aca="1" ref="V10" ca="1">TREND($K10:$P10,$K$1:$P$1,V$1)</f>
        <v>1.5950936136034377E-3</v>
      </c>
      <c r="W10" s="38" cm="1">
        <f t="array" aca="1" ref="W10" ca="1">TREND($K10:$P10,$K$1:$P$1,W$1)</f>
        <v>1.6117091720784724E-3</v>
      </c>
      <c r="X10" s="38" cm="1">
        <f t="array" aca="1" ref="X10" ca="1">TREND($K10:$P10,$K$1:$P$1,X$1)</f>
        <v>1.628324730553507E-3</v>
      </c>
      <c r="Y10" s="38" cm="1">
        <f t="array" aca="1" ref="Y10" ca="1">TREND($K10:$P10,$K$1:$P$1,Y$1)</f>
        <v>1.6449402890285417E-3</v>
      </c>
      <c r="Z10" s="38" cm="1">
        <f t="array" aca="1" ref="Z10" ca="1">TREND($K10:$P10,$K$1:$P$1,Z$1)</f>
        <v>1.6615558475035833E-3</v>
      </c>
      <c r="AA10" s="38" cm="1">
        <f t="array" aca="1" ref="AA10" ca="1">TREND($K10:$P10,$K$1:$P$1,AA$1)</f>
        <v>1.6781714059786179E-3</v>
      </c>
      <c r="AB10" s="38" cm="1">
        <f t="array" aca="1" ref="AB10" ca="1">TREND($K10:$P10,$K$1:$P$1,AB$1)</f>
        <v>1.6947869644536526E-3</v>
      </c>
      <c r="AC10" s="38" cm="1">
        <f t="array" aca="1" ref="AC10" ca="1">TREND($K10:$P10,$K$1:$P$1,AC$1)</f>
        <v>1.7114025229286872E-3</v>
      </c>
      <c r="AD10" s="38" cm="1">
        <f t="array" aca="1" ref="AD10" ca="1">TREND($K10:$P10,$K$1:$P$1,AD$1)</f>
        <v>1.7280180814037219E-3</v>
      </c>
      <c r="AE10" s="38" cm="1">
        <f t="array" aca="1" ref="AE10" ca="1">TREND($K10:$P10,$K$1:$P$1,AE$1)</f>
        <v>1.7446336398787565E-3</v>
      </c>
      <c r="AF10" s="38" cm="1">
        <f t="array" aca="1" ref="AF10" ca="1">TREND($K10:$P10,$K$1:$P$1,AF$1)</f>
        <v>1.7612491983537981E-3</v>
      </c>
      <c r="AG10" s="38" cm="1">
        <f t="array" aca="1" ref="AG10" ca="1">TREND($K10:$P10,$K$1:$P$1,AG$1)</f>
        <v>1.7778647568288328E-3</v>
      </c>
      <c r="AH10" s="38" cm="1">
        <f t="array" aca="1" ref="AH10" ca="1">TREND($K10:$P10,$K$1:$P$1,AH$1)</f>
        <v>1.7944803153038674E-3</v>
      </c>
      <c r="AI10" s="38" cm="1">
        <f t="array" aca="1" ref="AI10" ca="1">TREND($K10:$P10,$K$1:$P$1,AI$1)</f>
        <v>1.8110958737789021E-3</v>
      </c>
      <c r="AJ10" s="38" cm="1">
        <f t="array" aca="1" ref="AJ10" ca="1">TREND($K10:$P10,$K$1:$P$1,AJ$1)</f>
        <v>1.8277114322539367E-3</v>
      </c>
    </row>
    <row r="11" spans="1:36">
      <c r="A11" t="s">
        <v>20</v>
      </c>
      <c r="B11" s="39" cm="1">
        <f t="array" aca="1" ref="B11" ca="1">INDIRECT(CONCATENATE("'",HLOOKUP(B$1,$B$21:$E$23,3,FALSE),"'!",$B$25,ROW($A11)+5))*About!$A$27</f>
        <v>1.0800113008773299E-3</v>
      </c>
      <c r="C11" s="38">
        <f t="shared" ca="1" si="3"/>
        <v>1.1215501970649195E-3</v>
      </c>
      <c r="D11" s="38">
        <f t="shared" ca="1" si="0"/>
        <v>1.163089093252509E-3</v>
      </c>
      <c r="E11" s="38">
        <f t="shared" ca="1" si="0"/>
        <v>1.2046279894400986E-3</v>
      </c>
      <c r="F11" s="39" cm="1">
        <f t="array" aca="1" ref="F11" ca="1">INDIRECT(CONCATENATE("'",HLOOKUP(F$1,$B$21:$E$23,3,FALSE),"'!",$B$25,ROW($A11)+5))*About!$A$27</f>
        <v>1.2461668856276883E-3</v>
      </c>
      <c r="G11" s="38">
        <f t="shared" ca="1" si="4"/>
        <v>1.2627824441027241E-3</v>
      </c>
      <c r="H11" s="38">
        <f t="shared" ca="1" si="1"/>
        <v>1.27939800257776E-3</v>
      </c>
      <c r="I11" s="38">
        <f t="shared" ca="1" si="1"/>
        <v>1.2960135610527957E-3</v>
      </c>
      <c r="J11" s="38">
        <f t="shared" ca="1" si="1"/>
        <v>1.3126291195278317E-3</v>
      </c>
      <c r="K11" s="39" cm="1">
        <f t="array" aca="1" ref="K11" ca="1">INDIRECT(CONCATENATE("'",HLOOKUP(K$1,$B$21:$E$23,3,FALSE),"'!",$B$25,ROW($A11)+5))*About!$A$27</f>
        <v>1.3292446780028674E-3</v>
      </c>
      <c r="L11" s="38">
        <f t="shared" ca="1" si="5"/>
        <v>1.3624757949529391E-3</v>
      </c>
      <c r="M11" s="38">
        <f t="shared" ca="1" si="2"/>
        <v>1.3957069119030108E-3</v>
      </c>
      <c r="N11" s="38">
        <f t="shared" ca="1" si="2"/>
        <v>1.4289380288530825E-3</v>
      </c>
      <c r="O11" s="38">
        <f t="shared" ca="1" si="2"/>
        <v>1.4621691458031542E-3</v>
      </c>
      <c r="P11" s="39" cm="1">
        <f t="array" aca="1" ref="P11" ca="1">INDIRECT(CONCATENATE("'",HLOOKUP(P$1,$B$21:$E$23,3,FALSE),"'!",$B$25,ROW($A11)+5))*About!$A$27</f>
        <v>1.4954002627532259E-3</v>
      </c>
      <c r="Q11" s="38" cm="1">
        <f t="array" aca="1" ref="Q11" ca="1">TREND($K11:$P11,$K$1:$P$1,Q$1)</f>
        <v>1.5286313797032991E-3</v>
      </c>
      <c r="R11" s="38" cm="1">
        <f t="array" aca="1" ref="R11" ca="1">TREND($K11:$P11,$K$1:$P$1,R$1)</f>
        <v>1.5618624966533684E-3</v>
      </c>
      <c r="S11" s="38" cm="1">
        <f t="array" aca="1" ref="S11" ca="1">TREND($K11:$P11,$K$1:$P$1,S$1)</f>
        <v>1.5950936136034377E-3</v>
      </c>
      <c r="T11" s="38" cm="1">
        <f t="array" aca="1" ref="T11" ca="1">TREND($K11:$P11,$K$1:$P$1,T$1)</f>
        <v>1.6283247305535209E-3</v>
      </c>
      <c r="U11" s="38" cm="1">
        <f t="array" aca="1" ref="U11" ca="1">TREND($K11:$P11,$K$1:$P$1,U$1)</f>
        <v>1.6615558475035902E-3</v>
      </c>
      <c r="V11" s="38" cm="1">
        <f t="array" aca="1" ref="V11" ca="1">TREND($K11:$P11,$K$1:$P$1,V$1)</f>
        <v>1.6947869644536595E-3</v>
      </c>
      <c r="W11" s="38" cm="1">
        <f t="array" aca="1" ref="W11" ca="1">TREND($K11:$P11,$K$1:$P$1,W$1)</f>
        <v>1.7280180814037288E-3</v>
      </c>
      <c r="X11" s="38" cm="1">
        <f t="array" aca="1" ref="X11" ca="1">TREND($K11:$P11,$K$1:$P$1,X$1)</f>
        <v>1.7612491983537981E-3</v>
      </c>
      <c r="Y11" s="38" cm="1">
        <f t="array" aca="1" ref="Y11" ca="1">TREND($K11:$P11,$K$1:$P$1,Y$1)</f>
        <v>1.7944803153038674E-3</v>
      </c>
      <c r="Z11" s="38" cm="1">
        <f t="array" aca="1" ref="Z11" ca="1">TREND($K11:$P11,$K$1:$P$1,Z$1)</f>
        <v>1.8277114322539506E-3</v>
      </c>
      <c r="AA11" s="38" cm="1">
        <f t="array" aca="1" ref="AA11" ca="1">TREND($K11:$P11,$K$1:$P$1,AA$1)</f>
        <v>1.8609425492040199E-3</v>
      </c>
      <c r="AB11" s="38" cm="1">
        <f t="array" aca="1" ref="AB11" ca="1">TREND($K11:$P11,$K$1:$P$1,AB$1)</f>
        <v>1.8941736661540892E-3</v>
      </c>
      <c r="AC11" s="38" cm="1">
        <f t="array" aca="1" ref="AC11" ca="1">TREND($K11:$P11,$K$1:$P$1,AC$1)</f>
        <v>1.9274047831041585E-3</v>
      </c>
      <c r="AD11" s="38" cm="1">
        <f t="array" aca="1" ref="AD11" ca="1">TREND($K11:$P11,$K$1:$P$1,AD$1)</f>
        <v>1.9606359000542278E-3</v>
      </c>
      <c r="AE11" s="38" cm="1">
        <f t="array" aca="1" ref="AE11" ca="1">TREND($K11:$P11,$K$1:$P$1,AE$1)</f>
        <v>1.9938670170042971E-3</v>
      </c>
      <c r="AF11" s="38" cm="1">
        <f t="array" aca="1" ref="AF11" ca="1">TREND($K11:$P11,$K$1:$P$1,AF$1)</f>
        <v>2.0270981339543803E-3</v>
      </c>
      <c r="AG11" s="38" cm="1">
        <f t="array" aca="1" ref="AG11" ca="1">TREND($K11:$P11,$K$1:$P$1,AG$1)</f>
        <v>2.0603292509044496E-3</v>
      </c>
      <c r="AH11" s="38" cm="1">
        <f t="array" aca="1" ref="AH11" ca="1">TREND($K11:$P11,$K$1:$P$1,AH$1)</f>
        <v>2.0935603678545189E-3</v>
      </c>
      <c r="AI11" s="38" cm="1">
        <f t="array" aca="1" ref="AI11" ca="1">TREND($K11:$P11,$K$1:$P$1,AI$1)</f>
        <v>2.1267914848045882E-3</v>
      </c>
      <c r="AJ11" s="38" cm="1">
        <f t="array" aca="1" ref="AJ11" ca="1">TREND($K11:$P11,$K$1:$P$1,AJ$1)</f>
        <v>2.1600226017546575E-3</v>
      </c>
    </row>
    <row r="12" spans="1:36">
      <c r="A12" t="s">
        <v>111</v>
      </c>
      <c r="B12" s="40">
        <f ca="1">SUM(INDIRECT(CONCATENATE("'",HLOOKUP(B$1,$B$21:$E$23,3,FALSE),"'!",$B$25,ROW($A12)+5,":",$B$25,ROW($A12)+6)))*About!$A$27</f>
        <v>5.0677453348859317E-3</v>
      </c>
      <c r="C12" s="38">
        <f t="shared" ca="1" si="3"/>
        <v>5.1819772994018028E-3</v>
      </c>
      <c r="D12" s="38">
        <f t="shared" ca="1" si="0"/>
        <v>5.2962092639176747E-3</v>
      </c>
      <c r="E12" s="38">
        <f t="shared" ca="1" si="0"/>
        <v>5.4104412284335466E-3</v>
      </c>
      <c r="F12" s="40">
        <f ca="1">SUM(INDIRECT(CONCATENATE("'",HLOOKUP(F$1,$B$21:$E$23,3,FALSE),"'!",$B$25,ROW($A12)+5,":",$B$25,ROW($A12)+6)))*About!$A$27</f>
        <v>5.5246731929494176E-3</v>
      </c>
      <c r="G12" s="38">
        <f t="shared" ca="1" si="4"/>
        <v>5.6177203204096186E-3</v>
      </c>
      <c r="H12" s="38">
        <f t="shared" ca="1" si="1"/>
        <v>5.7107674478698188E-3</v>
      </c>
      <c r="I12" s="38">
        <f t="shared" ca="1" si="1"/>
        <v>5.8038145753300198E-3</v>
      </c>
      <c r="J12" s="38">
        <f t="shared" ca="1" si="1"/>
        <v>5.8968617027902199E-3</v>
      </c>
      <c r="K12" s="40">
        <f ca="1">SUM(INDIRECT(CONCATENATE("'",HLOOKUP(K$1,$B$21:$E$23,3,FALSE),"'!",$B$25,ROW($A12)+5,":",$B$25,ROW($A12)+6)))*About!$A$27</f>
        <v>5.9899088302504209E-3</v>
      </c>
      <c r="L12" s="38">
        <f t="shared" ca="1" si="5"/>
        <v>6.0995715161856574E-3</v>
      </c>
      <c r="M12" s="38">
        <f t="shared" ca="1" si="2"/>
        <v>6.2092342021208939E-3</v>
      </c>
      <c r="N12" s="38">
        <f t="shared" ca="1" si="2"/>
        <v>6.3188968880561313E-3</v>
      </c>
      <c r="O12" s="38">
        <f t="shared" ca="1" si="2"/>
        <v>6.4285595739913678E-3</v>
      </c>
      <c r="P12" s="40">
        <f ca="1">SUM(INDIRECT(CONCATENATE("'",HLOOKUP(P$1,$B$21:$E$23,3,FALSE),"'!",$B$25,ROW($A12)+5,":",$B$25,ROW($A12)+6)))*About!$A$27</f>
        <v>6.5382222599266043E-3</v>
      </c>
      <c r="Q12" s="38" cm="1">
        <f t="array" aca="1" ref="Q12" ca="1">TREND($K12:$P12,$K$1:$P$1,Q$1)</f>
        <v>6.6478849458618261E-3</v>
      </c>
      <c r="R12" s="38" cm="1">
        <f t="array" aca="1" ref="R12" ca="1">TREND($K12:$P12,$K$1:$P$1,R$1)</f>
        <v>6.7575476317970617E-3</v>
      </c>
      <c r="S12" s="38" cm="1">
        <f t="array" aca="1" ref="S12" ca="1">TREND($K12:$P12,$K$1:$P$1,S$1)</f>
        <v>6.8672103177322974E-3</v>
      </c>
      <c r="T12" s="38" cm="1">
        <f t="array" aca="1" ref="T12" ca="1">TREND($K12:$P12,$K$1:$P$1,T$1)</f>
        <v>6.976873003667533E-3</v>
      </c>
      <c r="U12" s="38" cm="1">
        <f t="array" aca="1" ref="U12" ca="1">TREND($K12:$P12,$K$1:$P$1,U$1)</f>
        <v>7.0865356896027687E-3</v>
      </c>
      <c r="V12" s="38" cm="1">
        <f t="array" aca="1" ref="V12" ca="1">TREND($K12:$P12,$K$1:$P$1,V$1)</f>
        <v>7.1961983755380321E-3</v>
      </c>
      <c r="W12" s="38" cm="1">
        <f t="array" aca="1" ref="W12" ca="1">TREND($K12:$P12,$K$1:$P$1,W$1)</f>
        <v>7.3058610614732677E-3</v>
      </c>
      <c r="X12" s="38" cm="1">
        <f t="array" aca="1" ref="X12" ca="1">TREND($K12:$P12,$K$1:$P$1,X$1)</f>
        <v>7.4155237474085034E-3</v>
      </c>
      <c r="Y12" s="38" cm="1">
        <f t="array" aca="1" ref="Y12" ca="1">TREND($K12:$P12,$K$1:$P$1,Y$1)</f>
        <v>7.525186433343739E-3</v>
      </c>
      <c r="Z12" s="38" cm="1">
        <f t="array" aca="1" ref="Z12" ca="1">TREND($K12:$P12,$K$1:$P$1,Z$1)</f>
        <v>7.6348491192789747E-3</v>
      </c>
      <c r="AA12" s="38" cm="1">
        <f t="array" aca="1" ref="AA12" ca="1">TREND($K12:$P12,$K$1:$P$1,AA$1)</f>
        <v>7.7445118052142103E-3</v>
      </c>
      <c r="AB12" s="38" cm="1">
        <f t="array" aca="1" ref="AB12" ca="1">TREND($K12:$P12,$K$1:$P$1,AB$1)</f>
        <v>7.854174491149446E-3</v>
      </c>
      <c r="AC12" s="38" cm="1">
        <f t="array" aca="1" ref="AC12" ca="1">TREND($K12:$P12,$K$1:$P$1,AC$1)</f>
        <v>7.9638371770846816E-3</v>
      </c>
      <c r="AD12" s="38" cm="1">
        <f t="array" aca="1" ref="AD12" ca="1">TREND($K12:$P12,$K$1:$P$1,AD$1)</f>
        <v>8.0734998630199173E-3</v>
      </c>
      <c r="AE12" s="38" cm="1">
        <f t="array" aca="1" ref="AE12" ca="1">TREND($K12:$P12,$K$1:$P$1,AE$1)</f>
        <v>8.1831625489551529E-3</v>
      </c>
      <c r="AF12" s="38" cm="1">
        <f t="array" aca="1" ref="AF12" ca="1">TREND($K12:$P12,$K$1:$P$1,AF$1)</f>
        <v>8.2928252348903886E-3</v>
      </c>
      <c r="AG12" s="38" cm="1">
        <f t="array" aca="1" ref="AG12" ca="1">TREND($K12:$P12,$K$1:$P$1,AG$1)</f>
        <v>8.4024879208256242E-3</v>
      </c>
      <c r="AH12" s="38" cm="1">
        <f t="array" aca="1" ref="AH12" ca="1">TREND($K12:$P12,$K$1:$P$1,AH$1)</f>
        <v>8.5121506067608599E-3</v>
      </c>
      <c r="AI12" s="38" cm="1">
        <f t="array" aca="1" ref="AI12" ca="1">TREND($K12:$P12,$K$1:$P$1,AI$1)</f>
        <v>8.6218132926960955E-3</v>
      </c>
      <c r="AJ12" s="38" cm="1">
        <f t="array" aca="1" ref="AJ12" ca="1">TREND($K12:$P12,$K$1:$P$1,AJ$1)</f>
        <v>8.7314759786313312E-3</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6.3139122205136203E-4</v>
      </c>
      <c r="C2" s="38">
        <f ca="1">$B2+($F2-$B2)*(C$1-$B$1)/($F$1-$B$1)</f>
        <v>6.3554511167012101E-4</v>
      </c>
      <c r="D2" s="38">
        <f t="shared" ref="D2:E12" ca="1" si="0">$B2+($F2-$B2)*(D$1-$B$1)/($F$1-$B$1)</f>
        <v>6.3969900128887989E-4</v>
      </c>
      <c r="E2" s="38">
        <f t="shared" ca="1" si="0"/>
        <v>6.4385289090763888E-4</v>
      </c>
      <c r="F2" s="37" cm="1">
        <f t="array" aca="1" ref="F2" ca="1">INDIRECT(CONCATENATE("'",HLOOKUP(F$1,$B$21:$E$23,3,FALSE),"'!",$B$25,ROW($A2)+3))*About!$A$27</f>
        <v>6.4800678052639787E-4</v>
      </c>
      <c r="G2" s="38">
        <f ca="1">$F2+($K2-$F2)*(G$1-$F$1)/($K$1-$F$1)</f>
        <v>6.5465300391641217E-4</v>
      </c>
      <c r="H2" s="38">
        <f t="shared" ref="H2:J12" ca="1" si="1">$F2+($K2-$F2)*(H$1-$F$1)/($K$1-$F$1)</f>
        <v>6.6129922730642657E-4</v>
      </c>
      <c r="I2" s="38">
        <f t="shared" ca="1" si="1"/>
        <v>6.6794545069644086E-4</v>
      </c>
      <c r="J2" s="38">
        <f t="shared" ca="1" si="1"/>
        <v>6.7459167408645527E-4</v>
      </c>
      <c r="K2" s="37" cm="1">
        <f t="array" aca="1" ref="K2" ca="1">INDIRECT(CONCATENATE("'",HLOOKUP(K$1,$B$21:$E$23,3,FALSE),"'!",$B$25,ROW($A2)+3))*About!$A$27</f>
        <v>6.8123789747646956E-4</v>
      </c>
      <c r="L2" s="38">
        <f ca="1">$K2+($P2-$K2)*(L$1-$K$1)/($P$1-$K$1)</f>
        <v>6.9120723256149111E-4</v>
      </c>
      <c r="M2" s="38">
        <f t="shared" ref="M2:O12" ca="1" si="2">$K2+($P2-$K2)*(M$1-$K$1)/($P$1-$K$1)</f>
        <v>7.0117656764651256E-4</v>
      </c>
      <c r="N2" s="38">
        <f t="shared" ca="1" si="2"/>
        <v>7.1114590273153411E-4</v>
      </c>
      <c r="O2" s="38">
        <f t="shared" ca="1" si="2"/>
        <v>7.2111523781655555E-4</v>
      </c>
      <c r="P2" s="37" cm="1">
        <f t="array" aca="1" ref="P2" ca="1">INDIRECT(CONCATENATE("'",HLOOKUP(P$1,$B$21:$E$23,3,FALSE),"'!",$B$25,ROW($A2)+3))*About!$A$27</f>
        <v>7.310845729015771E-4</v>
      </c>
      <c r="Q2" s="38" cm="1">
        <f t="array" aca="1" ref="Q2" ca="1">TREND($K2:$P2,$K$1:$P$1,Q$1)</f>
        <v>7.4105390798660103E-4</v>
      </c>
      <c r="R2" s="38" cm="1">
        <f t="array" aca="1" ref="R2" ca="1">TREND($K2:$P2,$K$1:$P$1,R$1)</f>
        <v>7.5102324307162183E-4</v>
      </c>
      <c r="S2" s="38" cm="1">
        <f t="array" aca="1" ref="S2" ca="1">TREND($K2:$P2,$K$1:$P$1,S$1)</f>
        <v>7.6099257815664262E-4</v>
      </c>
      <c r="T2" s="38" cm="1">
        <f t="array" aca="1" ref="T2" ca="1">TREND($K2:$P2,$K$1:$P$1,T$1)</f>
        <v>7.7096191324166341E-4</v>
      </c>
      <c r="U2" s="38" cm="1">
        <f t="array" aca="1" ref="U2" ca="1">TREND($K2:$P2,$K$1:$P$1,U$1)</f>
        <v>7.809312483266842E-4</v>
      </c>
      <c r="V2" s="38" cm="1">
        <f t="array" aca="1" ref="V2" ca="1">TREND($K2:$P2,$K$1:$P$1,V$1)</f>
        <v>7.9090058341170846E-4</v>
      </c>
      <c r="W2" s="38" cm="1">
        <f t="array" aca="1" ref="W2" ca="1">TREND($K2:$P2,$K$1:$P$1,W$1)</f>
        <v>8.0086991849672926E-4</v>
      </c>
      <c r="X2" s="38" cm="1">
        <f t="array" aca="1" ref="X2" ca="1">TREND($K2:$P2,$K$1:$P$1,X$1)</f>
        <v>8.1083925358175005E-4</v>
      </c>
      <c r="Y2" s="38" cm="1">
        <f t="array" aca="1" ref="Y2" ca="1">TREND($K2:$P2,$K$1:$P$1,Y$1)</f>
        <v>8.2080858866677084E-4</v>
      </c>
      <c r="Z2" s="38" cm="1">
        <f t="array" aca="1" ref="Z2" ca="1">TREND($K2:$P2,$K$1:$P$1,Z$1)</f>
        <v>8.3077792375179163E-4</v>
      </c>
      <c r="AA2" s="38" cm="1">
        <f t="array" aca="1" ref="AA2" ca="1">TREND($K2:$P2,$K$1:$P$1,AA$1)</f>
        <v>8.4074725883681589E-4</v>
      </c>
      <c r="AB2" s="38" cm="1">
        <f t="array" aca="1" ref="AB2" ca="1">TREND($K2:$P2,$K$1:$P$1,AB$1)</f>
        <v>8.5071659392183668E-4</v>
      </c>
      <c r="AC2" s="38" cm="1">
        <f t="array" aca="1" ref="AC2" ca="1">TREND($K2:$P2,$K$1:$P$1,AC$1)</f>
        <v>8.6068592900685748E-4</v>
      </c>
      <c r="AD2" s="38" cm="1">
        <f t="array" aca="1" ref="AD2" ca="1">TREND($K2:$P2,$K$1:$P$1,AD$1)</f>
        <v>8.7065526409187827E-4</v>
      </c>
      <c r="AE2" s="38" cm="1">
        <f t="array" aca="1" ref="AE2" ca="1">TREND($K2:$P2,$K$1:$P$1,AE$1)</f>
        <v>8.8062459917689906E-4</v>
      </c>
      <c r="AF2" s="38" cm="1">
        <f t="array" aca="1" ref="AF2" ca="1">TREND($K2:$P2,$K$1:$P$1,AF$1)</f>
        <v>8.9059393426192332E-4</v>
      </c>
      <c r="AG2" s="38" cm="1">
        <f t="array" aca="1" ref="AG2" ca="1">TREND($K2:$P2,$K$1:$P$1,AG$1)</f>
        <v>9.0056326934694411E-4</v>
      </c>
      <c r="AH2" s="38" cm="1">
        <f t="array" aca="1" ref="AH2" ca="1">TREND($K2:$P2,$K$1:$P$1,AH$1)</f>
        <v>9.105326044319649E-4</v>
      </c>
      <c r="AI2" s="38" cm="1">
        <f t="array" aca="1" ref="AI2" ca="1">TREND($K2:$P2,$K$1:$P$1,AI$1)</f>
        <v>9.205019395169857E-4</v>
      </c>
      <c r="AJ2" s="38" cm="1">
        <f t="array" aca="1" ref="AJ2" ca="1">TREND($K2:$P2,$K$1:$P$1,AJ$1)</f>
        <v>9.3047127460200649E-4</v>
      </c>
    </row>
    <row r="3" spans="1:36">
      <c r="A3" t="s">
        <v>13</v>
      </c>
      <c r="B3" s="39" cm="1">
        <f t="array" aca="1" ref="B3" ca="1">INDIRECT(CONCATENATE("'",HLOOKUP(B$1,$B$21:$E$23,3,FALSE),"'!",$B$25,ROW($A3)+5))*About!$A$27</f>
        <v>3.3231116950071686E-4</v>
      </c>
      <c r="C3" s="38">
        <f t="shared" ref="C3:C12" ca="1" si="3">$B3+($F3-$B3)*(C$1-$B$1)/($F$1-$B$1)</f>
        <v>3.3438811431009635E-4</v>
      </c>
      <c r="D3" s="38">
        <f t="shared" ca="1" si="0"/>
        <v>3.3646505911947579E-4</v>
      </c>
      <c r="E3" s="38">
        <f t="shared" ca="1" si="0"/>
        <v>3.3854200392885529E-4</v>
      </c>
      <c r="F3" s="39" cm="1">
        <f t="array" aca="1" ref="F3" ca="1">INDIRECT(CONCATENATE("'",HLOOKUP(F$1,$B$21:$E$23,3,FALSE),"'!",$B$25,ROW($A3)+5))*About!$A$27</f>
        <v>3.4061894873823478E-4</v>
      </c>
      <c r="G3" s="38">
        <f t="shared" ref="G3:G12" ca="1" si="4">$F3+($K3-$F3)*(G$1-$F$1)/($K$1-$F$1)</f>
        <v>3.4228050458573835E-4</v>
      </c>
      <c r="H3" s="38">
        <f t="shared" ca="1" si="1"/>
        <v>3.4394206043324193E-4</v>
      </c>
      <c r="I3" s="38">
        <f t="shared" ca="1" si="1"/>
        <v>3.4560361628074556E-4</v>
      </c>
      <c r="J3" s="38">
        <f t="shared" ca="1" si="1"/>
        <v>3.4726517212824913E-4</v>
      </c>
      <c r="K3" s="39" cm="1">
        <f t="array" aca="1" ref="K3" ca="1">INDIRECT(CONCATENATE("'",HLOOKUP(K$1,$B$21:$E$23,3,FALSE),"'!",$B$25,ROW($A3)+5))*About!$A$27</f>
        <v>3.489267279757527E-4</v>
      </c>
      <c r="L3" s="38">
        <f t="shared" ref="L3:L12" ca="1" si="5">$K3+($P3-$K3)*(L$1-$K$1)/($P$1-$K$1)</f>
        <v>3.5058828382325628E-4</v>
      </c>
      <c r="M3" s="38">
        <f t="shared" ca="1" si="2"/>
        <v>3.5224983967075985E-4</v>
      </c>
      <c r="N3" s="38">
        <f t="shared" ca="1" si="2"/>
        <v>3.5391139551826348E-4</v>
      </c>
      <c r="O3" s="38">
        <f t="shared" ca="1" si="2"/>
        <v>3.5557295136576705E-4</v>
      </c>
      <c r="P3" s="39" cm="1">
        <f t="array" aca="1" ref="P3" ca="1">INDIRECT(CONCATENATE("'",HLOOKUP(P$1,$B$21:$E$23,3,FALSE),"'!",$B$25,ROW($A3)+5))*About!$A$27</f>
        <v>3.5723450721327063E-4</v>
      </c>
      <c r="Q3" s="38" cm="1">
        <f t="array" aca="1" ref="Q3" ca="1">TREND($K3:$P3,$K$1:$P$1,Q$1)</f>
        <v>3.5889606306077409E-4</v>
      </c>
      <c r="R3" s="38" cm="1">
        <f t="array" aca="1" ref="R3" ca="1">TREND($K3:$P3,$K$1:$P$1,R$1)</f>
        <v>3.6055761890827756E-4</v>
      </c>
      <c r="S3" s="38" cm="1">
        <f t="array" aca="1" ref="S3" ca="1">TREND($K3:$P3,$K$1:$P$1,S$1)</f>
        <v>3.6221917475578146E-4</v>
      </c>
      <c r="T3" s="38" cm="1">
        <f t="array" aca="1" ref="T3" ca="1">TREND($K3:$P3,$K$1:$P$1,T$1)</f>
        <v>3.6388073060328492E-4</v>
      </c>
      <c r="U3" s="38" cm="1">
        <f t="array" aca="1" ref="U3" ca="1">TREND($K3:$P3,$K$1:$P$1,U$1)</f>
        <v>3.6554228645078839E-4</v>
      </c>
      <c r="V3" s="38" cm="1">
        <f t="array" aca="1" ref="V3" ca="1">TREND($K3:$P3,$K$1:$P$1,V$1)</f>
        <v>3.6720384229829229E-4</v>
      </c>
      <c r="W3" s="38" cm="1">
        <f t="array" aca="1" ref="W3" ca="1">TREND($K3:$P3,$K$1:$P$1,W$1)</f>
        <v>3.6886539814579575E-4</v>
      </c>
      <c r="X3" s="38" cm="1">
        <f t="array" aca="1" ref="X3" ca="1">TREND($K3:$P3,$K$1:$P$1,X$1)</f>
        <v>3.7052695399329922E-4</v>
      </c>
      <c r="Y3" s="38" cm="1">
        <f t="array" aca="1" ref="Y3" ca="1">TREND($K3:$P3,$K$1:$P$1,Y$1)</f>
        <v>3.7218850984080268E-4</v>
      </c>
      <c r="Z3" s="38" cm="1">
        <f t="array" aca="1" ref="Z3" ca="1">TREND($K3:$P3,$K$1:$P$1,Z$1)</f>
        <v>3.7385006568830658E-4</v>
      </c>
      <c r="AA3" s="38" cm="1">
        <f t="array" aca="1" ref="AA3" ca="1">TREND($K3:$P3,$K$1:$P$1,AA$1)</f>
        <v>3.7551162153581005E-4</v>
      </c>
      <c r="AB3" s="38" cm="1">
        <f t="array" aca="1" ref="AB3" ca="1">TREND($K3:$P3,$K$1:$P$1,AB$1)</f>
        <v>3.7717317738331351E-4</v>
      </c>
      <c r="AC3" s="38" cm="1">
        <f t="array" aca="1" ref="AC3" ca="1">TREND($K3:$P3,$K$1:$P$1,AC$1)</f>
        <v>3.7883473323081741E-4</v>
      </c>
      <c r="AD3" s="38" cm="1">
        <f t="array" aca="1" ref="AD3" ca="1">TREND($K3:$P3,$K$1:$P$1,AD$1)</f>
        <v>3.8049628907832088E-4</v>
      </c>
      <c r="AE3" s="38" cm="1">
        <f t="array" aca="1" ref="AE3" ca="1">TREND($K3:$P3,$K$1:$P$1,AE$1)</f>
        <v>3.8215784492582434E-4</v>
      </c>
      <c r="AF3" s="38" cm="1">
        <f t="array" aca="1" ref="AF3" ca="1">TREND($K3:$P3,$K$1:$P$1,AF$1)</f>
        <v>3.8381940077332781E-4</v>
      </c>
      <c r="AG3" s="38" cm="1">
        <f t="array" aca="1" ref="AG3" ca="1">TREND($K3:$P3,$K$1:$P$1,AG$1)</f>
        <v>3.8548095662083171E-4</v>
      </c>
      <c r="AH3" s="38" cm="1">
        <f t="array" aca="1" ref="AH3" ca="1">TREND($K3:$P3,$K$1:$P$1,AH$1)</f>
        <v>3.8714251246833517E-4</v>
      </c>
      <c r="AI3" s="38" cm="1">
        <f t="array" aca="1" ref="AI3" ca="1">TREND($K3:$P3,$K$1:$P$1,AI$1)</f>
        <v>3.8880406831583864E-4</v>
      </c>
      <c r="AJ3" s="38" cm="1">
        <f t="array" aca="1" ref="AJ3" ca="1">TREND($K3:$P3,$K$1:$P$1,AJ$1)</f>
        <v>3.9046562416334253E-4</v>
      </c>
    </row>
    <row r="4" spans="1:36">
      <c r="A4" t="s">
        <v>14</v>
      </c>
      <c r="B4" s="39" cm="1">
        <f t="array" aca="1" ref="B4" ca="1">INDIRECT(CONCATENATE("'",HLOOKUP(B$1,$B$21:$E$23,3,FALSE),"'!",$B$25,ROW($A4)+5))*About!$A$27</f>
        <v>9.138557161269714E-4</v>
      </c>
      <c r="C4" s="38">
        <f t="shared" ca="1" si="3"/>
        <v>9.138557161269714E-4</v>
      </c>
      <c r="D4" s="38">
        <f t="shared" ca="1" si="0"/>
        <v>9.138557161269714E-4</v>
      </c>
      <c r="E4" s="38">
        <f t="shared" ca="1" si="0"/>
        <v>9.138557161269714E-4</v>
      </c>
      <c r="F4" s="39" cm="1">
        <f t="array" aca="1" ref="F4" ca="1">INDIRECT(CONCATENATE("'",HLOOKUP(F$1,$B$21:$E$23,3,FALSE),"'!",$B$25,ROW($A4)+5))*About!$A$27</f>
        <v>9.138557161269714E-4</v>
      </c>
      <c r="G4" s="38">
        <f t="shared" ca="1" si="4"/>
        <v>9.138557161269714E-4</v>
      </c>
      <c r="H4" s="38">
        <f t="shared" ca="1" si="1"/>
        <v>9.138557161269714E-4</v>
      </c>
      <c r="I4" s="38">
        <f t="shared" ca="1" si="1"/>
        <v>9.138557161269714E-4</v>
      </c>
      <c r="J4" s="38">
        <f t="shared" ca="1" si="1"/>
        <v>9.138557161269714E-4</v>
      </c>
      <c r="K4" s="39" cm="1">
        <f t="array" aca="1" ref="K4" ca="1">INDIRECT(CONCATENATE("'",HLOOKUP(K$1,$B$21:$E$23,3,FALSE),"'!",$B$25,ROW($A4)+5))*About!$A$27</f>
        <v>9.138557161269714E-4</v>
      </c>
      <c r="L4" s="38">
        <f t="shared" ca="1" si="5"/>
        <v>9.3047127460200725E-4</v>
      </c>
      <c r="M4" s="38">
        <f t="shared" ca="1" si="2"/>
        <v>9.4708683307704309E-4</v>
      </c>
      <c r="N4" s="38">
        <f t="shared" ca="1" si="2"/>
        <v>9.6370239155207883E-4</v>
      </c>
      <c r="O4" s="38">
        <f t="shared" ca="1" si="2"/>
        <v>9.8031795002711478E-4</v>
      </c>
      <c r="P4" s="39" cm="1">
        <f t="array" aca="1" ref="P4" ca="1">INDIRECT(CONCATENATE("'",HLOOKUP(P$1,$B$21:$E$23,3,FALSE),"'!",$B$25,ROW($A4)+5))*About!$A$27</f>
        <v>9.9693350850215052E-4</v>
      </c>
      <c r="Q4" s="38" cm="1">
        <f t="array" aca="1" ref="Q4" ca="1">TREND($K4:$P4,$K$1:$P$1,Q$1)</f>
        <v>1.0135490669771832E-3</v>
      </c>
      <c r="R4" s="38" cm="1">
        <f t="array" aca="1" ref="R4" ca="1">TREND($K4:$P4,$K$1:$P$1,R$1)</f>
        <v>1.0301646254522179E-3</v>
      </c>
      <c r="S4" s="38" cm="1">
        <f t="array" aca="1" ref="S4" ca="1">TREND($K4:$P4,$K$1:$P$1,S$1)</f>
        <v>1.0467801839272525E-3</v>
      </c>
      <c r="T4" s="38" cm="1">
        <f t="array" aca="1" ref="T4" ca="1">TREND($K4:$P4,$K$1:$P$1,T$1)</f>
        <v>1.0633957424022941E-3</v>
      </c>
      <c r="U4" s="38" cm="1">
        <f t="array" aca="1" ref="U4" ca="1">TREND($K4:$P4,$K$1:$P$1,U$1)</f>
        <v>1.0800113008773288E-3</v>
      </c>
      <c r="V4" s="38" cm="1">
        <f t="array" aca="1" ref="V4" ca="1">TREND($K4:$P4,$K$1:$P$1,V$1)</f>
        <v>1.0966268593523634E-3</v>
      </c>
      <c r="W4" s="38" cm="1">
        <f t="array" aca="1" ref="W4" ca="1">TREND($K4:$P4,$K$1:$P$1,W$1)</f>
        <v>1.1132424178273981E-3</v>
      </c>
      <c r="X4" s="38" cm="1">
        <f t="array" aca="1" ref="X4" ca="1">TREND($K4:$P4,$K$1:$P$1,X$1)</f>
        <v>1.1298579763024327E-3</v>
      </c>
      <c r="Y4" s="38" cm="1">
        <f t="array" aca="1" ref="Y4" ca="1">TREND($K4:$P4,$K$1:$P$1,Y$1)</f>
        <v>1.1464735347774674E-3</v>
      </c>
      <c r="Z4" s="38" cm="1">
        <f t="array" aca="1" ref="Z4" ca="1">TREND($K4:$P4,$K$1:$P$1,Z$1)</f>
        <v>1.163089093252509E-3</v>
      </c>
      <c r="AA4" s="38" cm="1">
        <f t="array" aca="1" ref="AA4" ca="1">TREND($K4:$P4,$K$1:$P$1,AA$1)</f>
        <v>1.1797046517275436E-3</v>
      </c>
      <c r="AB4" s="38" cm="1">
        <f t="array" aca="1" ref="AB4" ca="1">TREND($K4:$P4,$K$1:$P$1,AB$1)</f>
        <v>1.1963202102025783E-3</v>
      </c>
      <c r="AC4" s="38" cm="1">
        <f t="array" aca="1" ref="AC4" ca="1">TREND($K4:$P4,$K$1:$P$1,AC$1)</f>
        <v>1.2129357686776129E-3</v>
      </c>
      <c r="AD4" s="38" cm="1">
        <f t="array" aca="1" ref="AD4" ca="1">TREND($K4:$P4,$K$1:$P$1,AD$1)</f>
        <v>1.2295513271526476E-3</v>
      </c>
      <c r="AE4" s="38" cm="1">
        <f t="array" aca="1" ref="AE4" ca="1">TREND($K4:$P4,$K$1:$P$1,AE$1)</f>
        <v>1.2461668856276822E-3</v>
      </c>
      <c r="AF4" s="38" cm="1">
        <f t="array" aca="1" ref="AF4" ca="1">TREND($K4:$P4,$K$1:$P$1,AF$1)</f>
        <v>1.2627824441027238E-3</v>
      </c>
      <c r="AG4" s="38" cm="1">
        <f t="array" aca="1" ref="AG4" ca="1">TREND($K4:$P4,$K$1:$P$1,AG$1)</f>
        <v>1.2793980025777585E-3</v>
      </c>
      <c r="AH4" s="38" cm="1">
        <f t="array" aca="1" ref="AH4" ca="1">TREND($K4:$P4,$K$1:$P$1,AH$1)</f>
        <v>1.2960135610527931E-3</v>
      </c>
      <c r="AI4" s="38" cm="1">
        <f t="array" aca="1" ref="AI4" ca="1">TREND($K4:$P4,$K$1:$P$1,AI$1)</f>
        <v>1.3126291195278278E-3</v>
      </c>
      <c r="AJ4" s="38" cm="1">
        <f t="array" aca="1" ref="AJ4" ca="1">TREND($K4:$P4,$K$1:$P$1,AJ$1)</f>
        <v>1.3292446780028624E-3</v>
      </c>
    </row>
    <row r="5" spans="1:36">
      <c r="A5" t="s">
        <v>15</v>
      </c>
      <c r="B5" s="39" cm="1">
        <f t="array" aca="1" ref="B5" ca="1">INDIRECT(CONCATENATE("'",HLOOKUP(B$1,$B$21:$E$23,3,FALSE),"'!",$B$25,ROW($A5)+5))*About!$A$27</f>
        <v>1.163089093252509E-2</v>
      </c>
      <c r="C5" s="38">
        <f t="shared" ca="1" si="3"/>
        <v>1.163089093252509E-2</v>
      </c>
      <c r="D5" s="38">
        <f t="shared" ca="1" si="0"/>
        <v>1.163089093252509E-2</v>
      </c>
      <c r="E5" s="38">
        <f t="shared" ca="1" si="0"/>
        <v>1.163089093252509E-2</v>
      </c>
      <c r="F5" s="39" cm="1">
        <f t="array" aca="1" ref="F5" ca="1">INDIRECT(CONCATENATE("'",HLOOKUP(F$1,$B$21:$E$23,3,FALSE),"'!",$B$25,ROW($A5)+5))*About!$A$27</f>
        <v>1.163089093252509E-2</v>
      </c>
      <c r="G5" s="38">
        <f t="shared" ca="1" si="4"/>
        <v>1.163089093252509E-2</v>
      </c>
      <c r="H5" s="38">
        <f t="shared" ca="1" si="1"/>
        <v>1.163089093252509E-2</v>
      </c>
      <c r="I5" s="38">
        <f t="shared" ca="1" si="1"/>
        <v>1.163089093252509E-2</v>
      </c>
      <c r="J5" s="38">
        <f t="shared" ca="1" si="1"/>
        <v>1.163089093252509E-2</v>
      </c>
      <c r="K5" s="39" cm="1">
        <f t="array" aca="1" ref="K5" ca="1">INDIRECT(CONCATENATE("'",HLOOKUP(K$1,$B$21:$E$23,3,FALSE),"'!",$B$25,ROW($A5)+5))*About!$A$27</f>
        <v>1.163089093252509E-2</v>
      </c>
      <c r="L5" s="38">
        <f t="shared" ca="1" si="5"/>
        <v>1.1797046517275448E-2</v>
      </c>
      <c r="M5" s="38">
        <f t="shared" ca="1" si="2"/>
        <v>1.1963202102025807E-2</v>
      </c>
      <c r="N5" s="38">
        <f t="shared" ca="1" si="2"/>
        <v>1.2129357686776164E-2</v>
      </c>
      <c r="O5" s="38">
        <f t="shared" ca="1" si="2"/>
        <v>1.2295513271526523E-2</v>
      </c>
      <c r="P5" s="39" cm="1">
        <f t="array" aca="1" ref="P5" ca="1">INDIRECT(CONCATENATE("'",HLOOKUP(P$1,$B$21:$E$23,3,FALSE),"'!",$B$25,ROW($A5)+5))*About!$A$27</f>
        <v>1.2461668856276881E-2</v>
      </c>
      <c r="Q5" s="38" cm="1">
        <f t="array" aca="1" ref="Q5" ca="1">TREND($K5:$P5,$K$1:$P$1,Q$1)</f>
        <v>1.262782444102728E-2</v>
      </c>
      <c r="R5" s="38" cm="1">
        <f t="array" aca="1" ref="R5" ca="1">TREND($K5:$P5,$K$1:$P$1,R$1)</f>
        <v>1.279398002577764E-2</v>
      </c>
      <c r="S5" s="38" cm="1">
        <f t="array" aca="1" ref="S5" ca="1">TREND($K5:$P5,$K$1:$P$1,S$1)</f>
        <v>1.2960135610528001E-2</v>
      </c>
      <c r="T5" s="38" cm="1">
        <f t="array" aca="1" ref="T5" ca="1">TREND($K5:$P5,$K$1:$P$1,T$1)</f>
        <v>1.3126291195278361E-2</v>
      </c>
      <c r="U5" s="38" cm="1">
        <f t="array" aca="1" ref="U5" ca="1">TREND($K5:$P5,$K$1:$P$1,U$1)</f>
        <v>1.3292446780028722E-2</v>
      </c>
      <c r="V5" s="38" cm="1">
        <f t="array" aca="1" ref="V5" ca="1">TREND($K5:$P5,$K$1:$P$1,V$1)</f>
        <v>1.3458602364779026E-2</v>
      </c>
      <c r="W5" s="38" cm="1">
        <f t="array" aca="1" ref="W5" ca="1">TREND($K5:$P5,$K$1:$P$1,W$1)</f>
        <v>1.3624757949529387E-2</v>
      </c>
      <c r="X5" s="38" cm="1">
        <f t="array" aca="1" ref="X5" ca="1">TREND($K5:$P5,$K$1:$P$1,X$1)</f>
        <v>1.3790913534279747E-2</v>
      </c>
      <c r="Y5" s="38" cm="1">
        <f t="array" aca="1" ref="Y5" ca="1">TREND($K5:$P5,$K$1:$P$1,Y$1)</f>
        <v>1.3957069119030108E-2</v>
      </c>
      <c r="Z5" s="38" cm="1">
        <f t="array" aca="1" ref="Z5" ca="1">TREND($K5:$P5,$K$1:$P$1,Z$1)</f>
        <v>1.4123224703780468E-2</v>
      </c>
      <c r="AA5" s="38" cm="1">
        <f t="array" aca="1" ref="AA5" ca="1">TREND($K5:$P5,$K$1:$P$1,AA$1)</f>
        <v>1.4289380288530829E-2</v>
      </c>
      <c r="AB5" s="38" cm="1">
        <f t="array" aca="1" ref="AB5" ca="1">TREND($K5:$P5,$K$1:$P$1,AB$1)</f>
        <v>1.4455535873281189E-2</v>
      </c>
      <c r="AC5" s="38" cm="1">
        <f t="array" aca="1" ref="AC5" ca="1">TREND($K5:$P5,$K$1:$P$1,AC$1)</f>
        <v>1.4621691458031549E-2</v>
      </c>
      <c r="AD5" s="38" cm="1">
        <f t="array" aca="1" ref="AD5" ca="1">TREND($K5:$P5,$K$1:$P$1,AD$1)</f>
        <v>1.478784704278191E-2</v>
      </c>
      <c r="AE5" s="38" cm="1">
        <f t="array" aca="1" ref="AE5" ca="1">TREND($K5:$P5,$K$1:$P$1,AE$1)</f>
        <v>1.495400262753227E-2</v>
      </c>
      <c r="AF5" s="38" cm="1">
        <f t="array" aca="1" ref="AF5" ca="1">TREND($K5:$P5,$K$1:$P$1,AF$1)</f>
        <v>1.5120158212282631E-2</v>
      </c>
      <c r="AG5" s="38" cm="1">
        <f t="array" aca="1" ref="AG5" ca="1">TREND($K5:$P5,$K$1:$P$1,AG$1)</f>
        <v>1.5286313797032991E-2</v>
      </c>
      <c r="AH5" s="38" cm="1">
        <f t="array" aca="1" ref="AH5" ca="1">TREND($K5:$P5,$K$1:$P$1,AH$1)</f>
        <v>1.5452469381783351E-2</v>
      </c>
      <c r="AI5" s="38" cm="1">
        <f t="array" aca="1" ref="AI5" ca="1">TREND($K5:$P5,$K$1:$P$1,AI$1)</f>
        <v>1.5618624966533712E-2</v>
      </c>
      <c r="AJ5" s="38" cm="1">
        <f t="array" aca="1" ref="AJ5" ca="1">TREND($K5:$P5,$K$1:$P$1,AJ$1)</f>
        <v>1.5784780551284072E-2</v>
      </c>
    </row>
    <row r="6" spans="1:36">
      <c r="A6" t="s">
        <v>16</v>
      </c>
      <c r="B6" s="39" cm="1">
        <f t="array" aca="1" ref="B6" ca="1">INDIRECT(CONCATENATE("'",HLOOKUP(B$1,$B$21:$E$23,3,FALSE),"'!",$B$25,ROW($A6)+5))*About!$A$27</f>
        <v>1.6615558475035843E-2</v>
      </c>
      <c r="C6" s="38">
        <f t="shared" ca="1" si="3"/>
        <v>1.6615558475035843E-2</v>
      </c>
      <c r="D6" s="38">
        <f t="shared" ca="1" si="0"/>
        <v>1.6615558475035843E-2</v>
      </c>
      <c r="E6" s="38">
        <f t="shared" ca="1" si="0"/>
        <v>1.6615558475035843E-2</v>
      </c>
      <c r="F6" s="39" cm="1">
        <f t="array" aca="1" ref="F6" ca="1">INDIRECT(CONCATENATE("'",HLOOKUP(F$1,$B$21:$E$23,3,FALSE),"'!",$B$25,ROW($A6)+5))*About!$A$27</f>
        <v>1.6615558475035843E-2</v>
      </c>
      <c r="G6" s="38">
        <f t="shared" ca="1" si="4"/>
        <v>1.6615558475035843E-2</v>
      </c>
      <c r="H6" s="38">
        <f t="shared" ca="1" si="1"/>
        <v>1.6615558475035843E-2</v>
      </c>
      <c r="I6" s="38">
        <f t="shared" ca="1" si="1"/>
        <v>1.6615558475035843E-2</v>
      </c>
      <c r="J6" s="38">
        <f t="shared" ca="1" si="1"/>
        <v>1.6615558475035843E-2</v>
      </c>
      <c r="K6" s="39" cm="1">
        <f t="array" aca="1" ref="K6" ca="1">INDIRECT(CONCATENATE("'",HLOOKUP(K$1,$B$21:$E$23,3,FALSE),"'!",$B$25,ROW($A6)+5))*About!$A$27</f>
        <v>1.6615558475035843E-2</v>
      </c>
      <c r="L6" s="38">
        <f t="shared" ca="1" si="5"/>
        <v>1.694786964453656E-2</v>
      </c>
      <c r="M6" s="38">
        <f t="shared" ca="1" si="2"/>
        <v>1.7280180814037278E-2</v>
      </c>
      <c r="N6" s="38">
        <f t="shared" ca="1" si="2"/>
        <v>1.7612491983537992E-2</v>
      </c>
      <c r="O6" s="38">
        <f t="shared" ca="1" si="2"/>
        <v>1.7944803153038709E-2</v>
      </c>
      <c r="P6" s="39" cm="1">
        <f t="array" aca="1" ref="P6" ca="1">INDIRECT(CONCATENATE("'",HLOOKUP(P$1,$B$21:$E$23,3,FALSE),"'!",$B$25,ROW($A6)+5))*About!$A$27</f>
        <v>1.8277114322539426E-2</v>
      </c>
      <c r="Q6" s="38" cm="1">
        <f t="array" aca="1" ref="Q6" ca="1">TREND($K6:$P6,$K$1:$P$1,Q$1)</f>
        <v>1.8609425492040255E-2</v>
      </c>
      <c r="R6" s="38" cm="1">
        <f t="array" aca="1" ref="R6" ca="1">TREND($K6:$P6,$K$1:$P$1,R$1)</f>
        <v>1.8941736661540975E-2</v>
      </c>
      <c r="S6" s="38" cm="1">
        <f t="array" aca="1" ref="S6" ca="1">TREND($K6:$P6,$K$1:$P$1,S$1)</f>
        <v>1.9274047831041696E-2</v>
      </c>
      <c r="T6" s="38" cm="1">
        <f t="array" aca="1" ref="T6" ca="1">TREND($K6:$P6,$K$1:$P$1,T$1)</f>
        <v>1.9606359000542417E-2</v>
      </c>
      <c r="U6" s="38" cm="1">
        <f t="array" aca="1" ref="U6" ca="1">TREND($K6:$P6,$K$1:$P$1,U$1)</f>
        <v>1.9938670170043138E-2</v>
      </c>
      <c r="V6" s="38" cm="1">
        <f t="array" aca="1" ref="V6" ca="1">TREND($K6:$P6,$K$1:$P$1,V$1)</f>
        <v>2.0270981339543748E-2</v>
      </c>
      <c r="W6" s="38" cm="1">
        <f t="array" aca="1" ref="W6" ca="1">TREND($K6:$P6,$K$1:$P$1,W$1)</f>
        <v>2.0603292509044469E-2</v>
      </c>
      <c r="X6" s="38" cm="1">
        <f t="array" aca="1" ref="X6" ca="1">TREND($K6:$P6,$K$1:$P$1,X$1)</f>
        <v>2.0935603678545189E-2</v>
      </c>
      <c r="Y6" s="38" cm="1">
        <f t="array" aca="1" ref="Y6" ca="1">TREND($K6:$P6,$K$1:$P$1,Y$1)</f>
        <v>2.126791484804591E-2</v>
      </c>
      <c r="Z6" s="38" cm="1">
        <f t="array" aca="1" ref="Z6" ca="1">TREND($K6:$P6,$K$1:$P$1,Z$1)</f>
        <v>2.1600226017546631E-2</v>
      </c>
      <c r="AA6" s="38" cm="1">
        <f t="array" aca="1" ref="AA6" ca="1">TREND($K6:$P6,$K$1:$P$1,AA$1)</f>
        <v>2.1932537187047352E-2</v>
      </c>
      <c r="AB6" s="38" cm="1">
        <f t="array" aca="1" ref="AB6" ca="1">TREND($K6:$P6,$K$1:$P$1,AB$1)</f>
        <v>2.2264848356548073E-2</v>
      </c>
      <c r="AC6" s="38" cm="1">
        <f t="array" aca="1" ref="AC6" ca="1">TREND($K6:$P6,$K$1:$P$1,AC$1)</f>
        <v>2.2597159526048793E-2</v>
      </c>
      <c r="AD6" s="38" cm="1">
        <f t="array" aca="1" ref="AD6" ca="1">TREND($K6:$P6,$K$1:$P$1,AD$1)</f>
        <v>2.2929470695549514E-2</v>
      </c>
      <c r="AE6" s="38" cm="1">
        <f t="array" aca="1" ref="AE6" ca="1">TREND($K6:$P6,$K$1:$P$1,AE$1)</f>
        <v>2.3261781865050235E-2</v>
      </c>
      <c r="AF6" s="38" cm="1">
        <f t="array" aca="1" ref="AF6" ca="1">TREND($K6:$P6,$K$1:$P$1,AF$1)</f>
        <v>2.3594093034550956E-2</v>
      </c>
      <c r="AG6" s="38" cm="1">
        <f t="array" aca="1" ref="AG6" ca="1">TREND($K6:$P6,$K$1:$P$1,AG$1)</f>
        <v>2.3926404204051677E-2</v>
      </c>
      <c r="AH6" s="38" cm="1">
        <f t="array" aca="1" ref="AH6" ca="1">TREND($K6:$P6,$K$1:$P$1,AH$1)</f>
        <v>2.4258715373552397E-2</v>
      </c>
      <c r="AI6" s="38" cm="1">
        <f t="array" aca="1" ref="AI6" ca="1">TREND($K6:$P6,$K$1:$P$1,AI$1)</f>
        <v>2.4591026543053118E-2</v>
      </c>
      <c r="AJ6" s="38" cm="1">
        <f t="array" aca="1" ref="AJ6" ca="1">TREND($K6:$P6,$K$1:$P$1,AJ$1)</f>
        <v>2.4923337712553839E-2</v>
      </c>
    </row>
    <row r="7" spans="1:36">
      <c r="A7" t="s">
        <v>162</v>
      </c>
      <c r="B7" s="39" cm="1">
        <f t="array" aca="1" ref="B7" ca="1">INDIRECT(CONCATENATE("'",HLOOKUP(B$1,$B$21:$E$23,3,FALSE),"'!",$B$25,ROW($A7)+5))*About!$A$27</f>
        <v>0.4735434165385215</v>
      </c>
      <c r="C7" s="38">
        <f t="shared" ca="1" si="3"/>
        <v>0.4735434165385215</v>
      </c>
      <c r="D7" s="38">
        <f t="shared" ca="1" si="0"/>
        <v>0.4735434165385215</v>
      </c>
      <c r="E7" s="38">
        <f t="shared" ca="1" si="0"/>
        <v>0.4735434165385215</v>
      </c>
      <c r="F7" s="39" cm="1">
        <f t="array" aca="1" ref="F7" ca="1">INDIRECT(CONCATENATE("'",HLOOKUP(F$1,$B$21:$E$23,3,FALSE),"'!",$B$25,ROW($A7)+5))*About!$A$27</f>
        <v>0.4735434165385215</v>
      </c>
      <c r="G7" s="38">
        <f t="shared" ca="1" si="4"/>
        <v>0.4752049723860251</v>
      </c>
      <c r="H7" s="38">
        <f t="shared" ca="1" si="1"/>
        <v>0.47686652823352865</v>
      </c>
      <c r="I7" s="38">
        <f t="shared" ca="1" si="1"/>
        <v>0.47852808408103226</v>
      </c>
      <c r="J7" s="38">
        <f t="shared" ca="1" si="1"/>
        <v>0.48018963992853581</v>
      </c>
      <c r="K7" s="39" cm="1">
        <f t="array" aca="1" ref="K7" ca="1">INDIRECT(CONCATENATE("'",HLOOKUP(K$1,$B$21:$E$23,3,FALSE),"'!",$B$25,ROW($A7)+5))*About!$A$27</f>
        <v>0.48185119577603941</v>
      </c>
      <c r="L7" s="38">
        <f t="shared" ca="1" si="5"/>
        <v>0.48185119577603941</v>
      </c>
      <c r="M7" s="38">
        <f t="shared" ca="1" si="2"/>
        <v>0.48185119577603941</v>
      </c>
      <c r="N7" s="38">
        <f t="shared" ca="1" si="2"/>
        <v>0.48185119577603941</v>
      </c>
      <c r="O7" s="38">
        <f t="shared" ca="1" si="2"/>
        <v>0.48185119577603941</v>
      </c>
      <c r="P7" s="39" cm="1">
        <f t="array" aca="1" ref="P7" ca="1">INDIRECT(CONCATENATE("'",HLOOKUP(P$1,$B$21:$E$23,3,FALSE),"'!",$B$25,ROW($A7)+5))*About!$A$27</f>
        <v>0.48185119577603941</v>
      </c>
      <c r="Q7" s="38" cm="1">
        <f t="array" aca="1" ref="Q7" ca="1">TREND($K7:$P7,$K$1:$P$1,Q$1)</f>
        <v>0.48185119577603946</v>
      </c>
      <c r="R7" s="38" cm="1">
        <f t="array" aca="1" ref="R7" ca="1">TREND($K7:$P7,$K$1:$P$1,R$1)</f>
        <v>0.48185119577603946</v>
      </c>
      <c r="S7" s="38" cm="1">
        <f t="array" aca="1" ref="S7" ca="1">TREND($K7:$P7,$K$1:$P$1,S$1)</f>
        <v>0.48185119577603946</v>
      </c>
      <c r="T7" s="38" cm="1">
        <f t="array" aca="1" ref="T7" ca="1">TREND($K7:$P7,$K$1:$P$1,T$1)</f>
        <v>0.48185119577603946</v>
      </c>
      <c r="U7" s="38" cm="1">
        <f t="array" aca="1" ref="U7" ca="1">TREND($K7:$P7,$K$1:$P$1,U$1)</f>
        <v>0.48185119577603946</v>
      </c>
      <c r="V7" s="38" cm="1">
        <f t="array" aca="1" ref="V7" ca="1">TREND($K7:$P7,$K$1:$P$1,V$1)</f>
        <v>0.48185119577603946</v>
      </c>
      <c r="W7" s="38" cm="1">
        <f t="array" aca="1" ref="W7" ca="1">TREND($K7:$P7,$K$1:$P$1,W$1)</f>
        <v>0.48185119577603946</v>
      </c>
      <c r="X7" s="38" cm="1">
        <f t="array" aca="1" ref="X7" ca="1">TREND($K7:$P7,$K$1:$P$1,X$1)</f>
        <v>0.48185119577603946</v>
      </c>
      <c r="Y7" s="38" cm="1">
        <f t="array" aca="1" ref="Y7" ca="1">TREND($K7:$P7,$K$1:$P$1,Y$1)</f>
        <v>0.48185119577603946</v>
      </c>
      <c r="Z7" s="38" cm="1">
        <f t="array" aca="1" ref="Z7" ca="1">TREND($K7:$P7,$K$1:$P$1,Z$1)</f>
        <v>0.48185119577603946</v>
      </c>
      <c r="AA7" s="38" cm="1">
        <f t="array" aca="1" ref="AA7" ca="1">TREND($K7:$P7,$K$1:$P$1,AA$1)</f>
        <v>0.48185119577603946</v>
      </c>
      <c r="AB7" s="38" cm="1">
        <f t="array" aca="1" ref="AB7" ca="1">TREND($K7:$P7,$K$1:$P$1,AB$1)</f>
        <v>0.48185119577603946</v>
      </c>
      <c r="AC7" s="38" cm="1">
        <f t="array" aca="1" ref="AC7" ca="1">TREND($K7:$P7,$K$1:$P$1,AC$1)</f>
        <v>0.48185119577603946</v>
      </c>
      <c r="AD7" s="38" cm="1">
        <f t="array" aca="1" ref="AD7" ca="1">TREND($K7:$P7,$K$1:$P$1,AD$1)</f>
        <v>0.48185119577603946</v>
      </c>
      <c r="AE7" s="38" cm="1">
        <f t="array" aca="1" ref="AE7" ca="1">TREND($K7:$P7,$K$1:$P$1,AE$1)</f>
        <v>0.48185119577603946</v>
      </c>
      <c r="AF7" s="38" cm="1">
        <f t="array" aca="1" ref="AF7" ca="1">TREND($K7:$P7,$K$1:$P$1,AF$1)</f>
        <v>0.48185119577603946</v>
      </c>
      <c r="AG7" s="38" cm="1">
        <f t="array" aca="1" ref="AG7" ca="1">TREND($K7:$P7,$K$1:$P$1,AG$1)</f>
        <v>0.48185119577603946</v>
      </c>
      <c r="AH7" s="38" cm="1">
        <f t="array" aca="1" ref="AH7" ca="1">TREND($K7:$P7,$K$1:$P$1,AH$1)</f>
        <v>0.48185119577603946</v>
      </c>
      <c r="AI7" s="38" cm="1">
        <f t="array" aca="1" ref="AI7" ca="1">TREND($K7:$P7,$K$1:$P$1,AI$1)</f>
        <v>0.48185119577603946</v>
      </c>
      <c r="AJ7" s="38" cm="1">
        <f t="array" aca="1" ref="AJ7" ca="1">TREND($K7:$P7,$K$1:$P$1,AJ$1)</f>
        <v>0.48185119577603946</v>
      </c>
    </row>
    <row r="8" spans="1:36">
      <c r="A8" t="s">
        <v>17</v>
      </c>
      <c r="B8" s="39" cm="1">
        <f t="array" aca="1" ref="B8" ca="1">INDIRECT(CONCATENATE("'",HLOOKUP(B$1,$B$21:$E$23,3,FALSE),"'!",$B$25,ROW($A8)+5))*About!$A$27</f>
        <v>7.9754680680172052E-2</v>
      </c>
      <c r="C8" s="38">
        <f t="shared" ca="1" si="3"/>
        <v>7.9962375161110003E-2</v>
      </c>
      <c r="D8" s="38">
        <f t="shared" ca="1" si="0"/>
        <v>8.0170069642047953E-2</v>
      </c>
      <c r="E8" s="38">
        <f t="shared" ca="1" si="0"/>
        <v>8.037776412298589E-2</v>
      </c>
      <c r="F8" s="39" cm="1">
        <f t="array" aca="1" ref="F8" ca="1">INDIRECT(CONCATENATE("'",HLOOKUP(F$1,$B$21:$E$23,3,FALSE),"'!",$B$25,ROW($A8)+5))*About!$A$27</f>
        <v>8.058545860392384E-2</v>
      </c>
      <c r="G8" s="38">
        <f t="shared" ca="1" si="4"/>
        <v>8.0751614188674201E-2</v>
      </c>
      <c r="H8" s="38">
        <f t="shared" ca="1" si="1"/>
        <v>8.0917769773424561E-2</v>
      </c>
      <c r="I8" s="38">
        <f t="shared" ca="1" si="1"/>
        <v>8.1083925358174908E-2</v>
      </c>
      <c r="J8" s="38">
        <f t="shared" ca="1" si="1"/>
        <v>8.1250080942925268E-2</v>
      </c>
      <c r="K8" s="39" cm="1">
        <f t="array" aca="1" ref="K8" ca="1">INDIRECT(CONCATENATE("'",HLOOKUP(K$1,$B$21:$E$23,3,FALSE),"'!",$B$25,ROW($A8)+5))*About!$A$27</f>
        <v>8.1416236527675628E-2</v>
      </c>
      <c r="L8" s="38">
        <f t="shared" ca="1" si="5"/>
        <v>8.1582392112425989E-2</v>
      </c>
      <c r="M8" s="38">
        <f t="shared" ca="1" si="2"/>
        <v>8.1748547697176349E-2</v>
      </c>
      <c r="N8" s="38">
        <f t="shared" ca="1" si="2"/>
        <v>8.191470328192671E-2</v>
      </c>
      <c r="O8" s="38">
        <f t="shared" ca="1" si="2"/>
        <v>8.208085886667707E-2</v>
      </c>
      <c r="P8" s="39" cm="1">
        <f t="array" aca="1" ref="P8" ca="1">INDIRECT(CONCATENATE("'",HLOOKUP(P$1,$B$21:$E$23,3,FALSE),"'!",$B$25,ROW($A8)+5))*About!$A$27</f>
        <v>8.224701445142743E-2</v>
      </c>
      <c r="Q8" s="38" cm="1">
        <f t="array" aca="1" ref="Q8" ca="1">TREND($K8:$P8,$K$1:$P$1,Q$1)</f>
        <v>8.2413170036177819E-2</v>
      </c>
      <c r="R8" s="38" cm="1">
        <f t="array" aca="1" ref="R8" ca="1">TREND($K8:$P8,$K$1:$P$1,R$1)</f>
        <v>8.2579325620928179E-2</v>
      </c>
      <c r="S8" s="38" cm="1">
        <f t="array" aca="1" ref="S8" ca="1">TREND($K8:$P8,$K$1:$P$1,S$1)</f>
        <v>8.2745481205678539E-2</v>
      </c>
      <c r="T8" s="38" cm="1">
        <f t="array" aca="1" ref="T8" ca="1">TREND($K8:$P8,$K$1:$P$1,T$1)</f>
        <v>8.29116367904289E-2</v>
      </c>
      <c r="U8" s="38" cm="1">
        <f t="array" aca="1" ref="U8" ca="1">TREND($K8:$P8,$K$1:$P$1,U$1)</f>
        <v>8.307779237517926E-2</v>
      </c>
      <c r="V8" s="38" cm="1">
        <f t="array" aca="1" ref="V8" ca="1">TREND($K8:$P8,$K$1:$P$1,V$1)</f>
        <v>8.3243947959929621E-2</v>
      </c>
      <c r="W8" s="38" cm="1">
        <f t="array" aca="1" ref="W8" ca="1">TREND($K8:$P8,$K$1:$P$1,W$1)</f>
        <v>8.3410103544679981E-2</v>
      </c>
      <c r="X8" s="38" cm="1">
        <f t="array" aca="1" ref="X8" ca="1">TREND($K8:$P8,$K$1:$P$1,X$1)</f>
        <v>8.3576259129430341E-2</v>
      </c>
      <c r="Y8" s="38" cm="1">
        <f t="array" aca="1" ref="Y8" ca="1">TREND($K8:$P8,$K$1:$P$1,Y$1)</f>
        <v>8.3742414714180702E-2</v>
      </c>
      <c r="Z8" s="38" cm="1">
        <f t="array" aca="1" ref="Z8" ca="1">TREND($K8:$P8,$K$1:$P$1,Z$1)</f>
        <v>8.3908570298931062E-2</v>
      </c>
      <c r="AA8" s="38" cm="1">
        <f t="array" aca="1" ref="AA8" ca="1">TREND($K8:$P8,$K$1:$P$1,AA$1)</f>
        <v>8.4074725883681423E-2</v>
      </c>
      <c r="AB8" s="38" cm="1">
        <f t="array" aca="1" ref="AB8" ca="1">TREND($K8:$P8,$K$1:$P$1,AB$1)</f>
        <v>8.4240881468431783E-2</v>
      </c>
      <c r="AC8" s="38" cm="1">
        <f t="array" aca="1" ref="AC8" ca="1">TREND($K8:$P8,$K$1:$P$1,AC$1)</f>
        <v>8.4407037053182143E-2</v>
      </c>
      <c r="AD8" s="38" cm="1">
        <f t="array" aca="1" ref="AD8" ca="1">TREND($K8:$P8,$K$1:$P$1,AD$1)</f>
        <v>8.4573192637932504E-2</v>
      </c>
      <c r="AE8" s="38" cm="1">
        <f t="array" aca="1" ref="AE8" ca="1">TREND($K8:$P8,$K$1:$P$1,AE$1)</f>
        <v>8.4739348222682864E-2</v>
      </c>
      <c r="AF8" s="38" cm="1">
        <f t="array" aca="1" ref="AF8" ca="1">TREND($K8:$P8,$K$1:$P$1,AF$1)</f>
        <v>8.4905503807433225E-2</v>
      </c>
      <c r="AG8" s="38" cm="1">
        <f t="array" aca="1" ref="AG8" ca="1">TREND($K8:$P8,$K$1:$P$1,AG$1)</f>
        <v>8.5071659392183585E-2</v>
      </c>
      <c r="AH8" s="38" cm="1">
        <f t="array" aca="1" ref="AH8" ca="1">TREND($K8:$P8,$K$1:$P$1,AH$1)</f>
        <v>8.5237814976933945E-2</v>
      </c>
      <c r="AI8" s="38" cm="1">
        <f t="array" aca="1" ref="AI8" ca="1">TREND($K8:$P8,$K$1:$P$1,AI$1)</f>
        <v>8.5403970561684306E-2</v>
      </c>
      <c r="AJ8" s="38" cm="1">
        <f t="array" aca="1" ref="AJ8" ca="1">TREND($K8:$P8,$K$1:$P$1,AJ$1)</f>
        <v>8.5570126146434666E-2</v>
      </c>
    </row>
    <row r="9" spans="1:36">
      <c r="A9" t="s">
        <v>18</v>
      </c>
      <c r="B9" s="39" cm="1">
        <f t="array" aca="1" ref="B9" ca="1">INDIRECT(CONCATENATE("'",HLOOKUP(B$1,$B$21:$E$23,3,FALSE),"'!",$B$25,ROW($A9)+5))*About!$A$27</f>
        <v>1.9107892246291218E-2</v>
      </c>
      <c r="C9" s="38">
        <f t="shared" ca="1" si="3"/>
        <v>1.9107892246291218E-2</v>
      </c>
      <c r="D9" s="38">
        <f t="shared" ca="1" si="0"/>
        <v>1.9107892246291218E-2</v>
      </c>
      <c r="E9" s="38">
        <f t="shared" ca="1" si="0"/>
        <v>1.9107892246291218E-2</v>
      </c>
      <c r="F9" s="39" cm="1">
        <f t="array" aca="1" ref="F9" ca="1">INDIRECT(CONCATENATE("'",HLOOKUP(F$1,$B$21:$E$23,3,FALSE),"'!",$B$25,ROW($A9)+5))*About!$A$27</f>
        <v>1.9107892246291218E-2</v>
      </c>
      <c r="G9" s="38">
        <f t="shared" ca="1" si="4"/>
        <v>1.9274047831041578E-2</v>
      </c>
      <c r="H9" s="38">
        <f t="shared" ca="1" si="1"/>
        <v>1.9440203415791935E-2</v>
      </c>
      <c r="I9" s="38">
        <f t="shared" ca="1" si="1"/>
        <v>1.9606359000542296E-2</v>
      </c>
      <c r="J9" s="38">
        <f t="shared" ca="1" si="1"/>
        <v>1.9772514585292653E-2</v>
      </c>
      <c r="K9" s="39" cm="1">
        <f t="array" aca="1" ref="K9" ca="1">INDIRECT(CONCATENATE("'",HLOOKUP(K$1,$B$21:$E$23,3,FALSE),"'!",$B$25,ROW($A9)+5))*About!$A$27</f>
        <v>1.9938670170043013E-2</v>
      </c>
      <c r="L9" s="38">
        <f t="shared" ca="1" si="5"/>
        <v>2.010482575479337E-2</v>
      </c>
      <c r="M9" s="38">
        <f t="shared" ca="1" si="2"/>
        <v>2.027098133954373E-2</v>
      </c>
      <c r="N9" s="38">
        <f t="shared" ca="1" si="2"/>
        <v>2.0437136924294087E-2</v>
      </c>
      <c r="O9" s="38">
        <f t="shared" ca="1" si="2"/>
        <v>2.0603292509044448E-2</v>
      </c>
      <c r="P9" s="39" cm="1">
        <f t="array" aca="1" ref="P9" ca="1">INDIRECT(CONCATENATE("'",HLOOKUP(P$1,$B$21:$E$23,3,FALSE),"'!",$B$25,ROW($A9)+5))*About!$A$27</f>
        <v>2.0769448093794805E-2</v>
      </c>
      <c r="Q9" s="38" cm="1">
        <f t="array" aca="1" ref="Q9" ca="1">TREND($K9:$P9,$K$1:$P$1,Q$1)</f>
        <v>2.0935603678545189E-2</v>
      </c>
      <c r="R9" s="38" cm="1">
        <f t="array" aca="1" ref="R9" ca="1">TREND($K9:$P9,$K$1:$P$1,R$1)</f>
        <v>2.110175926329555E-2</v>
      </c>
      <c r="S9" s="38" cm="1">
        <f t="array" aca="1" ref="S9" ca="1">TREND($K9:$P9,$K$1:$P$1,S$1)</f>
        <v>2.126791484804591E-2</v>
      </c>
      <c r="T9" s="38" cm="1">
        <f t="array" aca="1" ref="T9" ca="1">TREND($K9:$P9,$K$1:$P$1,T$1)</f>
        <v>2.1434070432796215E-2</v>
      </c>
      <c r="U9" s="38" cm="1">
        <f t="array" aca="1" ref="U9" ca="1">TREND($K9:$P9,$K$1:$P$1,U$1)</f>
        <v>2.1600226017546575E-2</v>
      </c>
      <c r="V9" s="38" cm="1">
        <f t="array" aca="1" ref="V9" ca="1">TREND($K9:$P9,$K$1:$P$1,V$1)</f>
        <v>2.1766381602296936E-2</v>
      </c>
      <c r="W9" s="38" cm="1">
        <f t="array" aca="1" ref="W9" ca="1">TREND($K9:$P9,$K$1:$P$1,W$1)</f>
        <v>2.1932537187047296E-2</v>
      </c>
      <c r="X9" s="38" cm="1">
        <f t="array" aca="1" ref="X9" ca="1">TREND($K9:$P9,$K$1:$P$1,X$1)</f>
        <v>2.2098692771797657E-2</v>
      </c>
      <c r="Y9" s="38" cm="1">
        <f t="array" aca="1" ref="Y9" ca="1">TREND($K9:$P9,$K$1:$P$1,Y$1)</f>
        <v>2.2264848356548017E-2</v>
      </c>
      <c r="Z9" s="38" cm="1">
        <f t="array" aca="1" ref="Z9" ca="1">TREND($K9:$P9,$K$1:$P$1,Z$1)</f>
        <v>2.2431003941298377E-2</v>
      </c>
      <c r="AA9" s="38" cm="1">
        <f t="array" aca="1" ref="AA9" ca="1">TREND($K9:$P9,$K$1:$P$1,AA$1)</f>
        <v>2.2597159526048738E-2</v>
      </c>
      <c r="AB9" s="38" cm="1">
        <f t="array" aca="1" ref="AB9" ca="1">TREND($K9:$P9,$K$1:$P$1,AB$1)</f>
        <v>2.2763315110799098E-2</v>
      </c>
      <c r="AC9" s="38" cm="1">
        <f t="array" aca="1" ref="AC9" ca="1">TREND($K9:$P9,$K$1:$P$1,AC$1)</f>
        <v>2.2929470695549459E-2</v>
      </c>
      <c r="AD9" s="38" cm="1">
        <f t="array" aca="1" ref="AD9" ca="1">TREND($K9:$P9,$K$1:$P$1,AD$1)</f>
        <v>2.3095626280299819E-2</v>
      </c>
      <c r="AE9" s="38" cm="1">
        <f t="array" aca="1" ref="AE9" ca="1">TREND($K9:$P9,$K$1:$P$1,AE$1)</f>
        <v>2.326178186505018E-2</v>
      </c>
      <c r="AF9" s="38" cm="1">
        <f t="array" aca="1" ref="AF9" ca="1">TREND($K9:$P9,$K$1:$P$1,AF$1)</f>
        <v>2.342793744980054E-2</v>
      </c>
      <c r="AG9" s="38" cm="1">
        <f t="array" aca="1" ref="AG9" ca="1">TREND($K9:$P9,$K$1:$P$1,AG$1)</f>
        <v>2.35940930345509E-2</v>
      </c>
      <c r="AH9" s="38" cm="1">
        <f t="array" aca="1" ref="AH9" ca="1">TREND($K9:$P9,$K$1:$P$1,AH$1)</f>
        <v>2.3760248619301261E-2</v>
      </c>
      <c r="AI9" s="38" cm="1">
        <f t="array" aca="1" ref="AI9" ca="1">TREND($K9:$P9,$K$1:$P$1,AI$1)</f>
        <v>2.3926404204051621E-2</v>
      </c>
      <c r="AJ9" s="38" cm="1">
        <f t="array" aca="1" ref="AJ9" ca="1">TREND($K9:$P9,$K$1:$P$1,AJ$1)</f>
        <v>2.4092559788801982E-2</v>
      </c>
    </row>
    <row r="10" spans="1:36">
      <c r="A10" t="s">
        <v>19</v>
      </c>
      <c r="B10" s="39" cm="1">
        <f t="array" aca="1" ref="B10" ca="1">INDIRECT(CONCATENATE("'",HLOOKUP(B$1,$B$21:$E$23,3,FALSE),"'!",$B$25,ROW($A10)+5))*About!$A$27</f>
        <v>1.4123224703780469E-4</v>
      </c>
      <c r="C10" s="38">
        <f t="shared" ca="1" si="3"/>
        <v>1.4538613665656365E-4</v>
      </c>
      <c r="D10" s="38">
        <f t="shared" ca="1" si="0"/>
        <v>1.4954002627532261E-4</v>
      </c>
      <c r="E10" s="38">
        <f t="shared" ca="1" si="0"/>
        <v>1.5369391589408154E-4</v>
      </c>
      <c r="F10" s="39" cm="1">
        <f t="array" aca="1" ref="F10" ca="1">INDIRECT(CONCATENATE("'",HLOOKUP(F$1,$B$21:$E$23,3,FALSE),"'!",$B$25,ROW($A10)+5))*About!$A$27</f>
        <v>1.5784780551284051E-4</v>
      </c>
      <c r="G10" s="38">
        <f t="shared" ca="1" si="4"/>
        <v>1.5950936136034408E-4</v>
      </c>
      <c r="H10" s="38">
        <f t="shared" ca="1" si="1"/>
        <v>1.6117091720784768E-4</v>
      </c>
      <c r="I10" s="38">
        <f t="shared" ca="1" si="1"/>
        <v>1.6283247305535125E-4</v>
      </c>
      <c r="J10" s="38">
        <f t="shared" ca="1" si="1"/>
        <v>1.6449402890285486E-4</v>
      </c>
      <c r="K10" s="39" cm="1">
        <f t="array" aca="1" ref="K10" ca="1">INDIRECT(CONCATENATE("'",HLOOKUP(K$1,$B$21:$E$23,3,FALSE),"'!",$B$25,ROW($A10)+5))*About!$A$27</f>
        <v>1.6615558475035843E-4</v>
      </c>
      <c r="L10" s="38">
        <f t="shared" ca="1" si="5"/>
        <v>1.694786964453656E-4</v>
      </c>
      <c r="M10" s="38">
        <f t="shared" ca="1" si="2"/>
        <v>1.7280180814037278E-4</v>
      </c>
      <c r="N10" s="38">
        <f t="shared" ca="1" si="2"/>
        <v>1.7612491983537993E-4</v>
      </c>
      <c r="O10" s="38">
        <f t="shared" ca="1" si="2"/>
        <v>1.794480315303871E-4</v>
      </c>
      <c r="P10" s="39" cm="1">
        <f t="array" aca="1" ref="P10" ca="1">INDIRECT(CONCATENATE("'",HLOOKUP(P$1,$B$21:$E$23,3,FALSE),"'!",$B$25,ROW($A10)+5))*About!$A$27</f>
        <v>1.8277114322539427E-4</v>
      </c>
      <c r="Q10" s="38" cm="1">
        <f t="array" aca="1" ref="Q10" ca="1">TREND($K10:$P10,$K$1:$P$1,Q$1)</f>
        <v>1.8609425492040112E-4</v>
      </c>
      <c r="R10" s="38" cm="1">
        <f t="array" aca="1" ref="R10" ca="1">TREND($K10:$P10,$K$1:$P$1,R$1)</f>
        <v>1.8941736661540892E-4</v>
      </c>
      <c r="S10" s="38" cm="1">
        <f t="array" aca="1" ref="S10" ca="1">TREND($K10:$P10,$K$1:$P$1,S$1)</f>
        <v>1.9274047831041585E-4</v>
      </c>
      <c r="T10" s="38" cm="1">
        <f t="array" aca="1" ref="T10" ca="1">TREND($K10:$P10,$K$1:$P$1,T$1)</f>
        <v>1.9606359000542278E-4</v>
      </c>
      <c r="U10" s="38" cm="1">
        <f t="array" aca="1" ref="U10" ca="1">TREND($K10:$P10,$K$1:$P$1,U$1)</f>
        <v>1.9938670170042971E-4</v>
      </c>
      <c r="V10" s="38" cm="1">
        <f t="array" aca="1" ref="V10" ca="1">TREND($K10:$P10,$K$1:$P$1,V$1)</f>
        <v>2.0270981339543751E-4</v>
      </c>
      <c r="W10" s="38" cm="1">
        <f t="array" aca="1" ref="W10" ca="1">TREND($K10:$P10,$K$1:$P$1,W$1)</f>
        <v>2.0603292509044444E-4</v>
      </c>
      <c r="X10" s="38" cm="1">
        <f t="array" aca="1" ref="X10" ca="1">TREND($K10:$P10,$K$1:$P$1,X$1)</f>
        <v>2.0935603678545137E-4</v>
      </c>
      <c r="Y10" s="38" cm="1">
        <f t="array" aca="1" ref="Y10" ca="1">TREND($K10:$P10,$K$1:$P$1,Y$1)</f>
        <v>2.1267914848045917E-4</v>
      </c>
      <c r="Z10" s="38" cm="1">
        <f t="array" aca="1" ref="Z10" ca="1">TREND($K10:$P10,$K$1:$P$1,Z$1)</f>
        <v>2.160022601754661E-4</v>
      </c>
      <c r="AA10" s="38" cm="1">
        <f t="array" aca="1" ref="AA10" ca="1">TREND($K10:$P10,$K$1:$P$1,AA$1)</f>
        <v>2.1932537187047303E-4</v>
      </c>
      <c r="AB10" s="38" cm="1">
        <f t="array" aca="1" ref="AB10" ca="1">TREND($K10:$P10,$K$1:$P$1,AB$1)</f>
        <v>2.2264848356547996E-4</v>
      </c>
      <c r="AC10" s="38" cm="1">
        <f t="array" aca="1" ref="AC10" ca="1">TREND($K10:$P10,$K$1:$P$1,AC$1)</f>
        <v>2.2597159526048776E-4</v>
      </c>
      <c r="AD10" s="38" cm="1">
        <f t="array" aca="1" ref="AD10" ca="1">TREND($K10:$P10,$K$1:$P$1,AD$1)</f>
        <v>2.2929470695549469E-4</v>
      </c>
      <c r="AE10" s="38" cm="1">
        <f t="array" aca="1" ref="AE10" ca="1">TREND($K10:$P10,$K$1:$P$1,AE$1)</f>
        <v>2.3261781865050162E-4</v>
      </c>
      <c r="AF10" s="38" cm="1">
        <f t="array" aca="1" ref="AF10" ca="1">TREND($K10:$P10,$K$1:$P$1,AF$1)</f>
        <v>2.3594093034550855E-4</v>
      </c>
      <c r="AG10" s="38" cm="1">
        <f t="array" aca="1" ref="AG10" ca="1">TREND($K10:$P10,$K$1:$P$1,AG$1)</f>
        <v>2.3926404204051635E-4</v>
      </c>
      <c r="AH10" s="38" cm="1">
        <f t="array" aca="1" ref="AH10" ca="1">TREND($K10:$P10,$K$1:$P$1,AH$1)</f>
        <v>2.4258715373552328E-4</v>
      </c>
      <c r="AI10" s="38" cm="1">
        <f t="array" aca="1" ref="AI10" ca="1">TREND($K10:$P10,$K$1:$P$1,AI$1)</f>
        <v>2.4591026543053021E-4</v>
      </c>
      <c r="AJ10" s="38" cm="1">
        <f t="array" aca="1" ref="AJ10" ca="1">TREND($K10:$P10,$K$1:$P$1,AJ$1)</f>
        <v>2.4923337712553801E-4</v>
      </c>
    </row>
    <row r="11" spans="1:36">
      <c r="A11" t="s">
        <v>20</v>
      </c>
      <c r="B11" s="39" cm="1">
        <f t="array" aca="1" ref="B11" ca="1">INDIRECT(CONCATENATE("'",HLOOKUP(B$1,$B$21:$E$23,3,FALSE),"'!",$B$25,ROW($A11)+5))*About!$A$27</f>
        <v>1.4123224703780469E-4</v>
      </c>
      <c r="C11" s="38">
        <f t="shared" ca="1" si="3"/>
        <v>1.4330919184718418E-4</v>
      </c>
      <c r="D11" s="38">
        <f t="shared" ca="1" si="0"/>
        <v>1.4538613665656365E-4</v>
      </c>
      <c r="E11" s="38">
        <f t="shared" ca="1" si="0"/>
        <v>1.4746308146594312E-4</v>
      </c>
      <c r="F11" s="39" cm="1">
        <f t="array" aca="1" ref="F11" ca="1">INDIRECT(CONCATENATE("'",HLOOKUP(F$1,$B$21:$E$23,3,FALSE),"'!",$B$25,ROW($A11)+5))*About!$A$27</f>
        <v>1.4954002627532261E-4</v>
      </c>
      <c r="G11" s="38">
        <f t="shared" ca="1" si="4"/>
        <v>1.5286313797032979E-4</v>
      </c>
      <c r="H11" s="38">
        <f t="shared" ca="1" si="1"/>
        <v>1.5618624966533693E-4</v>
      </c>
      <c r="I11" s="38">
        <f t="shared" ca="1" si="1"/>
        <v>1.5950936136034411E-4</v>
      </c>
      <c r="J11" s="38">
        <f t="shared" ca="1" si="1"/>
        <v>1.6283247305535125E-4</v>
      </c>
      <c r="K11" s="39" cm="1">
        <f t="array" aca="1" ref="K11" ca="1">INDIRECT(CONCATENATE("'",HLOOKUP(K$1,$B$21:$E$23,3,FALSE),"'!",$B$25,ROW($A11)+5))*About!$A$27</f>
        <v>1.6615558475035843E-4</v>
      </c>
      <c r="L11" s="38">
        <f t="shared" ca="1" si="5"/>
        <v>1.694786964453656E-4</v>
      </c>
      <c r="M11" s="38">
        <f t="shared" ca="1" si="2"/>
        <v>1.7280180814037278E-4</v>
      </c>
      <c r="N11" s="38">
        <f t="shared" ca="1" si="2"/>
        <v>1.7612491983537993E-4</v>
      </c>
      <c r="O11" s="38">
        <f t="shared" ca="1" si="2"/>
        <v>1.794480315303871E-4</v>
      </c>
      <c r="P11" s="39" cm="1">
        <f t="array" aca="1" ref="P11" ca="1">INDIRECT(CONCATENATE("'",HLOOKUP(P$1,$B$21:$E$23,3,FALSE),"'!",$B$25,ROW($A11)+5))*About!$A$27</f>
        <v>1.8277114322539427E-4</v>
      </c>
      <c r="Q11" s="38" cm="1">
        <f t="array" aca="1" ref="Q11" ca="1">TREND($K11:$P11,$K$1:$P$1,Q$1)</f>
        <v>1.8609425492040112E-4</v>
      </c>
      <c r="R11" s="38" cm="1">
        <f t="array" aca="1" ref="R11" ca="1">TREND($K11:$P11,$K$1:$P$1,R$1)</f>
        <v>1.8941736661540892E-4</v>
      </c>
      <c r="S11" s="38" cm="1">
        <f t="array" aca="1" ref="S11" ca="1">TREND($K11:$P11,$K$1:$P$1,S$1)</f>
        <v>1.9274047831041585E-4</v>
      </c>
      <c r="T11" s="38" cm="1">
        <f t="array" aca="1" ref="T11" ca="1">TREND($K11:$P11,$K$1:$P$1,T$1)</f>
        <v>1.9606359000542278E-4</v>
      </c>
      <c r="U11" s="38" cm="1">
        <f t="array" aca="1" ref="U11" ca="1">TREND($K11:$P11,$K$1:$P$1,U$1)</f>
        <v>1.9938670170042971E-4</v>
      </c>
      <c r="V11" s="38" cm="1">
        <f t="array" aca="1" ref="V11" ca="1">TREND($K11:$P11,$K$1:$P$1,V$1)</f>
        <v>2.0270981339543751E-4</v>
      </c>
      <c r="W11" s="38" cm="1">
        <f t="array" aca="1" ref="W11" ca="1">TREND($K11:$P11,$K$1:$P$1,W$1)</f>
        <v>2.0603292509044444E-4</v>
      </c>
      <c r="X11" s="38" cm="1">
        <f t="array" aca="1" ref="X11" ca="1">TREND($K11:$P11,$K$1:$P$1,X$1)</f>
        <v>2.0935603678545137E-4</v>
      </c>
      <c r="Y11" s="38" cm="1">
        <f t="array" aca="1" ref="Y11" ca="1">TREND($K11:$P11,$K$1:$P$1,Y$1)</f>
        <v>2.1267914848045917E-4</v>
      </c>
      <c r="Z11" s="38" cm="1">
        <f t="array" aca="1" ref="Z11" ca="1">TREND($K11:$P11,$K$1:$P$1,Z$1)</f>
        <v>2.160022601754661E-4</v>
      </c>
      <c r="AA11" s="38" cm="1">
        <f t="array" aca="1" ref="AA11" ca="1">TREND($K11:$P11,$K$1:$P$1,AA$1)</f>
        <v>2.1932537187047303E-4</v>
      </c>
      <c r="AB11" s="38" cm="1">
        <f t="array" aca="1" ref="AB11" ca="1">TREND($K11:$P11,$K$1:$P$1,AB$1)</f>
        <v>2.2264848356547996E-4</v>
      </c>
      <c r="AC11" s="38" cm="1">
        <f t="array" aca="1" ref="AC11" ca="1">TREND($K11:$P11,$K$1:$P$1,AC$1)</f>
        <v>2.2597159526048776E-4</v>
      </c>
      <c r="AD11" s="38" cm="1">
        <f t="array" aca="1" ref="AD11" ca="1">TREND($K11:$P11,$K$1:$P$1,AD$1)</f>
        <v>2.2929470695549469E-4</v>
      </c>
      <c r="AE11" s="38" cm="1">
        <f t="array" aca="1" ref="AE11" ca="1">TREND($K11:$P11,$K$1:$P$1,AE$1)</f>
        <v>2.3261781865050162E-4</v>
      </c>
      <c r="AF11" s="38" cm="1">
        <f t="array" aca="1" ref="AF11" ca="1">TREND($K11:$P11,$K$1:$P$1,AF$1)</f>
        <v>2.3594093034550855E-4</v>
      </c>
      <c r="AG11" s="38" cm="1">
        <f t="array" aca="1" ref="AG11" ca="1">TREND($K11:$P11,$K$1:$P$1,AG$1)</f>
        <v>2.3926404204051635E-4</v>
      </c>
      <c r="AH11" s="38" cm="1">
        <f t="array" aca="1" ref="AH11" ca="1">TREND($K11:$P11,$K$1:$P$1,AH$1)</f>
        <v>2.4258715373552328E-4</v>
      </c>
      <c r="AI11" s="38" cm="1">
        <f t="array" aca="1" ref="AI11" ca="1">TREND($K11:$P11,$K$1:$P$1,AI$1)</f>
        <v>2.4591026543053021E-4</v>
      </c>
      <c r="AJ11" s="38" cm="1">
        <f t="array" aca="1" ref="AJ11" ca="1">TREND($K11:$P11,$K$1:$P$1,AJ$1)</f>
        <v>2.4923337712553801E-4</v>
      </c>
    </row>
    <row r="12" spans="1:36">
      <c r="A12" t="s">
        <v>111</v>
      </c>
      <c r="B12" s="40">
        <f ca="1">SUM(INDIRECT(CONCATENATE("'",HLOOKUP(B$1,$B$21:$E$23,3,FALSE),"'!",$B$25,ROW($A12)+5,":",$B$25,ROW($A12)+6)))*About!$A$27</f>
        <v>6.529914480689087E-4</v>
      </c>
      <c r="C12" s="38">
        <f t="shared" ca="1" si="3"/>
        <v>6.6233769971111634E-4</v>
      </c>
      <c r="D12" s="38">
        <f t="shared" ca="1" si="0"/>
        <v>6.7168395135332399E-4</v>
      </c>
      <c r="E12" s="38">
        <f t="shared" ca="1" si="0"/>
        <v>6.8103020299553163E-4</v>
      </c>
      <c r="F12" s="40">
        <f ca="1">SUM(INDIRECT(CONCATENATE("'",HLOOKUP(F$1,$B$21:$E$23,3,FALSE),"'!",$B$25,ROW($A12)+5,":",$B$25,ROW($A12)+6)))*About!$A$27</f>
        <v>6.9037645463773927E-4</v>
      </c>
      <c r="G12" s="38">
        <f t="shared" ca="1" si="4"/>
        <v>7.0317043466351691E-4</v>
      </c>
      <c r="H12" s="38">
        <f t="shared" ca="1" si="1"/>
        <v>7.1596441468929444E-4</v>
      </c>
      <c r="I12" s="38">
        <f t="shared" ca="1" si="1"/>
        <v>7.2875839471507207E-4</v>
      </c>
      <c r="J12" s="38">
        <f t="shared" ca="1" si="1"/>
        <v>7.415523747408496E-4</v>
      </c>
      <c r="K12" s="40">
        <f ca="1">SUM(INDIRECT(CONCATENATE("'",HLOOKUP(K$1,$B$21:$E$23,3,FALSE),"'!",$B$25,ROW($A12)+5,":",$B$25,ROW($A12)+6)))*About!$A$27</f>
        <v>7.5434635476662724E-4</v>
      </c>
      <c r="L12" s="38">
        <f t="shared" ca="1" si="5"/>
        <v>7.6730649037715516E-4</v>
      </c>
      <c r="M12" s="38">
        <f t="shared" ca="1" si="2"/>
        <v>7.8026662598768308E-4</v>
      </c>
      <c r="N12" s="38">
        <f t="shared" ca="1" si="2"/>
        <v>7.932267615982111E-4</v>
      </c>
      <c r="O12" s="38">
        <f t="shared" ca="1" si="2"/>
        <v>8.0618689720873902E-4</v>
      </c>
      <c r="P12" s="40">
        <f ca="1">SUM(INDIRECT(CONCATENATE("'",HLOOKUP(P$1,$B$21:$E$23,3,FALSE),"'!",$B$25,ROW($A12)+5,":",$B$25,ROW($A12)+6)))*About!$A$27</f>
        <v>8.1914703281926694E-4</v>
      </c>
      <c r="Q12" s="38" cm="1">
        <f t="array" aca="1" ref="Q12" ca="1">TREND($K12:$P12,$K$1:$P$1,Q$1)</f>
        <v>8.3210716842979648E-4</v>
      </c>
      <c r="R12" s="38" cm="1">
        <f t="array" aca="1" ref="R12" ca="1">TREND($K12:$P12,$K$1:$P$1,R$1)</f>
        <v>8.4506730404032213E-4</v>
      </c>
      <c r="S12" s="38" cm="1">
        <f t="array" aca="1" ref="S12" ca="1">TREND($K12:$P12,$K$1:$P$1,S$1)</f>
        <v>8.5802743965085124E-4</v>
      </c>
      <c r="T12" s="38" cm="1">
        <f t="array" aca="1" ref="T12" ca="1">TREND($K12:$P12,$K$1:$P$1,T$1)</f>
        <v>8.7098757526138035E-4</v>
      </c>
      <c r="U12" s="38" cm="1">
        <f t="array" aca="1" ref="U12" ca="1">TREND($K12:$P12,$K$1:$P$1,U$1)</f>
        <v>8.8394771087190599E-4</v>
      </c>
      <c r="V12" s="38" cm="1">
        <f t="array" aca="1" ref="V12" ca="1">TREND($K12:$P12,$K$1:$P$1,V$1)</f>
        <v>8.969078464824351E-4</v>
      </c>
      <c r="W12" s="38" cm="1">
        <f t="array" aca="1" ref="W12" ca="1">TREND($K12:$P12,$K$1:$P$1,W$1)</f>
        <v>9.0986798209296421E-4</v>
      </c>
      <c r="X12" s="38" cm="1">
        <f t="array" aca="1" ref="X12" ca="1">TREND($K12:$P12,$K$1:$P$1,X$1)</f>
        <v>9.2282811770348985E-4</v>
      </c>
      <c r="Y12" s="38" cm="1">
        <f t="array" aca="1" ref="Y12" ca="1">TREND($K12:$P12,$K$1:$P$1,Y$1)</f>
        <v>9.3578825331401896E-4</v>
      </c>
      <c r="Z12" s="38" cm="1">
        <f t="array" aca="1" ref="Z12" ca="1">TREND($K12:$P12,$K$1:$P$1,Z$1)</f>
        <v>9.4874838892454808E-4</v>
      </c>
      <c r="AA12" s="38" cm="1">
        <f t="array" aca="1" ref="AA12" ca="1">TREND($K12:$P12,$K$1:$P$1,AA$1)</f>
        <v>9.6170852453507372E-4</v>
      </c>
      <c r="AB12" s="38" cm="1">
        <f t="array" aca="1" ref="AB12" ca="1">TREND($K12:$P12,$K$1:$P$1,AB$1)</f>
        <v>9.7466866014560283E-4</v>
      </c>
      <c r="AC12" s="38" cm="1">
        <f t="array" aca="1" ref="AC12" ca="1">TREND($K12:$P12,$K$1:$P$1,AC$1)</f>
        <v>9.8762879575613194E-4</v>
      </c>
      <c r="AD12" s="38" cm="1">
        <f t="array" aca="1" ref="AD12" ca="1">TREND($K12:$P12,$K$1:$P$1,AD$1)</f>
        <v>1.0005889313666576E-3</v>
      </c>
      <c r="AE12" s="38" cm="1">
        <f t="array" aca="1" ref="AE12" ca="1">TREND($K12:$P12,$K$1:$P$1,AE$1)</f>
        <v>1.0135490669771867E-3</v>
      </c>
      <c r="AF12" s="38" cm="1">
        <f t="array" aca="1" ref="AF12" ca="1">TREND($K12:$P12,$K$1:$P$1,AF$1)</f>
        <v>1.0265092025877158E-3</v>
      </c>
      <c r="AG12" s="38" cm="1">
        <f t="array" aca="1" ref="AG12" ca="1">TREND($K12:$P12,$K$1:$P$1,AG$1)</f>
        <v>1.0394693381982414E-3</v>
      </c>
      <c r="AH12" s="38" cm="1">
        <f t="array" aca="1" ref="AH12" ca="1">TREND($K12:$P12,$K$1:$P$1,AH$1)</f>
        <v>1.0524294738087706E-3</v>
      </c>
      <c r="AI12" s="38" cm="1">
        <f t="array" aca="1" ref="AI12" ca="1">TREND($K12:$P12,$K$1:$P$1,AI$1)</f>
        <v>1.0653896094192997E-3</v>
      </c>
      <c r="AJ12" s="38" cm="1">
        <f t="array" aca="1" ref="AJ12" ca="1">TREND($K12:$P12,$K$1:$P$1,AJ$1)</f>
        <v>1.0783497450298253E-3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2.5754115636305558E-2</v>
      </c>
      <c r="C2" s="38">
        <f ca="1">$B2+($F2-$B2)*(C$1-$B$1)/($F$1-$B$1)</f>
        <v>2.6169504598181452E-2</v>
      </c>
      <c r="D2" s="38">
        <f t="shared" ref="D2:E12" ca="1" si="0">$B2+($F2-$B2)*(D$1-$B$1)/($F$1-$B$1)</f>
        <v>2.658489356005735E-2</v>
      </c>
      <c r="E2" s="38">
        <f t="shared" ca="1" si="0"/>
        <v>2.7000282521933247E-2</v>
      </c>
      <c r="F2" s="37" cm="1">
        <f t="array" aca="1" ref="F2" ca="1">INDIRECT(CONCATENATE("'",HLOOKUP(F$1,$B$21:$E$23,3,FALSE),"'!",$B$25,ROW($A2)+3))*About!$A$27</f>
        <v>2.7415671483809141E-2</v>
      </c>
      <c r="G2" s="38">
        <f ca="1">$F2+($K2-$F2)*(G$1-$F$1)/($K$1-$F$1)</f>
        <v>2.7747982653309858E-2</v>
      </c>
      <c r="H2" s="38">
        <f t="shared" ref="H2:J12" ca="1" si="1">$F2+($K2-$F2)*(H$1-$F$1)/($K$1-$F$1)</f>
        <v>2.8080293822810576E-2</v>
      </c>
      <c r="I2" s="38">
        <f t="shared" ca="1" si="1"/>
        <v>2.8412604992311293E-2</v>
      </c>
      <c r="J2" s="38">
        <f t="shared" ca="1" si="1"/>
        <v>2.8744916161812011E-2</v>
      </c>
      <c r="K2" s="37" cm="1">
        <f t="array" aca="1" ref="K2" ca="1">INDIRECT(CONCATENATE("'",HLOOKUP(K$1,$B$21:$E$23,3,FALSE),"'!",$B$25,ROW($A2)+3))*About!$A$27</f>
        <v>2.9077227331312728E-2</v>
      </c>
      <c r="L2" s="38">
        <f ca="1">$K2+($P2-$K2)*(L$1-$K$1)/($P$1-$K$1)</f>
        <v>2.9409538500813445E-2</v>
      </c>
      <c r="M2" s="38">
        <f t="shared" ref="M2:O12" ca="1" si="2">$K2+($P2-$K2)*(M$1-$K$1)/($P$1-$K$1)</f>
        <v>2.9741849670314159E-2</v>
      </c>
      <c r="N2" s="38">
        <f t="shared" ca="1" si="2"/>
        <v>3.0074160839814876E-2</v>
      </c>
      <c r="O2" s="38">
        <f t="shared" ca="1" si="2"/>
        <v>3.040647200931559E-2</v>
      </c>
      <c r="P2" s="37" cm="1">
        <f t="array" aca="1" ref="P2" ca="1">INDIRECT(CONCATENATE("'",HLOOKUP(P$1,$B$21:$E$23,3,FALSE),"'!",$B$25,ROW($A2)+3))*About!$A$27</f>
        <v>3.0738783178816308E-2</v>
      </c>
      <c r="Q2" s="38" cm="1">
        <f t="array" aca="1" ref="Q2" ca="1">TREND($K2:$P2,$K$1:$P$1,Q$1)</f>
        <v>3.1071094348317119E-2</v>
      </c>
      <c r="R2" s="38" cm="1">
        <f t="array" aca="1" ref="R2" ca="1">TREND($K2:$P2,$K$1:$P$1,R$1)</f>
        <v>3.140340551781784E-2</v>
      </c>
      <c r="S2" s="38" cm="1">
        <f t="array" aca="1" ref="S2" ca="1">TREND($K2:$P2,$K$1:$P$1,S$1)</f>
        <v>3.173571668731856E-2</v>
      </c>
      <c r="T2" s="38" cm="1">
        <f t="array" aca="1" ref="T2" ca="1">TREND($K2:$P2,$K$1:$P$1,T$1)</f>
        <v>3.2068027856819281E-2</v>
      </c>
      <c r="U2" s="38" cm="1">
        <f t="array" aca="1" ref="U2" ca="1">TREND($K2:$P2,$K$1:$P$1,U$1)</f>
        <v>3.2400339026320002E-2</v>
      </c>
      <c r="V2" s="38" cm="1">
        <f t="array" aca="1" ref="V2" ca="1">TREND($K2:$P2,$K$1:$P$1,V$1)</f>
        <v>3.2732650195820723E-2</v>
      </c>
      <c r="W2" s="38" cm="1">
        <f t="array" aca="1" ref="W2" ca="1">TREND($K2:$P2,$K$1:$P$1,W$1)</f>
        <v>3.3064961365321333E-2</v>
      </c>
      <c r="X2" s="38" cm="1">
        <f t="array" aca="1" ref="X2" ca="1">TREND($K2:$P2,$K$1:$P$1,X$1)</f>
        <v>3.3397272534822053E-2</v>
      </c>
      <c r="Y2" s="38" cm="1">
        <f t="array" aca="1" ref="Y2" ca="1">TREND($K2:$P2,$K$1:$P$1,Y$1)</f>
        <v>3.3729583704322774E-2</v>
      </c>
      <c r="Z2" s="38" cm="1">
        <f t="array" aca="1" ref="Z2" ca="1">TREND($K2:$P2,$K$1:$P$1,Z$1)</f>
        <v>3.4061894873823495E-2</v>
      </c>
      <c r="AA2" s="38" cm="1">
        <f t="array" aca="1" ref="AA2" ca="1">TREND($K2:$P2,$K$1:$P$1,AA$1)</f>
        <v>3.4394206043324216E-2</v>
      </c>
      <c r="AB2" s="38" cm="1">
        <f t="array" aca="1" ref="AB2" ca="1">TREND($K2:$P2,$K$1:$P$1,AB$1)</f>
        <v>3.4726517212824937E-2</v>
      </c>
      <c r="AC2" s="38" cm="1">
        <f t="array" aca="1" ref="AC2" ca="1">TREND($K2:$P2,$K$1:$P$1,AC$1)</f>
        <v>3.5058828382325657E-2</v>
      </c>
      <c r="AD2" s="38" cm="1">
        <f t="array" aca="1" ref="AD2" ca="1">TREND($K2:$P2,$K$1:$P$1,AD$1)</f>
        <v>3.5391139551826378E-2</v>
      </c>
      <c r="AE2" s="38" cm="1">
        <f t="array" aca="1" ref="AE2" ca="1">TREND($K2:$P2,$K$1:$P$1,AE$1)</f>
        <v>3.5723450721327099E-2</v>
      </c>
      <c r="AF2" s="38" cm="1">
        <f t="array" aca="1" ref="AF2" ca="1">TREND($K2:$P2,$K$1:$P$1,AF$1)</f>
        <v>3.605576189082782E-2</v>
      </c>
      <c r="AG2" s="38" cm="1">
        <f t="array" aca="1" ref="AG2" ca="1">TREND($K2:$P2,$K$1:$P$1,AG$1)</f>
        <v>3.6388073060328541E-2</v>
      </c>
      <c r="AH2" s="38" cm="1">
        <f t="array" aca="1" ref="AH2" ca="1">TREND($K2:$P2,$K$1:$P$1,AH$1)</f>
        <v>3.6720384229829262E-2</v>
      </c>
      <c r="AI2" s="38" cm="1">
        <f t="array" aca="1" ref="AI2" ca="1">TREND($K2:$P2,$K$1:$P$1,AI$1)</f>
        <v>3.7052695399329982E-2</v>
      </c>
      <c r="AJ2" s="38" cm="1">
        <f t="array" aca="1" ref="AJ2" ca="1">TREND($K2:$P2,$K$1:$P$1,AJ$1)</f>
        <v>3.7385006568830703E-2</v>
      </c>
    </row>
    <row r="3" spans="1:36">
      <c r="A3" t="s">
        <v>13</v>
      </c>
      <c r="B3" s="39" cm="1">
        <f t="array" aca="1" ref="B3" ca="1">INDIRECT(CONCATENATE("'",HLOOKUP(B$1,$B$21:$E$23,3,FALSE),"'!",$B$25,ROW($A3)+5))*About!$A$27</f>
        <v>1.4123224703780468E-2</v>
      </c>
      <c r="C3" s="38">
        <f t="shared" ref="C3:C12" ca="1" si="3">$B3+($F3-$B3)*(C$1-$B$1)/($F$1-$B$1)</f>
        <v>1.4123224703780468E-2</v>
      </c>
      <c r="D3" s="38">
        <f t="shared" ca="1" si="0"/>
        <v>1.4123224703780468E-2</v>
      </c>
      <c r="E3" s="38">
        <f t="shared" ca="1" si="0"/>
        <v>1.4123224703780468E-2</v>
      </c>
      <c r="F3" s="39" cm="1">
        <f t="array" aca="1" ref="F3" ca="1">INDIRECT(CONCATENATE("'",HLOOKUP(F$1,$B$21:$E$23,3,FALSE),"'!",$B$25,ROW($A3)+5))*About!$A$27</f>
        <v>1.4123224703780468E-2</v>
      </c>
      <c r="G3" s="38">
        <f t="shared" ref="G3:G12" ca="1" si="4">$F3+($K3-$F3)*(G$1-$F$1)/($K$1-$F$1)</f>
        <v>1.4289380288530827E-2</v>
      </c>
      <c r="H3" s="38">
        <f t="shared" ca="1" si="1"/>
        <v>1.4455535873281184E-2</v>
      </c>
      <c r="I3" s="38">
        <f t="shared" ca="1" si="1"/>
        <v>1.4621691458031542E-2</v>
      </c>
      <c r="J3" s="38">
        <f t="shared" ca="1" si="1"/>
        <v>1.4787847042781899E-2</v>
      </c>
      <c r="K3" s="39" cm="1">
        <f t="array" aca="1" ref="K3" ca="1">INDIRECT(CONCATENATE("'",HLOOKUP(K$1,$B$21:$E$23,3,FALSE),"'!",$B$25,ROW($A3)+5))*About!$A$27</f>
        <v>1.4954002627532258E-2</v>
      </c>
      <c r="L3" s="38">
        <f t="shared" ref="L3:L12" ca="1" si="5">$K3+($P3-$K3)*(L$1-$K$1)/($P$1-$K$1)</f>
        <v>1.5120158212282617E-2</v>
      </c>
      <c r="M3" s="38">
        <f t="shared" ca="1" si="2"/>
        <v>1.5286313797032975E-2</v>
      </c>
      <c r="N3" s="38">
        <f t="shared" ca="1" si="2"/>
        <v>1.5452469381783334E-2</v>
      </c>
      <c r="O3" s="38">
        <f t="shared" ca="1" si="2"/>
        <v>1.5618624966533693E-2</v>
      </c>
      <c r="P3" s="39" cm="1">
        <f t="array" aca="1" ref="P3" ca="1">INDIRECT(CONCATENATE("'",HLOOKUP(P$1,$B$21:$E$23,3,FALSE),"'!",$B$25,ROW($A3)+5))*About!$A$27</f>
        <v>1.5784780551284051E-2</v>
      </c>
      <c r="Q3" s="38" cm="1">
        <f t="array" aca="1" ref="Q3" ca="1">TREND($K3:$P3,$K$1:$P$1,Q$1)</f>
        <v>1.5950936136034433E-2</v>
      </c>
      <c r="R3" s="38" cm="1">
        <f t="array" aca="1" ref="R3" ca="1">TREND($K3:$P3,$K$1:$P$1,R$1)</f>
        <v>1.6117091720784738E-2</v>
      </c>
      <c r="S3" s="38" cm="1">
        <f t="array" aca="1" ref="S3" ca="1">TREND($K3:$P3,$K$1:$P$1,S$1)</f>
        <v>1.6283247305535098E-2</v>
      </c>
      <c r="T3" s="38" cm="1">
        <f t="array" aca="1" ref="T3" ca="1">TREND($K3:$P3,$K$1:$P$1,T$1)</f>
        <v>1.6449402890285458E-2</v>
      </c>
      <c r="U3" s="38" cm="1">
        <f t="array" aca="1" ref="U3" ca="1">TREND($K3:$P3,$K$1:$P$1,U$1)</f>
        <v>1.6615558475035819E-2</v>
      </c>
      <c r="V3" s="38" cm="1">
        <f t="array" aca="1" ref="V3" ca="1">TREND($K3:$P3,$K$1:$P$1,V$1)</f>
        <v>1.6781714059786179E-2</v>
      </c>
      <c r="W3" s="38" cm="1">
        <f t="array" aca="1" ref="W3" ca="1">TREND($K3:$P3,$K$1:$P$1,W$1)</f>
        <v>1.694786964453654E-2</v>
      </c>
      <c r="X3" s="38" cm="1">
        <f t="array" aca="1" ref="X3" ca="1">TREND($K3:$P3,$K$1:$P$1,X$1)</f>
        <v>1.71140252292869E-2</v>
      </c>
      <c r="Y3" s="38" cm="1">
        <f t="array" aca="1" ref="Y3" ca="1">TREND($K3:$P3,$K$1:$P$1,Y$1)</f>
        <v>1.728018081403726E-2</v>
      </c>
      <c r="Z3" s="38" cm="1">
        <f t="array" aca="1" ref="Z3" ca="1">TREND($K3:$P3,$K$1:$P$1,Z$1)</f>
        <v>1.7446336398787621E-2</v>
      </c>
      <c r="AA3" s="38" cm="1">
        <f t="array" aca="1" ref="AA3" ca="1">TREND($K3:$P3,$K$1:$P$1,AA$1)</f>
        <v>1.7612491983537981E-2</v>
      </c>
      <c r="AB3" s="38" cm="1">
        <f t="array" aca="1" ref="AB3" ca="1">TREND($K3:$P3,$K$1:$P$1,AB$1)</f>
        <v>1.7778647568288342E-2</v>
      </c>
      <c r="AC3" s="38" cm="1">
        <f t="array" aca="1" ref="AC3" ca="1">TREND($K3:$P3,$K$1:$P$1,AC$1)</f>
        <v>1.7944803153038702E-2</v>
      </c>
      <c r="AD3" s="38" cm="1">
        <f t="array" aca="1" ref="AD3" ca="1">TREND($K3:$P3,$K$1:$P$1,AD$1)</f>
        <v>1.8110958737789062E-2</v>
      </c>
      <c r="AE3" s="38" cm="1">
        <f t="array" aca="1" ref="AE3" ca="1">TREND($K3:$P3,$K$1:$P$1,AE$1)</f>
        <v>1.8277114322539423E-2</v>
      </c>
      <c r="AF3" s="38" cm="1">
        <f t="array" aca="1" ref="AF3" ca="1">TREND($K3:$P3,$K$1:$P$1,AF$1)</f>
        <v>1.8443269907289783E-2</v>
      </c>
      <c r="AG3" s="38" cm="1">
        <f t="array" aca="1" ref="AG3" ca="1">TREND($K3:$P3,$K$1:$P$1,AG$1)</f>
        <v>1.8609425492040144E-2</v>
      </c>
      <c r="AH3" s="38" cm="1">
        <f t="array" aca="1" ref="AH3" ca="1">TREND($K3:$P3,$K$1:$P$1,AH$1)</f>
        <v>1.8775581076790504E-2</v>
      </c>
      <c r="AI3" s="38" cm="1">
        <f t="array" aca="1" ref="AI3" ca="1">TREND($K3:$P3,$K$1:$P$1,AI$1)</f>
        <v>1.8941736661540864E-2</v>
      </c>
      <c r="AJ3" s="38" cm="1">
        <f t="array" aca="1" ref="AJ3" ca="1">TREND($K3:$P3,$K$1:$P$1,AJ$1)</f>
        <v>1.9107892246291225E-2</v>
      </c>
    </row>
    <row r="4" spans="1:36">
      <c r="A4" t="s">
        <v>14</v>
      </c>
      <c r="B4" s="39" cm="1">
        <f t="array" aca="1" ref="B4" ca="1">INDIRECT(CONCATENATE("'",HLOOKUP(B$1,$B$21:$E$23,3,FALSE),"'!",$B$25,ROW($A4)+5))*About!$A$27</f>
        <v>3.6554228645078853E-2</v>
      </c>
      <c r="C4" s="38">
        <f t="shared" ca="1" si="3"/>
        <v>3.6554228645078853E-2</v>
      </c>
      <c r="D4" s="38">
        <f t="shared" ca="1" si="0"/>
        <v>3.6554228645078853E-2</v>
      </c>
      <c r="E4" s="38">
        <f t="shared" ca="1" si="0"/>
        <v>3.6554228645078853E-2</v>
      </c>
      <c r="F4" s="39" cm="1">
        <f t="array" aca="1" ref="F4" ca="1">INDIRECT(CONCATENATE("'",HLOOKUP(F$1,$B$21:$E$23,3,FALSE),"'!",$B$25,ROW($A4)+5))*About!$A$27</f>
        <v>3.6554228645078853E-2</v>
      </c>
      <c r="G4" s="38">
        <f t="shared" ca="1" si="4"/>
        <v>3.7052695399329927E-2</v>
      </c>
      <c r="H4" s="38">
        <f t="shared" ca="1" si="1"/>
        <v>3.7551162153581001E-2</v>
      </c>
      <c r="I4" s="38">
        <f t="shared" ca="1" si="1"/>
        <v>3.8049628907832082E-2</v>
      </c>
      <c r="J4" s="38">
        <f t="shared" ca="1" si="1"/>
        <v>3.8548095662083157E-2</v>
      </c>
      <c r="K4" s="39" cm="1">
        <f t="array" aca="1" ref="K4" ca="1">INDIRECT(CONCATENATE("'",HLOOKUP(K$1,$B$21:$E$23,3,FALSE),"'!",$B$25,ROW($A4)+5))*About!$A$27</f>
        <v>3.9046562416334231E-2</v>
      </c>
      <c r="L4" s="38">
        <f t="shared" ca="1" si="5"/>
        <v>3.9545029170585305E-2</v>
      </c>
      <c r="M4" s="38">
        <f t="shared" ca="1" si="2"/>
        <v>4.0043495924836379E-2</v>
      </c>
      <c r="N4" s="38">
        <f t="shared" ca="1" si="2"/>
        <v>4.0541962679087461E-2</v>
      </c>
      <c r="O4" s="38">
        <f t="shared" ca="1" si="2"/>
        <v>4.1040429433338535E-2</v>
      </c>
      <c r="P4" s="39" cm="1">
        <f t="array" aca="1" ref="P4" ca="1">INDIRECT(CONCATENATE("'",HLOOKUP(P$1,$B$21:$E$23,3,FALSE),"'!",$B$25,ROW($A4)+5))*About!$A$27</f>
        <v>4.1538896187589609E-2</v>
      </c>
      <c r="Q4" s="38" cm="1">
        <f t="array" aca="1" ref="Q4" ca="1">TREND($K4:$P4,$K$1:$P$1,Q$1)</f>
        <v>4.2037362941840684E-2</v>
      </c>
      <c r="R4" s="38" cm="1">
        <f t="array" aca="1" ref="R4" ca="1">TREND($K4:$P4,$K$1:$P$1,R$1)</f>
        <v>4.2535829696091598E-2</v>
      </c>
      <c r="S4" s="38" cm="1">
        <f t="array" aca="1" ref="S4" ca="1">TREND($K4:$P4,$K$1:$P$1,S$1)</f>
        <v>4.3034296450342735E-2</v>
      </c>
      <c r="T4" s="38" cm="1">
        <f t="array" aca="1" ref="T4" ca="1">TREND($K4:$P4,$K$1:$P$1,T$1)</f>
        <v>4.3532763204593872E-2</v>
      </c>
      <c r="U4" s="38" cm="1">
        <f t="array" aca="1" ref="U4" ca="1">TREND($K4:$P4,$K$1:$P$1,U$1)</f>
        <v>4.4031229958845008E-2</v>
      </c>
      <c r="V4" s="38" cm="1">
        <f t="array" aca="1" ref="V4" ca="1">TREND($K4:$P4,$K$1:$P$1,V$1)</f>
        <v>4.4529696713095923E-2</v>
      </c>
      <c r="W4" s="38" cm="1">
        <f t="array" aca="1" ref="W4" ca="1">TREND($K4:$P4,$K$1:$P$1,W$1)</f>
        <v>4.502816346734706E-2</v>
      </c>
      <c r="X4" s="38" cm="1">
        <f t="array" aca="1" ref="X4" ca="1">TREND($K4:$P4,$K$1:$P$1,X$1)</f>
        <v>4.5526630221598197E-2</v>
      </c>
      <c r="Y4" s="38" cm="1">
        <f t="array" aca="1" ref="Y4" ca="1">TREND($K4:$P4,$K$1:$P$1,Y$1)</f>
        <v>4.6025096975849111E-2</v>
      </c>
      <c r="Z4" s="38" cm="1">
        <f t="array" aca="1" ref="Z4" ca="1">TREND($K4:$P4,$K$1:$P$1,Z$1)</f>
        <v>4.6523563730100248E-2</v>
      </c>
      <c r="AA4" s="38" cm="1">
        <f t="array" aca="1" ref="AA4" ca="1">TREND($K4:$P4,$K$1:$P$1,AA$1)</f>
        <v>4.7022030484351385E-2</v>
      </c>
      <c r="AB4" s="38" cm="1">
        <f t="array" aca="1" ref="AB4" ca="1">TREND($K4:$P4,$K$1:$P$1,AB$1)</f>
        <v>4.7520497238602522E-2</v>
      </c>
      <c r="AC4" s="38" cm="1">
        <f t="array" aca="1" ref="AC4" ca="1">TREND($K4:$P4,$K$1:$P$1,AC$1)</f>
        <v>4.8018963992853436E-2</v>
      </c>
      <c r="AD4" s="38" cm="1">
        <f t="array" aca="1" ref="AD4" ca="1">TREND($K4:$P4,$K$1:$P$1,AD$1)</f>
        <v>4.8517430747104573E-2</v>
      </c>
      <c r="AE4" s="38" cm="1">
        <f t="array" aca="1" ref="AE4" ca="1">TREND($K4:$P4,$K$1:$P$1,AE$1)</f>
        <v>4.901589750135571E-2</v>
      </c>
      <c r="AF4" s="38" cm="1">
        <f t="array" aca="1" ref="AF4" ca="1">TREND($K4:$P4,$K$1:$P$1,AF$1)</f>
        <v>4.9514364255606846E-2</v>
      </c>
      <c r="AG4" s="38" cm="1">
        <f t="array" aca="1" ref="AG4" ca="1">TREND($K4:$P4,$K$1:$P$1,AG$1)</f>
        <v>5.0012831009857761E-2</v>
      </c>
      <c r="AH4" s="38" cm="1">
        <f t="array" aca="1" ref="AH4" ca="1">TREND($K4:$P4,$K$1:$P$1,AH$1)</f>
        <v>5.0511297764108898E-2</v>
      </c>
      <c r="AI4" s="38" cm="1">
        <f t="array" aca="1" ref="AI4" ca="1">TREND($K4:$P4,$K$1:$P$1,AI$1)</f>
        <v>5.1009764518360035E-2</v>
      </c>
      <c r="AJ4" s="38" cm="1">
        <f t="array" aca="1" ref="AJ4" ca="1">TREND($K4:$P4,$K$1:$P$1,AJ$1)</f>
        <v>5.1508231272610949E-2</v>
      </c>
    </row>
    <row r="5" spans="1:36">
      <c r="A5" t="s">
        <v>15</v>
      </c>
      <c r="B5" s="39" cm="1">
        <f t="array" aca="1" ref="B5" ca="1">INDIRECT(CONCATENATE("'",HLOOKUP(B$1,$B$21:$E$23,3,FALSE),"'!",$B$25,ROW($A5)+5))*About!$A$27</f>
        <v>0.46523563730100365</v>
      </c>
      <c r="C5" s="38">
        <f t="shared" ca="1" si="3"/>
        <v>0.46523563730100365</v>
      </c>
      <c r="D5" s="38">
        <f t="shared" ca="1" si="0"/>
        <v>0.46523563730100365</v>
      </c>
      <c r="E5" s="38">
        <f t="shared" ca="1" si="0"/>
        <v>0.46523563730100365</v>
      </c>
      <c r="F5" s="39" cm="1">
        <f t="array" aca="1" ref="F5" ca="1">INDIRECT(CONCATENATE("'",HLOOKUP(F$1,$B$21:$E$23,3,FALSE),"'!",$B$25,ROW($A5)+5))*About!$A$27</f>
        <v>0.46523563730100365</v>
      </c>
      <c r="G5" s="38">
        <f t="shared" ca="1" si="4"/>
        <v>0.4702203048435144</v>
      </c>
      <c r="H5" s="38">
        <f t="shared" ca="1" si="1"/>
        <v>0.47520497238602516</v>
      </c>
      <c r="I5" s="38">
        <f t="shared" ca="1" si="1"/>
        <v>0.48018963992853586</v>
      </c>
      <c r="J5" s="38">
        <f t="shared" ca="1" si="1"/>
        <v>0.48517430747104662</v>
      </c>
      <c r="K5" s="39" cm="1">
        <f t="array" aca="1" ref="K5" ca="1">INDIRECT(CONCATENATE("'",HLOOKUP(K$1,$B$21:$E$23,3,FALSE),"'!",$B$25,ROW($A5)+5))*About!$A$27</f>
        <v>0.49015897501355737</v>
      </c>
      <c r="L5" s="38">
        <f t="shared" ca="1" si="5"/>
        <v>0.49846675425107528</v>
      </c>
      <c r="M5" s="38">
        <f t="shared" ca="1" si="2"/>
        <v>0.50677453348859325</v>
      </c>
      <c r="N5" s="38">
        <f t="shared" ca="1" si="2"/>
        <v>0.51508231272611116</v>
      </c>
      <c r="O5" s="38">
        <f t="shared" ca="1" si="2"/>
        <v>0.52339009196362907</v>
      </c>
      <c r="P5" s="39" cm="1">
        <f t="array" aca="1" ref="P5" ca="1">INDIRECT(CONCATENATE("'",HLOOKUP(P$1,$B$21:$E$23,3,FALSE),"'!",$B$25,ROW($A5)+5))*About!$A$27</f>
        <v>0.53169787120114698</v>
      </c>
      <c r="Q5" s="38" cm="1">
        <f t="array" aca="1" ref="Q5" ca="1">TREND($K5:$P5,$K$1:$P$1,Q$1)</f>
        <v>0.54000565043866189</v>
      </c>
      <c r="R5" s="38" cm="1">
        <f t="array" aca="1" ref="R5" ca="1">TREND($K5:$P5,$K$1:$P$1,R$1)</f>
        <v>0.54831342967618113</v>
      </c>
      <c r="S5" s="38" cm="1">
        <f t="array" aca="1" ref="S5" ca="1">TREND($K5:$P5,$K$1:$P$1,S$1)</f>
        <v>0.55662120891370037</v>
      </c>
      <c r="T5" s="38" cm="1">
        <f t="array" aca="1" ref="T5" ca="1">TREND($K5:$P5,$K$1:$P$1,T$1)</f>
        <v>0.56492898815121606</v>
      </c>
      <c r="U5" s="38" cm="1">
        <f t="array" aca="1" ref="U5" ca="1">TREND($K5:$P5,$K$1:$P$1,U$1)</f>
        <v>0.5732367673887353</v>
      </c>
      <c r="V5" s="38" cm="1">
        <f t="array" aca="1" ref="V5" ca="1">TREND($K5:$P5,$K$1:$P$1,V$1)</f>
        <v>0.58154454662625099</v>
      </c>
      <c r="W5" s="38" cm="1">
        <f t="array" aca="1" ref="W5" ca="1">TREND($K5:$P5,$K$1:$P$1,W$1)</f>
        <v>0.58985232586377023</v>
      </c>
      <c r="X5" s="38" cm="1">
        <f t="array" aca="1" ref="X5" ca="1">TREND($K5:$P5,$K$1:$P$1,X$1)</f>
        <v>0.59816010510128947</v>
      </c>
      <c r="Y5" s="38" cm="1">
        <f t="array" aca="1" ref="Y5" ca="1">TREND($K5:$P5,$K$1:$P$1,Y$1)</f>
        <v>0.60646788433880516</v>
      </c>
      <c r="Z5" s="38" cm="1">
        <f t="array" aca="1" ref="Z5" ca="1">TREND($K5:$P5,$K$1:$P$1,Z$1)</f>
        <v>0.6147756635763244</v>
      </c>
      <c r="AA5" s="38" cm="1">
        <f t="array" aca="1" ref="AA5" ca="1">TREND($K5:$P5,$K$1:$P$1,AA$1)</f>
        <v>0.62308344281384365</v>
      </c>
      <c r="AB5" s="38" cm="1">
        <f t="array" aca="1" ref="AB5" ca="1">TREND($K5:$P5,$K$1:$P$1,AB$1)</f>
        <v>0.63139122205135934</v>
      </c>
      <c r="AC5" s="38" cm="1">
        <f t="array" aca="1" ref="AC5" ca="1">TREND($K5:$P5,$K$1:$P$1,AC$1)</f>
        <v>0.63969900128887858</v>
      </c>
      <c r="AD5" s="38" cm="1">
        <f t="array" aca="1" ref="AD5" ca="1">TREND($K5:$P5,$K$1:$P$1,AD$1)</f>
        <v>0.64800678052639427</v>
      </c>
      <c r="AE5" s="38" cm="1">
        <f t="array" aca="1" ref="AE5" ca="1">TREND($K5:$P5,$K$1:$P$1,AE$1)</f>
        <v>0.65631455976391351</v>
      </c>
      <c r="AF5" s="38" cm="1">
        <f t="array" aca="1" ref="AF5" ca="1">TREND($K5:$P5,$K$1:$P$1,AF$1)</f>
        <v>0.66462233900143275</v>
      </c>
      <c r="AG5" s="38" cm="1">
        <f t="array" aca="1" ref="AG5" ca="1">TREND($K5:$P5,$K$1:$P$1,AG$1)</f>
        <v>0.67293011823894844</v>
      </c>
      <c r="AH5" s="38" cm="1">
        <f t="array" aca="1" ref="AH5" ca="1">TREND($K5:$P5,$K$1:$P$1,AH$1)</f>
        <v>0.68123789747646768</v>
      </c>
      <c r="AI5" s="38" cm="1">
        <f t="array" aca="1" ref="AI5" ca="1">TREND($K5:$P5,$K$1:$P$1,AI$1)</f>
        <v>0.68954567671398692</v>
      </c>
      <c r="AJ5" s="38" cm="1">
        <f t="array" aca="1" ref="AJ5" ca="1">TREND($K5:$P5,$K$1:$P$1,AJ$1)</f>
        <v>0.69785345595150261</v>
      </c>
    </row>
    <row r="6" spans="1:36">
      <c r="A6" t="s">
        <v>16</v>
      </c>
      <c r="B6" s="39" cm="1">
        <f t="array" aca="1" ref="B6" ca="1">INDIRECT(CONCATENATE("'",HLOOKUP(B$1,$B$21:$E$23,3,FALSE),"'!",$B$25,ROW($A6)+5))*About!$A$27</f>
        <v>0.66462233900143375</v>
      </c>
      <c r="C6" s="38">
        <f t="shared" ca="1" si="3"/>
        <v>0.66669928381081323</v>
      </c>
      <c r="D6" s="38">
        <f t="shared" ca="1" si="0"/>
        <v>0.6687762286201927</v>
      </c>
      <c r="E6" s="38">
        <f t="shared" ca="1" si="0"/>
        <v>0.67085317342957218</v>
      </c>
      <c r="F6" s="39" cm="1">
        <f t="array" aca="1" ref="F6" ca="1">INDIRECT(CONCATENATE("'",HLOOKUP(F$1,$B$21:$E$23,3,FALSE),"'!",$B$25,ROW($A6)+5))*About!$A$27</f>
        <v>0.67293011823895166</v>
      </c>
      <c r="G6" s="38">
        <f t="shared" ca="1" si="4"/>
        <v>0.67791478578146236</v>
      </c>
      <c r="H6" s="38">
        <f t="shared" ca="1" si="1"/>
        <v>0.68289945332397317</v>
      </c>
      <c r="I6" s="38">
        <f t="shared" ca="1" si="1"/>
        <v>0.68788412086648387</v>
      </c>
      <c r="J6" s="38">
        <f t="shared" ca="1" si="1"/>
        <v>0.69286878840899468</v>
      </c>
      <c r="K6" s="39" cm="1">
        <f t="array" aca="1" ref="K6" ca="1">INDIRECT(CONCATENATE("'",HLOOKUP(K$1,$B$21:$E$23,3,FALSE),"'!",$B$25,ROW($A6)+5))*About!$A$27</f>
        <v>0.69785345595150539</v>
      </c>
      <c r="L6" s="38">
        <f t="shared" ca="1" si="5"/>
        <v>0.71114590273153411</v>
      </c>
      <c r="M6" s="38">
        <f t="shared" ca="1" si="2"/>
        <v>0.72443834951156272</v>
      </c>
      <c r="N6" s="38">
        <f t="shared" ca="1" si="2"/>
        <v>0.73773079629159144</v>
      </c>
      <c r="O6" s="38">
        <f t="shared" ca="1" si="2"/>
        <v>0.75102324307162005</v>
      </c>
      <c r="P6" s="39" cm="1">
        <f t="array" aca="1" ref="P6" ca="1">INDIRECT(CONCATENATE("'",HLOOKUP(P$1,$B$21:$E$23,3,FALSE),"'!",$B$25,ROW($A6)+5))*About!$A$27</f>
        <v>0.76431568985164877</v>
      </c>
      <c r="Q6" s="38" cm="1">
        <f t="array" aca="1" ref="Q6" ca="1">TREND($K6:$P6,$K$1:$P$1,Q$1)</f>
        <v>0.77760813663167738</v>
      </c>
      <c r="R6" s="38" cm="1">
        <f t="array" aca="1" ref="R6" ca="1">TREND($K6:$P6,$K$1:$P$1,R$1)</f>
        <v>0.79090058341170533</v>
      </c>
      <c r="S6" s="38" cm="1">
        <f t="array" aca="1" ref="S6" ca="1">TREND($K6:$P6,$K$1:$P$1,S$1)</f>
        <v>0.80419303019173327</v>
      </c>
      <c r="T6" s="38" cm="1">
        <f t="array" aca="1" ref="T6" ca="1">TREND($K6:$P6,$K$1:$P$1,T$1)</f>
        <v>0.81748547697176122</v>
      </c>
      <c r="U6" s="38" cm="1">
        <f t="array" aca="1" ref="U6" ca="1">TREND($K6:$P6,$K$1:$P$1,U$1)</f>
        <v>0.83077792375178916</v>
      </c>
      <c r="V6" s="38" cm="1">
        <f t="array" aca="1" ref="V6" ca="1">TREND($K6:$P6,$K$1:$P$1,V$1)</f>
        <v>0.84407037053182066</v>
      </c>
      <c r="W6" s="38" cm="1">
        <f t="array" aca="1" ref="W6" ca="1">TREND($K6:$P6,$K$1:$P$1,W$1)</f>
        <v>0.8573628173118486</v>
      </c>
      <c r="X6" s="38" cm="1">
        <f t="array" aca="1" ref="X6" ca="1">TREND($K6:$P6,$K$1:$P$1,X$1)</f>
        <v>0.87065526409187655</v>
      </c>
      <c r="Y6" s="38" cm="1">
        <f t="array" aca="1" ref="Y6" ca="1">TREND($K6:$P6,$K$1:$P$1,Y$1)</f>
        <v>0.88394771087190449</v>
      </c>
      <c r="Z6" s="38" cm="1">
        <f t="array" aca="1" ref="Z6" ca="1">TREND($K6:$P6,$K$1:$P$1,Z$1)</f>
        <v>0.89724015765193244</v>
      </c>
      <c r="AA6" s="38" cm="1">
        <f t="array" aca="1" ref="AA6" ca="1">TREND($K6:$P6,$K$1:$P$1,AA$1)</f>
        <v>0.91053260443196393</v>
      </c>
      <c r="AB6" s="38" cm="1">
        <f t="array" aca="1" ref="AB6" ca="1">TREND($K6:$P6,$K$1:$P$1,AB$1)</f>
        <v>0.92382505121199188</v>
      </c>
      <c r="AC6" s="38" cm="1">
        <f t="array" aca="1" ref="AC6" ca="1">TREND($K6:$P6,$K$1:$P$1,AC$1)</f>
        <v>0.93711749799201982</v>
      </c>
      <c r="AD6" s="38" cm="1">
        <f t="array" aca="1" ref="AD6" ca="1">TREND($K6:$P6,$K$1:$P$1,AD$1)</f>
        <v>0.95040994477204777</v>
      </c>
      <c r="AE6" s="38" cm="1">
        <f t="array" aca="1" ref="AE6" ca="1">TREND($K6:$P6,$K$1:$P$1,AE$1)</f>
        <v>0.96370239155207571</v>
      </c>
      <c r="AF6" s="38" cm="1">
        <f t="array" aca="1" ref="AF6" ca="1">TREND($K6:$P6,$K$1:$P$1,AF$1)</f>
        <v>0.97699483833210721</v>
      </c>
      <c r="AG6" s="38" cm="1">
        <f t="array" aca="1" ref="AG6" ca="1">TREND($K6:$P6,$K$1:$P$1,AG$1)</f>
        <v>0.99028728511213515</v>
      </c>
      <c r="AH6" s="38" cm="1">
        <f t="array" aca="1" ref="AH6" ca="1">TREND($K6:$P6,$K$1:$P$1,AH$1)</f>
        <v>1.0035797318921631</v>
      </c>
      <c r="AI6" s="38" cm="1">
        <f t="array" aca="1" ref="AI6" ca="1">TREND($K6:$P6,$K$1:$P$1,AI$1)</f>
        <v>1.016872178672191</v>
      </c>
      <c r="AJ6" s="38" cm="1">
        <f t="array" aca="1" ref="AJ6" ca="1">TREND($K6:$P6,$K$1:$P$1,AJ$1)</f>
        <v>1.030164625452219</v>
      </c>
    </row>
    <row r="7" spans="1:36">
      <c r="A7" t="s">
        <v>162</v>
      </c>
      <c r="B7" s="39" cm="1">
        <f t="array" aca="1" ref="B7" ca="1">INDIRECT(CONCATENATE("'",HLOOKUP(B$1,$B$21:$E$23,3,FALSE),"'!",$B$25,ROW($A7)+5))*About!$A$27</f>
        <v>19.938670170043011</v>
      </c>
      <c r="C7" s="38">
        <f t="shared" ca="1" si="3"/>
        <v>19.938670170043011</v>
      </c>
      <c r="D7" s="38">
        <f t="shared" ca="1" si="0"/>
        <v>19.938670170043011</v>
      </c>
      <c r="E7" s="38">
        <f t="shared" ca="1" si="0"/>
        <v>19.938670170043011</v>
      </c>
      <c r="F7" s="39" cm="1">
        <f t="array" aca="1" ref="F7" ca="1">INDIRECT(CONCATENATE("'",HLOOKUP(F$1,$B$21:$E$23,3,FALSE),"'!",$B$25,ROW($A7)+5))*About!$A$27</f>
        <v>19.938670170043011</v>
      </c>
      <c r="G7" s="38">
        <f t="shared" ca="1" si="4"/>
        <v>20.104825754793371</v>
      </c>
      <c r="H7" s="38">
        <f t="shared" ca="1" si="1"/>
        <v>20.270981339543727</v>
      </c>
      <c r="I7" s="38">
        <f t="shared" ca="1" si="1"/>
        <v>20.437136924294087</v>
      </c>
      <c r="J7" s="38">
        <f t="shared" ca="1" si="1"/>
        <v>20.603292509044444</v>
      </c>
      <c r="K7" s="39" cm="1">
        <f t="array" aca="1" ref="K7" ca="1">INDIRECT(CONCATENATE("'",HLOOKUP(K$1,$B$21:$E$23,3,FALSE),"'!",$B$25,ROW($A7)+5))*About!$A$27</f>
        <v>20.769448093794804</v>
      </c>
      <c r="L7" s="38">
        <f t="shared" ca="1" si="5"/>
        <v>20.769448093794804</v>
      </c>
      <c r="M7" s="38">
        <f t="shared" ca="1" si="2"/>
        <v>20.769448093794804</v>
      </c>
      <c r="N7" s="38">
        <f t="shared" ca="1" si="2"/>
        <v>20.769448093794804</v>
      </c>
      <c r="O7" s="38">
        <f t="shared" ca="1" si="2"/>
        <v>20.769448093794804</v>
      </c>
      <c r="P7" s="39" cm="1">
        <f t="array" aca="1" ref="P7" ca="1">INDIRECT(CONCATENATE("'",HLOOKUP(P$1,$B$21:$E$23,3,FALSE),"'!",$B$25,ROW($A7)+5))*About!$A$27</f>
        <v>20.769448093794804</v>
      </c>
      <c r="Q7" s="38" cm="1">
        <f t="array" aca="1" ref="Q7" ca="1">TREND($K7:$P7,$K$1:$P$1,Q$1)</f>
        <v>20.769448093794804</v>
      </c>
      <c r="R7" s="38" cm="1">
        <f t="array" aca="1" ref="R7" ca="1">TREND($K7:$P7,$K$1:$P$1,R$1)</f>
        <v>20.769448093794804</v>
      </c>
      <c r="S7" s="38" cm="1">
        <f t="array" aca="1" ref="S7" ca="1">TREND($K7:$P7,$K$1:$P$1,S$1)</f>
        <v>20.769448093794804</v>
      </c>
      <c r="T7" s="38" cm="1">
        <f t="array" aca="1" ref="T7" ca="1">TREND($K7:$P7,$K$1:$P$1,T$1)</f>
        <v>20.769448093794804</v>
      </c>
      <c r="U7" s="38" cm="1">
        <f t="array" aca="1" ref="U7" ca="1">TREND($K7:$P7,$K$1:$P$1,U$1)</f>
        <v>20.769448093794804</v>
      </c>
      <c r="V7" s="38" cm="1">
        <f t="array" aca="1" ref="V7" ca="1">TREND($K7:$P7,$K$1:$P$1,V$1)</f>
        <v>20.769448093794804</v>
      </c>
      <c r="W7" s="38" cm="1">
        <f t="array" aca="1" ref="W7" ca="1">TREND($K7:$P7,$K$1:$P$1,W$1)</f>
        <v>20.769448093794804</v>
      </c>
      <c r="X7" s="38" cm="1">
        <f t="array" aca="1" ref="X7" ca="1">TREND($K7:$P7,$K$1:$P$1,X$1)</f>
        <v>20.769448093794804</v>
      </c>
      <c r="Y7" s="38" cm="1">
        <f t="array" aca="1" ref="Y7" ca="1">TREND($K7:$P7,$K$1:$P$1,Y$1)</f>
        <v>20.769448093794804</v>
      </c>
      <c r="Z7" s="38" cm="1">
        <f t="array" aca="1" ref="Z7" ca="1">TREND($K7:$P7,$K$1:$P$1,Z$1)</f>
        <v>20.769448093794804</v>
      </c>
      <c r="AA7" s="38" cm="1">
        <f t="array" aca="1" ref="AA7" ca="1">TREND($K7:$P7,$K$1:$P$1,AA$1)</f>
        <v>20.769448093794804</v>
      </c>
      <c r="AB7" s="38" cm="1">
        <f t="array" aca="1" ref="AB7" ca="1">TREND($K7:$P7,$K$1:$P$1,AB$1)</f>
        <v>20.769448093794804</v>
      </c>
      <c r="AC7" s="38" cm="1">
        <f t="array" aca="1" ref="AC7" ca="1">TREND($K7:$P7,$K$1:$P$1,AC$1)</f>
        <v>20.769448093794804</v>
      </c>
      <c r="AD7" s="38" cm="1">
        <f t="array" aca="1" ref="AD7" ca="1">TREND($K7:$P7,$K$1:$P$1,AD$1)</f>
        <v>20.769448093794804</v>
      </c>
      <c r="AE7" s="38" cm="1">
        <f t="array" aca="1" ref="AE7" ca="1">TREND($K7:$P7,$K$1:$P$1,AE$1)</f>
        <v>20.769448093794804</v>
      </c>
      <c r="AF7" s="38" cm="1">
        <f t="array" aca="1" ref="AF7" ca="1">TREND($K7:$P7,$K$1:$P$1,AF$1)</f>
        <v>20.769448093794804</v>
      </c>
      <c r="AG7" s="38" cm="1">
        <f t="array" aca="1" ref="AG7" ca="1">TREND($K7:$P7,$K$1:$P$1,AG$1)</f>
        <v>20.769448093794804</v>
      </c>
      <c r="AH7" s="38" cm="1">
        <f t="array" aca="1" ref="AH7" ca="1">TREND($K7:$P7,$K$1:$P$1,AH$1)</f>
        <v>20.769448093794804</v>
      </c>
      <c r="AI7" s="38" cm="1">
        <f t="array" aca="1" ref="AI7" ca="1">TREND($K7:$P7,$K$1:$P$1,AI$1)</f>
        <v>20.769448093794804</v>
      </c>
      <c r="AJ7" s="38" cm="1">
        <f t="array" aca="1" ref="AJ7" ca="1">TREND($K7:$P7,$K$1:$P$1,AJ$1)</f>
        <v>20.769448093794804</v>
      </c>
    </row>
    <row r="8" spans="1:36">
      <c r="A8" t="s">
        <v>17</v>
      </c>
      <c r="B8" s="39" cm="1">
        <f t="array" aca="1" ref="B8" ca="1">INDIRECT(CONCATENATE("'",HLOOKUP(B$1,$B$21:$E$23,3,FALSE),"'!",$B$25,ROW($A8)+5))*About!$A$27</f>
        <v>3.3231116950071686</v>
      </c>
      <c r="C8" s="38">
        <f t="shared" ca="1" si="3"/>
        <v>3.3438811431009636</v>
      </c>
      <c r="D8" s="38">
        <f t="shared" ca="1" si="0"/>
        <v>3.3646505911947582</v>
      </c>
      <c r="E8" s="38">
        <f t="shared" ca="1" si="0"/>
        <v>3.3854200392885527</v>
      </c>
      <c r="F8" s="39" cm="1">
        <f t="array" aca="1" ref="F8" ca="1">INDIRECT(CONCATENATE("'",HLOOKUP(F$1,$B$21:$E$23,3,FALSE),"'!",$B$25,ROW($A8)+5))*About!$A$27</f>
        <v>3.4061894873823477</v>
      </c>
      <c r="G8" s="38">
        <f t="shared" ca="1" si="4"/>
        <v>3.4228050458573835</v>
      </c>
      <c r="H8" s="38">
        <f t="shared" ca="1" si="1"/>
        <v>3.4394206043324194</v>
      </c>
      <c r="I8" s="38">
        <f t="shared" ca="1" si="1"/>
        <v>3.4560361628074556</v>
      </c>
      <c r="J8" s="38">
        <f t="shared" ca="1" si="1"/>
        <v>3.4726517212824914</v>
      </c>
      <c r="K8" s="39" cm="1">
        <f t="array" aca="1" ref="K8" ca="1">INDIRECT(CONCATENATE("'",HLOOKUP(K$1,$B$21:$E$23,3,FALSE),"'!",$B$25,ROW($A8)+5))*About!$A$27</f>
        <v>3.4892672797575273</v>
      </c>
      <c r="L8" s="38">
        <f t="shared" ca="1" si="5"/>
        <v>3.5058828382325631</v>
      </c>
      <c r="M8" s="38">
        <f t="shared" ca="1" si="2"/>
        <v>3.5224983967075989</v>
      </c>
      <c r="N8" s="38">
        <f t="shared" ca="1" si="2"/>
        <v>3.5391139551826343</v>
      </c>
      <c r="O8" s="38">
        <f t="shared" ca="1" si="2"/>
        <v>3.5557295136576701</v>
      </c>
      <c r="P8" s="39" cm="1">
        <f t="array" aca="1" ref="P8" ca="1">INDIRECT(CONCATENATE("'",HLOOKUP(P$1,$B$21:$E$23,3,FALSE),"'!",$B$25,ROW($A8)+5))*About!$A$27</f>
        <v>3.5723450721327059</v>
      </c>
      <c r="Q8" s="38" cm="1">
        <f t="array" aca="1" ref="Q8" ca="1">TREND($K8:$P8,$K$1:$P$1,Q$1)</f>
        <v>3.588960630607744</v>
      </c>
      <c r="R8" s="38" cm="1">
        <f t="array" aca="1" ref="R8" ca="1">TREND($K8:$P8,$K$1:$P$1,R$1)</f>
        <v>3.6055761890827753</v>
      </c>
      <c r="S8" s="38" cm="1">
        <f t="array" aca="1" ref="S8" ca="1">TREND($K8:$P8,$K$1:$P$1,S$1)</f>
        <v>3.6221917475578138</v>
      </c>
      <c r="T8" s="38" cm="1">
        <f t="array" aca="1" ref="T8" ca="1">TREND($K8:$P8,$K$1:$P$1,T$1)</f>
        <v>3.6388073060328452</v>
      </c>
      <c r="U8" s="38" cm="1">
        <f t="array" aca="1" ref="U8" ca="1">TREND($K8:$P8,$K$1:$P$1,U$1)</f>
        <v>3.6554228645078837</v>
      </c>
      <c r="V8" s="38" cm="1">
        <f t="array" aca="1" ref="V8" ca="1">TREND($K8:$P8,$K$1:$P$1,V$1)</f>
        <v>3.6720384229829222</v>
      </c>
      <c r="W8" s="38" cm="1">
        <f t="array" aca="1" ref="W8" ca="1">TREND($K8:$P8,$K$1:$P$1,W$1)</f>
        <v>3.6886539814579535</v>
      </c>
      <c r="X8" s="38" cm="1">
        <f t="array" aca="1" ref="X8" ca="1">TREND($K8:$P8,$K$1:$P$1,X$1)</f>
        <v>3.705269539932992</v>
      </c>
      <c r="Y8" s="38" cm="1">
        <f t="array" aca="1" ref="Y8" ca="1">TREND($K8:$P8,$K$1:$P$1,Y$1)</f>
        <v>3.7218850984080305</v>
      </c>
      <c r="Z8" s="38" cm="1">
        <f t="array" aca="1" ref="Z8" ca="1">TREND($K8:$P8,$K$1:$P$1,Z$1)</f>
        <v>3.7385006568830619</v>
      </c>
      <c r="AA8" s="38" cm="1">
        <f t="array" aca="1" ref="AA8" ca="1">TREND($K8:$P8,$K$1:$P$1,AA$1)</f>
        <v>3.7551162153581004</v>
      </c>
      <c r="AB8" s="38" cm="1">
        <f t="array" aca="1" ref="AB8" ca="1">TREND($K8:$P8,$K$1:$P$1,AB$1)</f>
        <v>3.7717317738331317</v>
      </c>
      <c r="AC8" s="38" cm="1">
        <f t="array" aca="1" ref="AC8" ca="1">TREND($K8:$P8,$K$1:$P$1,AC$1)</f>
        <v>3.7883473323081702</v>
      </c>
      <c r="AD8" s="38" cm="1">
        <f t="array" aca="1" ref="AD8" ca="1">TREND($K8:$P8,$K$1:$P$1,AD$1)</f>
        <v>3.8049628907832087</v>
      </c>
      <c r="AE8" s="38" cm="1">
        <f t="array" aca="1" ref="AE8" ca="1">TREND($K8:$P8,$K$1:$P$1,AE$1)</f>
        <v>3.8215784492582401</v>
      </c>
      <c r="AF8" s="38" cm="1">
        <f t="array" aca="1" ref="AF8" ca="1">TREND($K8:$P8,$K$1:$P$1,AF$1)</f>
        <v>3.8381940077332786</v>
      </c>
      <c r="AG8" s="38" cm="1">
        <f t="array" aca="1" ref="AG8" ca="1">TREND($K8:$P8,$K$1:$P$1,AG$1)</f>
        <v>3.8548095662083099</v>
      </c>
      <c r="AH8" s="38" cm="1">
        <f t="array" aca="1" ref="AH8" ca="1">TREND($K8:$P8,$K$1:$P$1,AH$1)</f>
        <v>3.8714251246833484</v>
      </c>
      <c r="AI8" s="38" cm="1">
        <f t="array" aca="1" ref="AI8" ca="1">TREND($K8:$P8,$K$1:$P$1,AI$1)</f>
        <v>3.8880406831583869</v>
      </c>
      <c r="AJ8" s="38" cm="1">
        <f t="array" aca="1" ref="AJ8" ca="1">TREND($K8:$P8,$K$1:$P$1,AJ$1)</f>
        <v>3.9046562416334183</v>
      </c>
    </row>
    <row r="9" spans="1:36">
      <c r="A9" t="s">
        <v>18</v>
      </c>
      <c r="B9" s="39" cm="1">
        <f t="array" aca="1" ref="B9" ca="1">INDIRECT(CONCATENATE("'",HLOOKUP(B$1,$B$21:$E$23,3,FALSE),"'!",$B$25,ROW($A9)+5))*About!$A$27</f>
        <v>0.78093124832668459</v>
      </c>
      <c r="C9" s="38">
        <f t="shared" ca="1" si="3"/>
        <v>0.78093124832668459</v>
      </c>
      <c r="D9" s="38">
        <f t="shared" ca="1" si="0"/>
        <v>0.78093124832668459</v>
      </c>
      <c r="E9" s="38">
        <f t="shared" ca="1" si="0"/>
        <v>0.78093124832668459</v>
      </c>
      <c r="F9" s="39" cm="1">
        <f t="array" aca="1" ref="F9" ca="1">INDIRECT(CONCATENATE("'",HLOOKUP(F$1,$B$21:$E$23,3,FALSE),"'!",$B$25,ROW($A9)+5))*About!$A$27</f>
        <v>0.78093124832668459</v>
      </c>
      <c r="G9" s="38">
        <f t="shared" ca="1" si="4"/>
        <v>0.7892390275642025</v>
      </c>
      <c r="H9" s="38">
        <f t="shared" ca="1" si="1"/>
        <v>0.79754680680172041</v>
      </c>
      <c r="I9" s="38">
        <f t="shared" ca="1" si="1"/>
        <v>0.80585458603923843</v>
      </c>
      <c r="J9" s="38">
        <f t="shared" ca="1" si="1"/>
        <v>0.81416236527675634</v>
      </c>
      <c r="K9" s="39" cm="1">
        <f t="array" aca="1" ref="K9" ca="1">INDIRECT(CONCATENATE("'",HLOOKUP(K$1,$B$21:$E$23,3,FALSE),"'!",$B$25,ROW($A9)+5))*About!$A$27</f>
        <v>0.82247014451427425</v>
      </c>
      <c r="L9" s="38">
        <f t="shared" ca="1" si="5"/>
        <v>0.84074725883681367</v>
      </c>
      <c r="M9" s="38">
        <f t="shared" ca="1" si="2"/>
        <v>0.85902437315935309</v>
      </c>
      <c r="N9" s="38">
        <f t="shared" ca="1" si="2"/>
        <v>0.87730148748189263</v>
      </c>
      <c r="O9" s="38">
        <f t="shared" ca="1" si="2"/>
        <v>0.89557860180443205</v>
      </c>
      <c r="P9" s="39" cm="1">
        <f t="array" aca="1" ref="P9" ca="1">INDIRECT(CONCATENATE("'",HLOOKUP(P$1,$B$21:$E$23,3,FALSE),"'!",$B$25,ROW($A9)+5))*About!$A$27</f>
        <v>0.91385571612697147</v>
      </c>
      <c r="Q9" s="38" cm="1">
        <f t="array" aca="1" ref="Q9" ca="1">TREND($K9:$P9,$K$1:$P$1,Q$1)</f>
        <v>0.93213283044951112</v>
      </c>
      <c r="R9" s="38" cm="1">
        <f t="array" aca="1" ref="R9" ca="1">TREND($K9:$P9,$K$1:$P$1,R$1)</f>
        <v>0.95040994477205487</v>
      </c>
      <c r="S9" s="38" cm="1">
        <f t="array" aca="1" ref="S9" ca="1">TREND($K9:$P9,$K$1:$P$1,S$1)</f>
        <v>0.96868705909459152</v>
      </c>
      <c r="T9" s="38" cm="1">
        <f t="array" aca="1" ref="T9" ca="1">TREND($K9:$P9,$K$1:$P$1,T$1)</f>
        <v>0.98696417341712817</v>
      </c>
      <c r="U9" s="38" cm="1">
        <f t="array" aca="1" ref="U9" ca="1">TREND($K9:$P9,$K$1:$P$1,U$1)</f>
        <v>1.0052412877396719</v>
      </c>
      <c r="V9" s="38" cm="1">
        <f t="array" aca="1" ref="V9" ca="1">TREND($K9:$P9,$K$1:$P$1,V$1)</f>
        <v>1.0235184020622086</v>
      </c>
      <c r="W9" s="38" cm="1">
        <f t="array" aca="1" ref="W9" ca="1">TREND($K9:$P9,$K$1:$P$1,W$1)</f>
        <v>1.0417955163847523</v>
      </c>
      <c r="X9" s="38" cm="1">
        <f t="array" aca="1" ref="X9" ca="1">TREND($K9:$P9,$K$1:$P$1,X$1)</f>
        <v>1.060072630707289</v>
      </c>
      <c r="Y9" s="38" cm="1">
        <f t="array" aca="1" ref="Y9" ca="1">TREND($K9:$P9,$K$1:$P$1,Y$1)</f>
        <v>1.0783497450298256</v>
      </c>
      <c r="Z9" s="38" cm="1">
        <f t="array" aca="1" ref="Z9" ca="1">TREND($K9:$P9,$K$1:$P$1,Z$1)</f>
        <v>1.0966268593523694</v>
      </c>
      <c r="AA9" s="38" cm="1">
        <f t="array" aca="1" ref="AA9" ca="1">TREND($K9:$P9,$K$1:$P$1,AA$1)</f>
        <v>1.114903973674906</v>
      </c>
      <c r="AB9" s="38" cm="1">
        <f t="array" aca="1" ref="AB9" ca="1">TREND($K9:$P9,$K$1:$P$1,AB$1)</f>
        <v>1.1331810879974498</v>
      </c>
      <c r="AC9" s="38" cm="1">
        <f t="array" aca="1" ref="AC9" ca="1">TREND($K9:$P9,$K$1:$P$1,AC$1)</f>
        <v>1.1514582023199864</v>
      </c>
      <c r="AD9" s="38" cm="1">
        <f t="array" aca="1" ref="AD9" ca="1">TREND($K9:$P9,$K$1:$P$1,AD$1)</f>
        <v>1.1697353166425231</v>
      </c>
      <c r="AE9" s="38" cm="1">
        <f t="array" aca="1" ref="AE9" ca="1">TREND($K9:$P9,$K$1:$P$1,AE$1)</f>
        <v>1.1880124309650668</v>
      </c>
      <c r="AF9" s="38" cm="1">
        <f t="array" aca="1" ref="AF9" ca="1">TREND($K9:$P9,$K$1:$P$1,AF$1)</f>
        <v>1.2062895452876035</v>
      </c>
      <c r="AG9" s="38" cm="1">
        <f t="array" aca="1" ref="AG9" ca="1">TREND($K9:$P9,$K$1:$P$1,AG$1)</f>
        <v>1.2245666596101472</v>
      </c>
      <c r="AH9" s="38" cm="1">
        <f t="array" aca="1" ref="AH9" ca="1">TREND($K9:$P9,$K$1:$P$1,AH$1)</f>
        <v>1.2428437739326839</v>
      </c>
      <c r="AI9" s="38" cm="1">
        <f t="array" aca="1" ref="AI9" ca="1">TREND($K9:$P9,$K$1:$P$1,AI$1)</f>
        <v>1.2611208882552205</v>
      </c>
      <c r="AJ9" s="38" cm="1">
        <f t="array" aca="1" ref="AJ9" ca="1">TREND($K9:$P9,$K$1:$P$1,AJ$1)</f>
        <v>1.2793980025777643</v>
      </c>
    </row>
    <row r="10" spans="1:36">
      <c r="A10" t="s">
        <v>19</v>
      </c>
      <c r="B10" s="39" cm="1">
        <f t="array" aca="1" ref="B10" ca="1">INDIRECT(CONCATENATE("'",HLOOKUP(B$1,$B$21:$E$23,3,FALSE),"'!",$B$25,ROW($A10)+5))*About!$A$27</f>
        <v>6.31391222051362E-3</v>
      </c>
      <c r="C10" s="38">
        <f t="shared" ca="1" si="3"/>
        <v>6.4385289090763895E-3</v>
      </c>
      <c r="D10" s="38">
        <f t="shared" ca="1" si="0"/>
        <v>6.563145597639158E-3</v>
      </c>
      <c r="E10" s="38">
        <f t="shared" ca="1" si="0"/>
        <v>6.6877622862019266E-3</v>
      </c>
      <c r="F10" s="39" cm="1">
        <f t="array" aca="1" ref="F10" ca="1">INDIRECT(CONCATENATE("'",HLOOKUP(F$1,$B$21:$E$23,3,FALSE),"'!",$B$25,ROW($A10)+5))*About!$A$27</f>
        <v>6.8123789747646961E-3</v>
      </c>
      <c r="G10" s="38">
        <f t="shared" ca="1" si="4"/>
        <v>6.9619190010400183E-3</v>
      </c>
      <c r="H10" s="38">
        <f t="shared" ca="1" si="1"/>
        <v>7.1114590273153415E-3</v>
      </c>
      <c r="I10" s="38">
        <f t="shared" ca="1" si="1"/>
        <v>7.2609990535906638E-3</v>
      </c>
      <c r="J10" s="38">
        <f t="shared" ca="1" si="1"/>
        <v>7.4105390798659869E-3</v>
      </c>
      <c r="K10" s="39" cm="1">
        <f t="array" aca="1" ref="K10" ca="1">INDIRECT(CONCATENATE("'",HLOOKUP(K$1,$B$21:$E$23,3,FALSE),"'!",$B$25,ROW($A10)+5))*About!$A$27</f>
        <v>7.5600791061413092E-3</v>
      </c>
      <c r="L10" s="38">
        <f t="shared" ca="1" si="5"/>
        <v>7.7096191324166315E-3</v>
      </c>
      <c r="M10" s="38">
        <f t="shared" ca="1" si="2"/>
        <v>7.8591591586919547E-3</v>
      </c>
      <c r="N10" s="38">
        <f t="shared" ca="1" si="2"/>
        <v>8.0086991849672769E-3</v>
      </c>
      <c r="O10" s="38">
        <f t="shared" ca="1" si="2"/>
        <v>8.1582392112425992E-3</v>
      </c>
      <c r="P10" s="39" cm="1">
        <f t="array" aca="1" ref="P10" ca="1">INDIRECT(CONCATENATE("'",HLOOKUP(P$1,$B$21:$E$23,3,FALSE),"'!",$B$25,ROW($A10)+5))*About!$A$27</f>
        <v>8.3077792375179215E-3</v>
      </c>
      <c r="Q10" s="38" cm="1">
        <f t="array" aca="1" ref="Q10" ca="1">TREND($K10:$P10,$K$1:$P$1,Q$1)</f>
        <v>8.4573192637932282E-3</v>
      </c>
      <c r="R10" s="38" cm="1">
        <f t="array" aca="1" ref="R10" ca="1">TREND($K10:$P10,$K$1:$P$1,R$1)</f>
        <v>8.606859290068547E-3</v>
      </c>
      <c r="S10" s="38" cm="1">
        <f t="array" aca="1" ref="S10" ca="1">TREND($K10:$P10,$K$1:$P$1,S$1)</f>
        <v>8.7563993163438658E-3</v>
      </c>
      <c r="T10" s="38" cm="1">
        <f t="array" aca="1" ref="T10" ca="1">TREND($K10:$P10,$K$1:$P$1,T$1)</f>
        <v>8.9059393426191846E-3</v>
      </c>
      <c r="U10" s="38" cm="1">
        <f t="array" aca="1" ref="U10" ca="1">TREND($K10:$P10,$K$1:$P$1,U$1)</f>
        <v>9.0554793688945034E-3</v>
      </c>
      <c r="V10" s="38" cm="1">
        <f t="array" aca="1" ref="V10" ca="1">TREND($K10:$P10,$K$1:$P$1,V$1)</f>
        <v>9.2050193951698223E-3</v>
      </c>
      <c r="W10" s="38" cm="1">
        <f t="array" aca="1" ref="W10" ca="1">TREND($K10:$P10,$K$1:$P$1,W$1)</f>
        <v>9.3545594214451411E-3</v>
      </c>
      <c r="X10" s="38" cm="1">
        <f t="array" aca="1" ref="X10" ca="1">TREND($K10:$P10,$K$1:$P$1,X$1)</f>
        <v>9.5040994477204599E-3</v>
      </c>
      <c r="Y10" s="38" cm="1">
        <f t="array" aca="1" ref="Y10" ca="1">TREND($K10:$P10,$K$1:$P$1,Y$1)</f>
        <v>9.6536394739957787E-3</v>
      </c>
      <c r="Z10" s="38" cm="1">
        <f t="array" aca="1" ref="Z10" ca="1">TREND($K10:$P10,$K$1:$P$1,Z$1)</f>
        <v>9.8031795002710975E-3</v>
      </c>
      <c r="AA10" s="38" cm="1">
        <f t="array" aca="1" ref="AA10" ca="1">TREND($K10:$P10,$K$1:$P$1,AA$1)</f>
        <v>9.9527195265464719E-3</v>
      </c>
      <c r="AB10" s="38" cm="1">
        <f t="array" aca="1" ref="AB10" ca="1">TREND($K10:$P10,$K$1:$P$1,AB$1)</f>
        <v>1.0102259552821791E-2</v>
      </c>
      <c r="AC10" s="38" cm="1">
        <f t="array" aca="1" ref="AC10" ca="1">TREND($K10:$P10,$K$1:$P$1,AC$1)</f>
        <v>1.0251799579097109E-2</v>
      </c>
      <c r="AD10" s="38" cm="1">
        <f t="array" aca="1" ref="AD10" ca="1">TREND($K10:$P10,$K$1:$P$1,AD$1)</f>
        <v>1.0401339605372428E-2</v>
      </c>
      <c r="AE10" s="38" cm="1">
        <f t="array" aca="1" ref="AE10" ca="1">TREND($K10:$P10,$K$1:$P$1,AE$1)</f>
        <v>1.0550879631647747E-2</v>
      </c>
      <c r="AF10" s="38" cm="1">
        <f t="array" aca="1" ref="AF10" ca="1">TREND($K10:$P10,$K$1:$P$1,AF$1)</f>
        <v>1.0700419657923066E-2</v>
      </c>
      <c r="AG10" s="38" cm="1">
        <f t="array" aca="1" ref="AG10" ca="1">TREND($K10:$P10,$K$1:$P$1,AG$1)</f>
        <v>1.0849959684198385E-2</v>
      </c>
      <c r="AH10" s="38" cm="1">
        <f t="array" aca="1" ref="AH10" ca="1">TREND($K10:$P10,$K$1:$P$1,AH$1)</f>
        <v>1.0999499710473704E-2</v>
      </c>
      <c r="AI10" s="38" cm="1">
        <f t="array" aca="1" ref="AI10" ca="1">TREND($K10:$P10,$K$1:$P$1,AI$1)</f>
        <v>1.1149039736749022E-2</v>
      </c>
      <c r="AJ10" s="38" cm="1">
        <f t="array" aca="1" ref="AJ10" ca="1">TREND($K10:$P10,$K$1:$P$1,AJ$1)</f>
        <v>1.1298579763024341E-2</v>
      </c>
    </row>
    <row r="11" spans="1:36">
      <c r="A11" t="s">
        <v>20</v>
      </c>
      <c r="B11" s="39" cm="1">
        <f t="array" aca="1" ref="B11" ca="1">INDIRECT(CONCATENATE("'",HLOOKUP(B$1,$B$21:$E$23,3,FALSE),"'!",$B$25,ROW($A11)+5))*About!$A$27</f>
        <v>5.9816010510129036E-3</v>
      </c>
      <c r="C11" s="38">
        <f t="shared" ca="1" si="3"/>
        <v>6.1269871876694672E-3</v>
      </c>
      <c r="D11" s="38">
        <f t="shared" ca="1" si="0"/>
        <v>6.2723733243260308E-3</v>
      </c>
      <c r="E11" s="38">
        <f t="shared" ca="1" si="0"/>
        <v>6.4177594609825953E-3</v>
      </c>
      <c r="F11" s="39" cm="1">
        <f t="array" aca="1" ref="F11" ca="1">INDIRECT(CONCATENATE("'",HLOOKUP(F$1,$B$21:$E$23,3,FALSE),"'!",$B$25,ROW($A11)+5))*About!$A$27</f>
        <v>6.5631455976391589E-3</v>
      </c>
      <c r="G11" s="38">
        <f t="shared" ca="1" si="4"/>
        <v>6.7126856239144812E-3</v>
      </c>
      <c r="H11" s="38">
        <f t="shared" ca="1" si="1"/>
        <v>6.8622256501898035E-3</v>
      </c>
      <c r="I11" s="38">
        <f t="shared" ca="1" si="1"/>
        <v>7.0117656764651266E-3</v>
      </c>
      <c r="J11" s="38">
        <f t="shared" ca="1" si="1"/>
        <v>7.1613057027404489E-3</v>
      </c>
      <c r="K11" s="39" cm="1">
        <f t="array" aca="1" ref="K11" ca="1">INDIRECT(CONCATENATE("'",HLOOKUP(K$1,$B$21:$E$23,3,FALSE),"'!",$B$25,ROW($A11)+5))*About!$A$27</f>
        <v>7.3108457290157712E-3</v>
      </c>
      <c r="L11" s="38">
        <f t="shared" ca="1" si="5"/>
        <v>7.4770013137661299E-3</v>
      </c>
      <c r="M11" s="38">
        <f t="shared" ca="1" si="2"/>
        <v>7.6431568985164877E-3</v>
      </c>
      <c r="N11" s="38">
        <f t="shared" ca="1" si="2"/>
        <v>7.8093124832668464E-3</v>
      </c>
      <c r="O11" s="38">
        <f t="shared" ca="1" si="2"/>
        <v>7.9754680680172042E-3</v>
      </c>
      <c r="P11" s="39" cm="1">
        <f t="array" aca="1" ref="P11" ca="1">INDIRECT(CONCATENATE("'",HLOOKUP(P$1,$B$21:$E$23,3,FALSE),"'!",$B$25,ROW($A11)+5))*About!$A$27</f>
        <v>8.1416236527675628E-3</v>
      </c>
      <c r="Q11" s="38" cm="1">
        <f t="array" aca="1" ref="Q11" ca="1">TREND($K11:$P11,$K$1:$P$1,Q$1)</f>
        <v>8.3077792375179649E-3</v>
      </c>
      <c r="R11" s="38" cm="1">
        <f t="array" aca="1" ref="R11" ca="1">TREND($K11:$P11,$K$1:$P$1,R$1)</f>
        <v>8.4739348222683253E-3</v>
      </c>
      <c r="S11" s="38" cm="1">
        <f t="array" aca="1" ref="S11" ca="1">TREND($K11:$P11,$K$1:$P$1,S$1)</f>
        <v>8.6400904070186857E-3</v>
      </c>
      <c r="T11" s="38" cm="1">
        <f t="array" aca="1" ref="T11" ca="1">TREND($K11:$P11,$K$1:$P$1,T$1)</f>
        <v>8.8062459917690461E-3</v>
      </c>
      <c r="U11" s="38" cm="1">
        <f t="array" aca="1" ref="U11" ca="1">TREND($K11:$P11,$K$1:$P$1,U$1)</f>
        <v>8.972401576519351E-3</v>
      </c>
      <c r="V11" s="38" cm="1">
        <f t="array" aca="1" ref="V11" ca="1">TREND($K11:$P11,$K$1:$P$1,V$1)</f>
        <v>9.1385571612697114E-3</v>
      </c>
      <c r="W11" s="38" cm="1">
        <f t="array" aca="1" ref="W11" ca="1">TREND($K11:$P11,$K$1:$P$1,W$1)</f>
        <v>9.3047127460200718E-3</v>
      </c>
      <c r="X11" s="38" cm="1">
        <f t="array" aca="1" ref="X11" ca="1">TREND($K11:$P11,$K$1:$P$1,X$1)</f>
        <v>9.4708683307704322E-3</v>
      </c>
      <c r="Y11" s="38" cm="1">
        <f t="array" aca="1" ref="Y11" ca="1">TREND($K11:$P11,$K$1:$P$1,Y$1)</f>
        <v>9.6370239155207926E-3</v>
      </c>
      <c r="Z11" s="38" cm="1">
        <f t="array" aca="1" ref="Z11" ca="1">TREND($K11:$P11,$K$1:$P$1,Z$1)</f>
        <v>9.803179500271153E-3</v>
      </c>
      <c r="AA11" s="38" cm="1">
        <f t="array" aca="1" ref="AA11" ca="1">TREND($K11:$P11,$K$1:$P$1,AA$1)</f>
        <v>9.9693350850215134E-3</v>
      </c>
      <c r="AB11" s="38" cm="1">
        <f t="array" aca="1" ref="AB11" ca="1">TREND($K11:$P11,$K$1:$P$1,AB$1)</f>
        <v>1.0135490669771874E-2</v>
      </c>
      <c r="AC11" s="38" cm="1">
        <f t="array" aca="1" ref="AC11" ca="1">TREND($K11:$P11,$K$1:$P$1,AC$1)</f>
        <v>1.0301646254522234E-2</v>
      </c>
      <c r="AD11" s="38" cm="1">
        <f t="array" aca="1" ref="AD11" ca="1">TREND($K11:$P11,$K$1:$P$1,AD$1)</f>
        <v>1.0467801839272595E-2</v>
      </c>
      <c r="AE11" s="38" cm="1">
        <f t="array" aca="1" ref="AE11" ca="1">TREND($K11:$P11,$K$1:$P$1,AE$1)</f>
        <v>1.0633957424022955E-2</v>
      </c>
      <c r="AF11" s="38" cm="1">
        <f t="array" aca="1" ref="AF11" ca="1">TREND($K11:$P11,$K$1:$P$1,AF$1)</f>
        <v>1.0800113008773315E-2</v>
      </c>
      <c r="AG11" s="38" cm="1">
        <f t="array" aca="1" ref="AG11" ca="1">TREND($K11:$P11,$K$1:$P$1,AG$1)</f>
        <v>1.0966268593523676E-2</v>
      </c>
      <c r="AH11" s="38" cm="1">
        <f t="array" aca="1" ref="AH11" ca="1">TREND($K11:$P11,$K$1:$P$1,AH$1)</f>
        <v>1.1132424178274036E-2</v>
      </c>
      <c r="AI11" s="38" cm="1">
        <f t="array" aca="1" ref="AI11" ca="1">TREND($K11:$P11,$K$1:$P$1,AI$1)</f>
        <v>1.1298579763024397E-2</v>
      </c>
      <c r="AJ11" s="38" cm="1">
        <f t="array" aca="1" ref="AJ11" ca="1">TREND($K11:$P11,$K$1:$P$1,AJ$1)</f>
        <v>1.1464735347774757E-2</v>
      </c>
    </row>
    <row r="12" spans="1:36">
      <c r="A12" t="s">
        <v>111</v>
      </c>
      <c r="B12" s="40">
        <f ca="1">SUM(INDIRECT(CONCATENATE("'",HLOOKUP(B$1,$B$21:$E$23,3,FALSE),"'!",$B$25,ROW($A12)+5,":",$B$25,ROW($A12)+6)))*About!$A$27</f>
        <v>2.849568278468647E-2</v>
      </c>
      <c r="C12" s="38">
        <f t="shared" ca="1" si="3"/>
        <v>2.8973380090843749E-2</v>
      </c>
      <c r="D12" s="38">
        <f t="shared" ca="1" si="0"/>
        <v>2.9451077397001032E-2</v>
      </c>
      <c r="E12" s="38">
        <f t="shared" ca="1" si="0"/>
        <v>2.9928774703158315E-2</v>
      </c>
      <c r="F12" s="40">
        <f ca="1">SUM(INDIRECT(CONCATENATE("'",HLOOKUP(F$1,$B$21:$E$23,3,FALSE),"'!",$B$25,ROW($A12)+5,":",$B$25,ROW($A12)+6)))*About!$A$27</f>
        <v>3.0406472009315594E-2</v>
      </c>
      <c r="G12" s="38">
        <f t="shared" ca="1" si="4"/>
        <v>3.0954785438991776E-2</v>
      </c>
      <c r="H12" s="38">
        <f t="shared" ca="1" si="1"/>
        <v>3.1503098868667957E-2</v>
      </c>
      <c r="I12" s="38">
        <f t="shared" ca="1" si="1"/>
        <v>3.2051412298344142E-2</v>
      </c>
      <c r="J12" s="38">
        <f t="shared" ca="1" si="1"/>
        <v>3.2599725728020321E-2</v>
      </c>
      <c r="K12" s="40">
        <f ca="1">SUM(INDIRECT(CONCATENATE("'",HLOOKUP(K$1,$B$21:$E$23,3,FALSE),"'!",$B$25,ROW($A12)+5,":",$B$25,ROW($A12)+6)))*About!$A$27</f>
        <v>3.3148039157696506E-2</v>
      </c>
      <c r="L12" s="38">
        <f t="shared" ca="1" si="5"/>
        <v>3.3879123730598086E-2</v>
      </c>
      <c r="M12" s="38">
        <f t="shared" ca="1" si="2"/>
        <v>3.4610208303499659E-2</v>
      </c>
      <c r="N12" s="38">
        <f t="shared" ca="1" si="2"/>
        <v>3.534129287640124E-2</v>
      </c>
      <c r="O12" s="38">
        <f t="shared" ca="1" si="2"/>
        <v>3.6072377449302813E-2</v>
      </c>
      <c r="P12" s="40">
        <f ca="1">SUM(INDIRECT(CONCATENATE("'",HLOOKUP(P$1,$B$21:$E$23,3,FALSE),"'!",$B$25,ROW($A12)+5,":",$B$25,ROW($A12)+6)))*About!$A$27</f>
        <v>3.6803462022204393E-2</v>
      </c>
      <c r="Q12" s="38" cm="1">
        <f t="array" aca="1" ref="Q12" ca="1">TREND($K12:$P12,$K$1:$P$1,Q$1)</f>
        <v>3.75345465951058E-2</v>
      </c>
      <c r="R12" s="38" cm="1">
        <f t="array" aca="1" ref="R12" ca="1">TREND($K12:$P12,$K$1:$P$1,R$1)</f>
        <v>3.8265631168007408E-2</v>
      </c>
      <c r="S12" s="38" cm="1">
        <f t="array" aca="1" ref="S12" ca="1">TREND($K12:$P12,$K$1:$P$1,S$1)</f>
        <v>3.8996715740909016E-2</v>
      </c>
      <c r="T12" s="38" cm="1">
        <f t="array" aca="1" ref="T12" ca="1">TREND($K12:$P12,$K$1:$P$1,T$1)</f>
        <v>3.9727800313810624E-2</v>
      </c>
      <c r="U12" s="38" cm="1">
        <f t="array" aca="1" ref="U12" ca="1">TREND($K12:$P12,$K$1:$P$1,U$1)</f>
        <v>4.0458884886712232E-2</v>
      </c>
      <c r="V12" s="38" cm="1">
        <f t="array" aca="1" ref="V12" ca="1">TREND($K12:$P12,$K$1:$P$1,V$1)</f>
        <v>4.118996945961384E-2</v>
      </c>
      <c r="W12" s="38" cm="1">
        <f t="array" aca="1" ref="W12" ca="1">TREND($K12:$P12,$K$1:$P$1,W$1)</f>
        <v>4.1921054032515448E-2</v>
      </c>
      <c r="X12" s="38" cm="1">
        <f t="array" aca="1" ref="X12" ca="1">TREND($K12:$P12,$K$1:$P$1,X$1)</f>
        <v>4.2652138605416834E-2</v>
      </c>
      <c r="Y12" s="38" cm="1">
        <f t="array" aca="1" ref="Y12" ca="1">TREND($K12:$P12,$K$1:$P$1,Y$1)</f>
        <v>4.3383223178318442E-2</v>
      </c>
      <c r="Z12" s="38" cm="1">
        <f t="array" aca="1" ref="Z12" ca="1">TREND($K12:$P12,$K$1:$P$1,Z$1)</f>
        <v>4.411430775122005E-2</v>
      </c>
      <c r="AA12" s="38" cm="1">
        <f t="array" aca="1" ref="AA12" ca="1">TREND($K12:$P12,$K$1:$P$1,AA$1)</f>
        <v>4.4845392324121658E-2</v>
      </c>
      <c r="AB12" s="38" cm="1">
        <f t="array" aca="1" ref="AB12" ca="1">TREND($K12:$P12,$K$1:$P$1,AB$1)</f>
        <v>4.5576476897023266E-2</v>
      </c>
      <c r="AC12" s="38" cm="1">
        <f t="array" aca="1" ref="AC12" ca="1">TREND($K12:$P12,$K$1:$P$1,AC$1)</f>
        <v>4.6307561469924874E-2</v>
      </c>
      <c r="AD12" s="38" cm="1">
        <f t="array" aca="1" ref="AD12" ca="1">TREND($K12:$P12,$K$1:$P$1,AD$1)</f>
        <v>4.7038646042826482E-2</v>
      </c>
      <c r="AE12" s="38" cm="1">
        <f t="array" aca="1" ref="AE12" ca="1">TREND($K12:$P12,$K$1:$P$1,AE$1)</f>
        <v>4.7769730615727868E-2</v>
      </c>
      <c r="AF12" s="38" cm="1">
        <f t="array" aca="1" ref="AF12" ca="1">TREND($K12:$P12,$K$1:$P$1,AF$1)</f>
        <v>4.8500815188629476E-2</v>
      </c>
      <c r="AG12" s="38" cm="1">
        <f t="array" aca="1" ref="AG12" ca="1">TREND($K12:$P12,$K$1:$P$1,AG$1)</f>
        <v>4.9231899761531084E-2</v>
      </c>
      <c r="AH12" s="38" cm="1">
        <f t="array" aca="1" ref="AH12" ca="1">TREND($K12:$P12,$K$1:$P$1,AH$1)</f>
        <v>4.9962984334432692E-2</v>
      </c>
      <c r="AI12" s="38" cm="1">
        <f t="array" aca="1" ref="AI12" ca="1">TREND($K12:$P12,$K$1:$P$1,AI$1)</f>
        <v>5.06940689073343E-2</v>
      </c>
      <c r="AJ12" s="38" cm="1">
        <f t="array" aca="1" ref="AJ12" ca="1">TREND($K12:$P12,$K$1:$P$1,AJ$1)</f>
        <v>5.1425153480235908E-2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4.0708118263837814E-3</v>
      </c>
      <c r="C2" s="38">
        <f ca="1">$B2+($F2-$B2)*(C$1-$B$1)/($F$1-$B$1)</f>
        <v>4.0915812744775765E-3</v>
      </c>
      <c r="D2" s="38">
        <f t="shared" ref="D2:E12" ca="1" si="0">$B2+($F2-$B2)*(D$1-$B$1)/($F$1-$B$1)</f>
        <v>4.1123507225713715E-3</v>
      </c>
      <c r="E2" s="38">
        <f t="shared" ca="1" si="0"/>
        <v>4.1331201706651657E-3</v>
      </c>
      <c r="F2" s="37" cm="1">
        <f t="array" aca="1" ref="F2" ca="1">INDIRECT(CONCATENATE("'",HLOOKUP(F$1,$B$21:$E$23,3,FALSE),"'!",$B$25,ROW($A2)+3))*About!$A$27</f>
        <v>4.1538896187589608E-3</v>
      </c>
      <c r="G2" s="38">
        <f ca="1">$F2+($K2-$F2)*(G$1-$F$1)/($K$1-$F$1)</f>
        <v>4.2203518526591046E-3</v>
      </c>
      <c r="H2" s="38">
        <f t="shared" ref="H2:J12" ca="1" si="1">$F2+($K2-$F2)*(H$1-$F$1)/($K$1-$F$1)</f>
        <v>4.2868140865592475E-3</v>
      </c>
      <c r="I2" s="38">
        <f t="shared" ca="1" si="1"/>
        <v>4.3532763204593913E-3</v>
      </c>
      <c r="J2" s="38">
        <f t="shared" ca="1" si="1"/>
        <v>4.4197385543595343E-3</v>
      </c>
      <c r="K2" s="37" cm="1">
        <f t="array" aca="1" ref="K2" ca="1">INDIRECT(CONCATENATE("'",HLOOKUP(K$1,$B$21:$E$23,3,FALSE),"'!",$B$25,ROW($A2)+3))*About!$A$27</f>
        <v>4.4862007882596781E-3</v>
      </c>
      <c r="L2" s="38">
        <f ca="1">$K2+($P2-$K2)*(L$1-$K$1)/($P$1-$K$1)</f>
        <v>4.5360474636847855E-3</v>
      </c>
      <c r="M2" s="38">
        <f t="shared" ref="M2:O12" ca="1" si="2">$K2+($P2-$K2)*(M$1-$K$1)/($P$1-$K$1)</f>
        <v>4.585894139109893E-3</v>
      </c>
      <c r="N2" s="38">
        <f t="shared" ca="1" si="2"/>
        <v>4.6357408145350004E-3</v>
      </c>
      <c r="O2" s="38">
        <f t="shared" ca="1" si="2"/>
        <v>4.6855874899601078E-3</v>
      </c>
      <c r="P2" s="37" cm="1">
        <f t="array" aca="1" ref="P2" ca="1">INDIRECT(CONCATENATE("'",HLOOKUP(P$1,$B$21:$E$23,3,FALSE),"'!",$B$25,ROW($A2)+3))*About!$A$27</f>
        <v>4.7354341653852152E-3</v>
      </c>
      <c r="Q2" s="38" cm="1">
        <f t="array" aca="1" ref="Q2" ca="1">TREND($K2:$P2,$K$1:$P$1,Q$1)</f>
        <v>4.7852808408103131E-3</v>
      </c>
      <c r="R2" s="38" cm="1">
        <f t="array" aca="1" ref="R2" ca="1">TREND($K2:$P2,$K$1:$P$1,R$1)</f>
        <v>4.835127516235424E-3</v>
      </c>
      <c r="S2" s="38" cm="1">
        <f t="array" aca="1" ref="S2" ca="1">TREND($K2:$P2,$K$1:$P$1,S$1)</f>
        <v>4.8849741916605349E-3</v>
      </c>
      <c r="T2" s="38" cm="1">
        <f t="array" aca="1" ref="T2" ca="1">TREND($K2:$P2,$K$1:$P$1,T$1)</f>
        <v>4.9348208670856458E-3</v>
      </c>
      <c r="U2" s="38" cm="1">
        <f t="array" aca="1" ref="U2" ca="1">TREND($K2:$P2,$K$1:$P$1,U$1)</f>
        <v>4.9846675425107428E-3</v>
      </c>
      <c r="V2" s="38" cm="1">
        <f t="array" aca="1" ref="V2" ca="1">TREND($K2:$P2,$K$1:$P$1,V$1)</f>
        <v>5.0345142179358537E-3</v>
      </c>
      <c r="W2" s="38" cm="1">
        <f t="array" aca="1" ref="W2" ca="1">TREND($K2:$P2,$K$1:$P$1,W$1)</f>
        <v>5.0843608933609646E-3</v>
      </c>
      <c r="X2" s="38" cm="1">
        <f t="array" aca="1" ref="X2" ca="1">TREND($K2:$P2,$K$1:$P$1,X$1)</f>
        <v>5.1342075687860617E-3</v>
      </c>
      <c r="Y2" s="38" cm="1">
        <f t="array" aca="1" ref="Y2" ca="1">TREND($K2:$P2,$K$1:$P$1,Y$1)</f>
        <v>5.1840542442111726E-3</v>
      </c>
      <c r="Z2" s="38" cm="1">
        <f t="array" aca="1" ref="Z2" ca="1">TREND($K2:$P2,$K$1:$P$1,Z$1)</f>
        <v>5.2339009196362835E-3</v>
      </c>
      <c r="AA2" s="38" cm="1">
        <f t="array" aca="1" ref="AA2" ca="1">TREND($K2:$P2,$K$1:$P$1,AA$1)</f>
        <v>5.2837475950613944E-3</v>
      </c>
      <c r="AB2" s="38" cm="1">
        <f t="array" aca="1" ref="AB2" ca="1">TREND($K2:$P2,$K$1:$P$1,AB$1)</f>
        <v>5.3335942704865053E-3</v>
      </c>
      <c r="AC2" s="38" cm="1">
        <f t="array" aca="1" ref="AC2" ca="1">TREND($K2:$P2,$K$1:$P$1,AC$1)</f>
        <v>5.3834409459116023E-3</v>
      </c>
      <c r="AD2" s="38" cm="1">
        <f t="array" aca="1" ref="AD2" ca="1">TREND($K2:$P2,$K$1:$P$1,AD$1)</f>
        <v>5.4332876213367132E-3</v>
      </c>
      <c r="AE2" s="38" cm="1">
        <f t="array" aca="1" ref="AE2" ca="1">TREND($K2:$P2,$K$1:$P$1,AE$1)</f>
        <v>5.4831342967618241E-3</v>
      </c>
      <c r="AF2" s="38" cm="1">
        <f t="array" aca="1" ref="AF2" ca="1">TREND($K2:$P2,$K$1:$P$1,AF$1)</f>
        <v>5.5329809721869211E-3</v>
      </c>
      <c r="AG2" s="38" cm="1">
        <f t="array" aca="1" ref="AG2" ca="1">TREND($K2:$P2,$K$1:$P$1,AG$1)</f>
        <v>5.582827647612032E-3</v>
      </c>
      <c r="AH2" s="38" cm="1">
        <f t="array" aca="1" ref="AH2" ca="1">TREND($K2:$P2,$K$1:$P$1,AH$1)</f>
        <v>5.6326743230371429E-3</v>
      </c>
      <c r="AI2" s="38" cm="1">
        <f t="array" aca="1" ref="AI2" ca="1">TREND($K2:$P2,$K$1:$P$1,AI$1)</f>
        <v>5.6825209984622538E-3</v>
      </c>
      <c r="AJ2" s="38" cm="1">
        <f t="array" aca="1" ref="AJ2" ca="1">TREND($K2:$P2,$K$1:$P$1,AJ$1)</f>
        <v>5.7323676738873647E-3</v>
      </c>
    </row>
    <row r="3" spans="1:36">
      <c r="A3" t="s">
        <v>13</v>
      </c>
      <c r="B3" s="39" cm="1">
        <f t="array" aca="1" ref="B3" ca="1">INDIRECT(CONCATENATE("'",HLOOKUP(B$1,$B$21:$E$23,3,FALSE),"'!",$B$25,ROW($A3)+5))*About!$A$27</f>
        <v>2.1600226017546597E-3</v>
      </c>
      <c r="C3" s="38">
        <f t="shared" ref="C3:C12" ca="1" si="3">$B3+($F3-$B3)*(C$1-$B$1)/($F$1-$B$1)</f>
        <v>2.1807920498484543E-3</v>
      </c>
      <c r="D3" s="38">
        <f t="shared" ca="1" si="0"/>
        <v>2.2015614979422494E-3</v>
      </c>
      <c r="E3" s="38">
        <f t="shared" ca="1" si="0"/>
        <v>2.2223309460360444E-3</v>
      </c>
      <c r="F3" s="39" cm="1">
        <f t="array" aca="1" ref="F3" ca="1">INDIRECT(CONCATENATE("'",HLOOKUP(F$1,$B$21:$E$23,3,FALSE),"'!",$B$25,ROW($A3)+5))*About!$A$27</f>
        <v>2.2431003941298391E-3</v>
      </c>
      <c r="G3" s="38">
        <f t="shared" ref="G3:G12" ca="1" si="4">$F3+($K3-$F3)*(G$1-$F$1)/($K$1-$F$1)</f>
        <v>2.259715952604875E-3</v>
      </c>
      <c r="H3" s="38">
        <f t="shared" ca="1" si="1"/>
        <v>2.2763315110799105E-3</v>
      </c>
      <c r="I3" s="38">
        <f t="shared" ca="1" si="1"/>
        <v>2.2929470695549465E-3</v>
      </c>
      <c r="J3" s="38">
        <f t="shared" ca="1" si="1"/>
        <v>2.309562628029982E-3</v>
      </c>
      <c r="K3" s="39" cm="1">
        <f t="array" aca="1" ref="K3" ca="1">INDIRECT(CONCATENATE("'",HLOOKUP(K$1,$B$21:$E$23,3,FALSE),"'!",$B$25,ROW($A3)+5))*About!$A$27</f>
        <v>2.326178186505018E-3</v>
      </c>
      <c r="L3" s="38">
        <f t="shared" ref="L3:L12" ca="1" si="5">$K3+($P3-$K3)*(L$1-$K$1)/($P$1-$K$1)</f>
        <v>2.3427937449800539E-3</v>
      </c>
      <c r="M3" s="38">
        <f t="shared" ca="1" si="2"/>
        <v>2.3594093034550899E-3</v>
      </c>
      <c r="N3" s="38">
        <f t="shared" ca="1" si="2"/>
        <v>2.3760248619301254E-3</v>
      </c>
      <c r="O3" s="38">
        <f t="shared" ca="1" si="2"/>
        <v>2.3926404204051613E-3</v>
      </c>
      <c r="P3" s="39" cm="1">
        <f t="array" aca="1" ref="P3" ca="1">INDIRECT(CONCATENATE("'",HLOOKUP(P$1,$B$21:$E$23,3,FALSE),"'!",$B$25,ROW($A3)+5))*About!$A$27</f>
        <v>2.4092559788801973E-3</v>
      </c>
      <c r="Q3" s="38" cm="1">
        <f t="array" aca="1" ref="Q3" ca="1">TREND($K3:$P3,$K$1:$P$1,Q$1)</f>
        <v>2.4258715373552328E-3</v>
      </c>
      <c r="R3" s="38" cm="1">
        <f t="array" aca="1" ref="R3" ca="1">TREND($K3:$P3,$K$1:$P$1,R$1)</f>
        <v>2.4424870958302675E-3</v>
      </c>
      <c r="S3" s="38" cm="1">
        <f t="array" aca="1" ref="S3" ca="1">TREND($K3:$P3,$K$1:$P$1,S$1)</f>
        <v>2.4591026543053021E-3</v>
      </c>
      <c r="T3" s="38" cm="1">
        <f t="array" aca="1" ref="T3" ca="1">TREND($K3:$P3,$K$1:$P$1,T$1)</f>
        <v>2.4757182127803437E-3</v>
      </c>
      <c r="U3" s="38" cm="1">
        <f t="array" aca="1" ref="U3" ca="1">TREND($K3:$P3,$K$1:$P$1,U$1)</f>
        <v>2.4923337712553784E-3</v>
      </c>
      <c r="V3" s="38" cm="1">
        <f t="array" aca="1" ref="V3" ca="1">TREND($K3:$P3,$K$1:$P$1,V$1)</f>
        <v>2.508949329730413E-3</v>
      </c>
      <c r="W3" s="38" cm="1">
        <f t="array" aca="1" ref="W3" ca="1">TREND($K3:$P3,$K$1:$P$1,W$1)</f>
        <v>2.5255648882054477E-3</v>
      </c>
      <c r="X3" s="38" cm="1">
        <f t="array" aca="1" ref="X3" ca="1">TREND($K3:$P3,$K$1:$P$1,X$1)</f>
        <v>2.5421804466804823E-3</v>
      </c>
      <c r="Y3" s="38" cm="1">
        <f t="array" aca="1" ref="Y3" ca="1">TREND($K3:$P3,$K$1:$P$1,Y$1)</f>
        <v>2.558796005155517E-3</v>
      </c>
      <c r="Z3" s="38" cm="1">
        <f t="array" aca="1" ref="Z3" ca="1">TREND($K3:$P3,$K$1:$P$1,Z$1)</f>
        <v>2.5754115636305586E-3</v>
      </c>
      <c r="AA3" s="38" cm="1">
        <f t="array" aca="1" ref="AA3" ca="1">TREND($K3:$P3,$K$1:$P$1,AA$1)</f>
        <v>2.5920271221055932E-3</v>
      </c>
      <c r="AB3" s="38" cm="1">
        <f t="array" aca="1" ref="AB3" ca="1">TREND($K3:$P3,$K$1:$P$1,AB$1)</f>
        <v>2.6086426805806279E-3</v>
      </c>
      <c r="AC3" s="38" cm="1">
        <f t="array" aca="1" ref="AC3" ca="1">TREND($K3:$P3,$K$1:$P$1,AC$1)</f>
        <v>2.6252582390556625E-3</v>
      </c>
      <c r="AD3" s="38" cm="1">
        <f t="array" aca="1" ref="AD3" ca="1">TREND($K3:$P3,$K$1:$P$1,AD$1)</f>
        <v>2.6418737975306972E-3</v>
      </c>
      <c r="AE3" s="38" cm="1">
        <f t="array" aca="1" ref="AE3" ca="1">TREND($K3:$P3,$K$1:$P$1,AE$1)</f>
        <v>2.6584893560057318E-3</v>
      </c>
      <c r="AF3" s="38" cm="1">
        <f t="array" aca="1" ref="AF3" ca="1">TREND($K3:$P3,$K$1:$P$1,AF$1)</f>
        <v>2.6751049144807734E-3</v>
      </c>
      <c r="AG3" s="38" cm="1">
        <f t="array" aca="1" ref="AG3" ca="1">TREND($K3:$P3,$K$1:$P$1,AG$1)</f>
        <v>2.6917204729558081E-3</v>
      </c>
      <c r="AH3" s="38" cm="1">
        <f t="array" aca="1" ref="AH3" ca="1">TREND($K3:$P3,$K$1:$P$1,AH$1)</f>
        <v>2.7083360314308427E-3</v>
      </c>
      <c r="AI3" s="38" cm="1">
        <f t="array" aca="1" ref="AI3" ca="1">TREND($K3:$P3,$K$1:$P$1,AI$1)</f>
        <v>2.7249515899058774E-3</v>
      </c>
      <c r="AJ3" s="38" cm="1">
        <f t="array" aca="1" ref="AJ3" ca="1">TREND($K3:$P3,$K$1:$P$1,AJ$1)</f>
        <v>2.741567148380912E-3</v>
      </c>
    </row>
    <row r="4" spans="1:36">
      <c r="A4" t="s">
        <v>14</v>
      </c>
      <c r="B4" s="39" cm="1">
        <f t="array" aca="1" ref="B4" ca="1">INDIRECT(CONCATENATE("'",HLOOKUP(B$1,$B$21:$E$23,3,FALSE),"'!",$B$25,ROW($A4)+5))*About!$A$27</f>
        <v>5.3169787120114697E-3</v>
      </c>
      <c r="C4" s="38">
        <f t="shared" ca="1" si="3"/>
        <v>5.3169787120114697E-3</v>
      </c>
      <c r="D4" s="38">
        <f t="shared" ca="1" si="0"/>
        <v>5.3169787120114697E-3</v>
      </c>
      <c r="E4" s="38">
        <f t="shared" ca="1" si="0"/>
        <v>5.3169787120114697E-3</v>
      </c>
      <c r="F4" s="39" cm="1">
        <f t="array" aca="1" ref="F4" ca="1">INDIRECT(CONCATENATE("'",HLOOKUP(F$1,$B$21:$E$23,3,FALSE),"'!",$B$25,ROW($A4)+5))*About!$A$27</f>
        <v>5.3169787120114697E-3</v>
      </c>
      <c r="G4" s="38">
        <f t="shared" ca="1" si="4"/>
        <v>5.3834409459116127E-3</v>
      </c>
      <c r="H4" s="38">
        <f t="shared" ca="1" si="1"/>
        <v>5.4499031798117565E-3</v>
      </c>
      <c r="I4" s="38">
        <f t="shared" ca="1" si="1"/>
        <v>5.5163654137118994E-3</v>
      </c>
      <c r="J4" s="38">
        <f t="shared" ca="1" si="1"/>
        <v>5.5828276476120433E-3</v>
      </c>
      <c r="K4" s="39" cm="1">
        <f t="array" aca="1" ref="K4" ca="1">INDIRECT(CONCATENATE("'",HLOOKUP(K$1,$B$21:$E$23,3,FALSE),"'!",$B$25,ROW($A4)+5))*About!$A$27</f>
        <v>5.6492898815121862E-3</v>
      </c>
      <c r="L4" s="38">
        <f t="shared" ca="1" si="5"/>
        <v>5.7323676738873655E-3</v>
      </c>
      <c r="M4" s="38">
        <f t="shared" ca="1" si="2"/>
        <v>5.8154454662625449E-3</v>
      </c>
      <c r="N4" s="38">
        <f t="shared" ca="1" si="2"/>
        <v>5.8985232586377242E-3</v>
      </c>
      <c r="O4" s="38">
        <f t="shared" ca="1" si="2"/>
        <v>5.9816010510129036E-3</v>
      </c>
      <c r="P4" s="39" cm="1">
        <f t="array" aca="1" ref="P4" ca="1">INDIRECT(CONCATENATE("'",HLOOKUP(P$1,$B$21:$E$23,3,FALSE),"'!",$B$25,ROW($A4)+5))*About!$A$27</f>
        <v>6.0646788433880829E-3</v>
      </c>
      <c r="Q4" s="38" cm="1">
        <f t="array" aca="1" ref="Q4" ca="1">TREND($K4:$P4,$K$1:$P$1,Q$1)</f>
        <v>6.1477566357632796E-3</v>
      </c>
      <c r="R4" s="38" cm="1">
        <f t="array" aca="1" ref="R4" ca="1">TREND($K4:$P4,$K$1:$P$1,R$1)</f>
        <v>6.230834428138432E-3</v>
      </c>
      <c r="S4" s="38" cm="1">
        <f t="array" aca="1" ref="S4" ca="1">TREND($K4:$P4,$K$1:$P$1,S$1)</f>
        <v>6.3139122205136122E-3</v>
      </c>
      <c r="T4" s="38" cm="1">
        <f t="array" aca="1" ref="T4" ca="1">TREND($K4:$P4,$K$1:$P$1,T$1)</f>
        <v>6.3969900128887924E-3</v>
      </c>
      <c r="U4" s="38" cm="1">
        <f t="array" aca="1" ref="U4" ca="1">TREND($K4:$P4,$K$1:$P$1,U$1)</f>
        <v>6.4800678052639726E-3</v>
      </c>
      <c r="V4" s="38" cm="1">
        <f t="array" aca="1" ref="V4" ca="1">TREND($K4:$P4,$K$1:$P$1,V$1)</f>
        <v>6.5631455976391528E-3</v>
      </c>
      <c r="W4" s="38" cm="1">
        <f t="array" aca="1" ref="W4" ca="1">TREND($K4:$P4,$K$1:$P$1,W$1)</f>
        <v>6.646223390014333E-3</v>
      </c>
      <c r="X4" s="38" cm="1">
        <f t="array" aca="1" ref="X4" ca="1">TREND($K4:$P4,$K$1:$P$1,X$1)</f>
        <v>6.7293011823895132E-3</v>
      </c>
      <c r="Y4" s="38" cm="1">
        <f t="array" aca="1" ref="Y4" ca="1">TREND($K4:$P4,$K$1:$P$1,Y$1)</f>
        <v>6.8123789747646935E-3</v>
      </c>
      <c r="Z4" s="38" cm="1">
        <f t="array" aca="1" ref="Z4" ca="1">TREND($K4:$P4,$K$1:$P$1,Z$1)</f>
        <v>6.8954567671398737E-3</v>
      </c>
      <c r="AA4" s="38" cm="1">
        <f t="array" aca="1" ref="AA4" ca="1">TREND($K4:$P4,$K$1:$P$1,AA$1)</f>
        <v>6.9785345595150539E-3</v>
      </c>
      <c r="AB4" s="38" cm="1">
        <f t="array" aca="1" ref="AB4" ca="1">TREND($K4:$P4,$K$1:$P$1,AB$1)</f>
        <v>7.0616123518902341E-3</v>
      </c>
      <c r="AC4" s="38" cm="1">
        <f t="array" aca="1" ref="AC4" ca="1">TREND($K4:$P4,$K$1:$P$1,AC$1)</f>
        <v>7.1446901442654143E-3</v>
      </c>
      <c r="AD4" s="38" cm="1">
        <f t="array" aca="1" ref="AD4" ca="1">TREND($K4:$P4,$K$1:$P$1,AD$1)</f>
        <v>7.2277679366405945E-3</v>
      </c>
      <c r="AE4" s="38" cm="1">
        <f t="array" aca="1" ref="AE4" ca="1">TREND($K4:$P4,$K$1:$P$1,AE$1)</f>
        <v>7.3108457290157747E-3</v>
      </c>
      <c r="AF4" s="38" cm="1">
        <f t="array" aca="1" ref="AF4" ca="1">TREND($K4:$P4,$K$1:$P$1,AF$1)</f>
        <v>7.3939235213909549E-3</v>
      </c>
      <c r="AG4" s="38" cm="1">
        <f t="array" aca="1" ref="AG4" ca="1">TREND($K4:$P4,$K$1:$P$1,AG$1)</f>
        <v>7.4770013137661351E-3</v>
      </c>
      <c r="AH4" s="38" cm="1">
        <f t="array" aca="1" ref="AH4" ca="1">TREND($K4:$P4,$K$1:$P$1,AH$1)</f>
        <v>7.5600791061413153E-3</v>
      </c>
      <c r="AI4" s="38" cm="1">
        <f t="array" aca="1" ref="AI4" ca="1">TREND($K4:$P4,$K$1:$P$1,AI$1)</f>
        <v>7.6431568985164955E-3</v>
      </c>
      <c r="AJ4" s="38" cm="1">
        <f t="array" aca="1" ref="AJ4" ca="1">TREND($K4:$P4,$K$1:$P$1,AJ$1)</f>
        <v>7.7262346908916757E-3</v>
      </c>
    </row>
    <row r="5" spans="1:36">
      <c r="A5" t="s">
        <v>15</v>
      </c>
      <c r="B5" s="39" cm="1">
        <f t="array" aca="1" ref="B5" ca="1">INDIRECT(CONCATENATE("'",HLOOKUP(B$1,$B$21:$E$23,3,FALSE),"'!",$B$25,ROW($A5)+5))*About!$A$27</f>
        <v>6.8123789747646962E-2</v>
      </c>
      <c r="C5" s="38">
        <f t="shared" ca="1" si="3"/>
        <v>6.8123789747646962E-2</v>
      </c>
      <c r="D5" s="38">
        <f t="shared" ca="1" si="0"/>
        <v>6.8123789747646962E-2</v>
      </c>
      <c r="E5" s="38">
        <f t="shared" ca="1" si="0"/>
        <v>6.8123789747646962E-2</v>
      </c>
      <c r="F5" s="39" cm="1">
        <f t="array" aca="1" ref="F5" ca="1">INDIRECT(CONCATENATE("'",HLOOKUP(F$1,$B$21:$E$23,3,FALSE),"'!",$B$25,ROW($A5)+5))*About!$A$27</f>
        <v>6.8123789747646962E-2</v>
      </c>
      <c r="G5" s="38">
        <f t="shared" ca="1" si="4"/>
        <v>6.878841208664839E-2</v>
      </c>
      <c r="H5" s="38">
        <f t="shared" ca="1" si="1"/>
        <v>6.9453034425649818E-2</v>
      </c>
      <c r="I5" s="38">
        <f t="shared" ca="1" si="1"/>
        <v>7.0117656764651259E-2</v>
      </c>
      <c r="J5" s="38">
        <f t="shared" ca="1" si="1"/>
        <v>7.0782279103652687E-2</v>
      </c>
      <c r="K5" s="39" cm="1">
        <f t="array" aca="1" ref="K5" ca="1">INDIRECT(CONCATENATE("'",HLOOKUP(K$1,$B$21:$E$23,3,FALSE),"'!",$B$25,ROW($A5)+5))*About!$A$27</f>
        <v>7.1446901442654115E-2</v>
      </c>
      <c r="L5" s="38">
        <f t="shared" ca="1" si="5"/>
        <v>7.2609990535906624E-2</v>
      </c>
      <c r="M5" s="38">
        <f t="shared" ca="1" si="2"/>
        <v>7.3773079629159133E-2</v>
      </c>
      <c r="N5" s="38">
        <f t="shared" ca="1" si="2"/>
        <v>7.4936168722411656E-2</v>
      </c>
      <c r="O5" s="38">
        <f t="shared" ca="1" si="2"/>
        <v>7.6099257815664165E-2</v>
      </c>
      <c r="P5" s="39" cm="1">
        <f t="array" aca="1" ref="P5" ca="1">INDIRECT(CONCATENATE("'",HLOOKUP(P$1,$B$21:$E$23,3,FALSE),"'!",$B$25,ROW($A5)+5))*About!$A$27</f>
        <v>7.7262346908916674E-2</v>
      </c>
      <c r="Q5" s="38" cm="1">
        <f t="array" aca="1" ref="Q5" ca="1">TREND($K5:$P5,$K$1:$P$1,Q$1)</f>
        <v>7.8425436002169224E-2</v>
      </c>
      <c r="R5" s="38" cm="1">
        <f t="array" aca="1" ref="R5" ca="1">TREND($K5:$P5,$K$1:$P$1,R$1)</f>
        <v>7.9588525095421581E-2</v>
      </c>
      <c r="S5" s="38" cm="1">
        <f t="array" aca="1" ref="S5" ca="1">TREND($K5:$P5,$K$1:$P$1,S$1)</f>
        <v>8.0751614188674381E-2</v>
      </c>
      <c r="T5" s="38" cm="1">
        <f t="array" aca="1" ref="T5" ca="1">TREND($K5:$P5,$K$1:$P$1,T$1)</f>
        <v>8.1914703281926737E-2</v>
      </c>
      <c r="U5" s="38" cm="1">
        <f t="array" aca="1" ref="U5" ca="1">TREND($K5:$P5,$K$1:$P$1,U$1)</f>
        <v>8.3077792375179094E-2</v>
      </c>
      <c r="V5" s="38" cm="1">
        <f t="array" aca="1" ref="V5" ca="1">TREND($K5:$P5,$K$1:$P$1,V$1)</f>
        <v>8.4240881468431894E-2</v>
      </c>
      <c r="W5" s="38" cm="1">
        <f t="array" aca="1" ref="W5" ca="1">TREND($K5:$P5,$K$1:$P$1,W$1)</f>
        <v>8.540397056168425E-2</v>
      </c>
      <c r="X5" s="38" cm="1">
        <f t="array" aca="1" ref="X5" ca="1">TREND($K5:$P5,$K$1:$P$1,X$1)</f>
        <v>8.6567059654936607E-2</v>
      </c>
      <c r="Y5" s="38" cm="1">
        <f t="array" aca="1" ref="Y5" ca="1">TREND($K5:$P5,$K$1:$P$1,Y$1)</f>
        <v>8.7730148748189407E-2</v>
      </c>
      <c r="Z5" s="38" cm="1">
        <f t="array" aca="1" ref="Z5" ca="1">TREND($K5:$P5,$K$1:$P$1,Z$1)</f>
        <v>8.8893237841441763E-2</v>
      </c>
      <c r="AA5" s="38" cm="1">
        <f t="array" aca="1" ref="AA5" ca="1">TREND($K5:$P5,$K$1:$P$1,AA$1)</f>
        <v>9.0056326934694564E-2</v>
      </c>
      <c r="AB5" s="38" cm="1">
        <f t="array" aca="1" ref="AB5" ca="1">TREND($K5:$P5,$K$1:$P$1,AB$1)</f>
        <v>9.121941602794692E-2</v>
      </c>
      <c r="AC5" s="38" cm="1">
        <f t="array" aca="1" ref="AC5" ca="1">TREND($K5:$P5,$K$1:$P$1,AC$1)</f>
        <v>9.2382505121199276E-2</v>
      </c>
      <c r="AD5" s="38" cm="1">
        <f t="array" aca="1" ref="AD5" ca="1">TREND($K5:$P5,$K$1:$P$1,AD$1)</f>
        <v>9.3545594214452077E-2</v>
      </c>
      <c r="AE5" s="38" cm="1">
        <f t="array" aca="1" ref="AE5" ca="1">TREND($K5:$P5,$K$1:$P$1,AE$1)</f>
        <v>9.4708683307704433E-2</v>
      </c>
      <c r="AF5" s="38" cm="1">
        <f t="array" aca="1" ref="AF5" ca="1">TREND($K5:$P5,$K$1:$P$1,AF$1)</f>
        <v>9.587177240095679E-2</v>
      </c>
      <c r="AG5" s="38" cm="1">
        <f t="array" aca="1" ref="AG5" ca="1">TREND($K5:$P5,$K$1:$P$1,AG$1)</f>
        <v>9.703486149420959E-2</v>
      </c>
      <c r="AH5" s="38" cm="1">
        <f t="array" aca="1" ref="AH5" ca="1">TREND($K5:$P5,$K$1:$P$1,AH$1)</f>
        <v>9.8197950587461946E-2</v>
      </c>
      <c r="AI5" s="38" cm="1">
        <f t="array" aca="1" ref="AI5" ca="1">TREND($K5:$P5,$K$1:$P$1,AI$1)</f>
        <v>9.9361039680714303E-2</v>
      </c>
      <c r="AJ5" s="38" cm="1">
        <f t="array" aca="1" ref="AJ5" ca="1">TREND($K5:$P5,$K$1:$P$1,AJ$1)</f>
        <v>0.1005241287739671</v>
      </c>
    </row>
    <row r="6" spans="1:36">
      <c r="A6" t="s">
        <v>16</v>
      </c>
      <c r="B6" s="39" cm="1">
        <f t="array" aca="1" ref="B6" ca="1">INDIRECT(CONCATENATE("'",HLOOKUP(B$1,$B$21:$E$23,3,FALSE),"'!",$B$25,ROW($A6)+5))*About!$A$27</f>
        <v>9.9693350850215051E-2</v>
      </c>
      <c r="C6" s="38">
        <f t="shared" ca="1" si="3"/>
        <v>9.9693350850215051E-2</v>
      </c>
      <c r="D6" s="38">
        <f t="shared" ca="1" si="0"/>
        <v>9.9693350850215051E-2</v>
      </c>
      <c r="E6" s="38">
        <f t="shared" ca="1" si="0"/>
        <v>9.9693350850215051E-2</v>
      </c>
      <c r="F6" s="39" cm="1">
        <f t="array" aca="1" ref="F6" ca="1">INDIRECT(CONCATENATE("'",HLOOKUP(F$1,$B$21:$E$23,3,FALSE),"'!",$B$25,ROW($A6)+5))*About!$A$27</f>
        <v>9.9693350850215051E-2</v>
      </c>
      <c r="G6" s="38">
        <f t="shared" ca="1" si="4"/>
        <v>9.9693350850215051E-2</v>
      </c>
      <c r="H6" s="38">
        <f t="shared" ca="1" si="1"/>
        <v>9.9693350850215051E-2</v>
      </c>
      <c r="I6" s="38">
        <f t="shared" ca="1" si="1"/>
        <v>9.9693350850215051E-2</v>
      </c>
      <c r="J6" s="38">
        <f t="shared" ca="1" si="1"/>
        <v>9.9693350850215051E-2</v>
      </c>
      <c r="K6" s="39" cm="1">
        <f t="array" aca="1" ref="K6" ca="1">INDIRECT(CONCATENATE("'",HLOOKUP(K$1,$B$21:$E$23,3,FALSE),"'!",$B$25,ROW($A6)+5))*About!$A$27</f>
        <v>9.9693350850215051E-2</v>
      </c>
      <c r="L6" s="38">
        <f t="shared" ca="1" si="5"/>
        <v>0.10135490669771864</v>
      </c>
      <c r="M6" s="38">
        <f t="shared" ca="1" si="2"/>
        <v>0.10301646254522223</v>
      </c>
      <c r="N6" s="38">
        <f t="shared" ca="1" si="2"/>
        <v>0.10467801839272581</v>
      </c>
      <c r="O6" s="38">
        <f t="shared" ca="1" si="2"/>
        <v>0.1063395742402294</v>
      </c>
      <c r="P6" s="39" cm="1">
        <f t="array" aca="1" ref="P6" ca="1">INDIRECT(CONCATENATE("'",HLOOKUP(P$1,$B$21:$E$23,3,FALSE),"'!",$B$25,ROW($A6)+5))*About!$A$27</f>
        <v>0.10800113008773299</v>
      </c>
      <c r="Q6" s="38" cm="1">
        <f t="array" aca="1" ref="Q6" ca="1">TREND($K6:$P6,$K$1:$P$1,Q$1)</f>
        <v>0.10966268593523631</v>
      </c>
      <c r="R6" s="38" cm="1">
        <f t="array" aca="1" ref="R6" ca="1">TREND($K6:$P6,$K$1:$P$1,R$1)</f>
        <v>0.11132424178274025</v>
      </c>
      <c r="S6" s="38" cm="1">
        <f t="array" aca="1" ref="S6" ca="1">TREND($K6:$P6,$K$1:$P$1,S$1)</f>
        <v>0.11298579763024375</v>
      </c>
      <c r="T6" s="38" cm="1">
        <f t="array" aca="1" ref="T6" ca="1">TREND($K6:$P6,$K$1:$P$1,T$1)</f>
        <v>0.11464735347774724</v>
      </c>
      <c r="U6" s="38" cm="1">
        <f t="array" aca="1" ref="U6" ca="1">TREND($K6:$P6,$K$1:$P$1,U$1)</f>
        <v>0.11630890932525073</v>
      </c>
      <c r="V6" s="38" cm="1">
        <f t="array" aca="1" ref="V6" ca="1">TREND($K6:$P6,$K$1:$P$1,V$1)</f>
        <v>0.11797046517275422</v>
      </c>
      <c r="W6" s="38" cm="1">
        <f t="array" aca="1" ref="W6" ca="1">TREND($K6:$P6,$K$1:$P$1,W$1)</f>
        <v>0.11963202102025816</v>
      </c>
      <c r="X6" s="38" cm="1">
        <f t="array" aca="1" ref="X6" ca="1">TREND($K6:$P6,$K$1:$P$1,X$1)</f>
        <v>0.12129357686776165</v>
      </c>
      <c r="Y6" s="38" cm="1">
        <f t="array" aca="1" ref="Y6" ca="1">TREND($K6:$P6,$K$1:$P$1,Y$1)</f>
        <v>0.12295513271526515</v>
      </c>
      <c r="Z6" s="38" cm="1">
        <f t="array" aca="1" ref="Z6" ca="1">TREND($K6:$P6,$K$1:$P$1,Z$1)</f>
        <v>0.12461668856276864</v>
      </c>
      <c r="AA6" s="38" cm="1">
        <f t="array" aca="1" ref="AA6" ca="1">TREND($K6:$P6,$K$1:$P$1,AA$1)</f>
        <v>0.12627824441027258</v>
      </c>
      <c r="AB6" s="38" cm="1">
        <f t="array" aca="1" ref="AB6" ca="1">TREND($K6:$P6,$K$1:$P$1,AB$1)</f>
        <v>0.12793980025777607</v>
      </c>
      <c r="AC6" s="38" cm="1">
        <f t="array" aca="1" ref="AC6" ca="1">TREND($K6:$P6,$K$1:$P$1,AC$1)</f>
        <v>0.12960135610527956</v>
      </c>
      <c r="AD6" s="38" cm="1">
        <f t="array" aca="1" ref="AD6" ca="1">TREND($K6:$P6,$K$1:$P$1,AD$1)</f>
        <v>0.13126291195278306</v>
      </c>
      <c r="AE6" s="38" cm="1">
        <f t="array" aca="1" ref="AE6" ca="1">TREND($K6:$P6,$K$1:$P$1,AE$1)</f>
        <v>0.13292446780028655</v>
      </c>
      <c r="AF6" s="38" cm="1">
        <f t="array" aca="1" ref="AF6" ca="1">TREND($K6:$P6,$K$1:$P$1,AF$1)</f>
        <v>0.13458602364779049</v>
      </c>
      <c r="AG6" s="38" cm="1">
        <f t="array" aca="1" ref="AG6" ca="1">TREND($K6:$P6,$K$1:$P$1,AG$1)</f>
        <v>0.13624757949529398</v>
      </c>
      <c r="AH6" s="38" cm="1">
        <f t="array" aca="1" ref="AH6" ca="1">TREND($K6:$P6,$K$1:$P$1,AH$1)</f>
        <v>0.13790913534279747</v>
      </c>
      <c r="AI6" s="38" cm="1">
        <f t="array" aca="1" ref="AI6" ca="1">TREND($K6:$P6,$K$1:$P$1,AI$1)</f>
        <v>0.13957069119030097</v>
      </c>
      <c r="AJ6" s="38" cm="1">
        <f t="array" aca="1" ref="AJ6" ca="1">TREND($K6:$P6,$K$1:$P$1,AJ$1)</f>
        <v>0.14123224703780446</v>
      </c>
    </row>
    <row r="7" spans="1:36">
      <c r="A7" t="s">
        <v>162</v>
      </c>
      <c r="B7" s="39" cm="1">
        <f t="array" aca="1" ref="B7" ca="1">INDIRECT(CONCATENATE("'",HLOOKUP(B$1,$B$21:$E$23,3,FALSE),"'!",$B$25,ROW($A7)+5))*About!$A$27</f>
        <v>2.9077227331312727</v>
      </c>
      <c r="C7" s="38">
        <f t="shared" ca="1" si="3"/>
        <v>2.9077227331312727</v>
      </c>
      <c r="D7" s="38">
        <f t="shared" ca="1" si="0"/>
        <v>2.9077227331312727</v>
      </c>
      <c r="E7" s="38">
        <f t="shared" ca="1" si="0"/>
        <v>2.9077227331312727</v>
      </c>
      <c r="F7" s="39" cm="1">
        <f t="array" aca="1" ref="F7" ca="1">INDIRECT(CONCATENATE("'",HLOOKUP(F$1,$B$21:$E$23,3,FALSE),"'!",$B$25,ROW($A7)+5))*About!$A$27</f>
        <v>2.9077227331312727</v>
      </c>
      <c r="G7" s="38">
        <f t="shared" ca="1" si="4"/>
        <v>2.9243382916063085</v>
      </c>
      <c r="H7" s="38">
        <f t="shared" ca="1" si="1"/>
        <v>2.9409538500813444</v>
      </c>
      <c r="I7" s="38">
        <f t="shared" ca="1" si="1"/>
        <v>2.9575694085563802</v>
      </c>
      <c r="J7" s="38">
        <f t="shared" ca="1" si="1"/>
        <v>2.974184967031416</v>
      </c>
      <c r="K7" s="39" cm="1">
        <f t="array" aca="1" ref="K7" ca="1">INDIRECT(CONCATENATE("'",HLOOKUP(K$1,$B$21:$E$23,3,FALSE),"'!",$B$25,ROW($A7)+5))*About!$A$27</f>
        <v>2.9908005255064518</v>
      </c>
      <c r="L7" s="38">
        <f t="shared" ca="1" si="5"/>
        <v>2.9908005255064518</v>
      </c>
      <c r="M7" s="38">
        <f t="shared" ca="1" si="2"/>
        <v>2.9908005255064518</v>
      </c>
      <c r="N7" s="38">
        <f t="shared" ca="1" si="2"/>
        <v>2.9908005255064518</v>
      </c>
      <c r="O7" s="38">
        <f t="shared" ca="1" si="2"/>
        <v>2.9908005255064518</v>
      </c>
      <c r="P7" s="39" cm="1">
        <f t="array" aca="1" ref="P7" ca="1">INDIRECT(CONCATENATE("'",HLOOKUP(P$1,$B$21:$E$23,3,FALSE),"'!",$B$25,ROW($A7)+5))*About!$A$27</f>
        <v>2.9908005255064518</v>
      </c>
      <c r="Q7" s="38" cm="1">
        <f t="array" aca="1" ref="Q7" ca="1">TREND($K7:$P7,$K$1:$P$1,Q$1)</f>
        <v>2.9908005255064514</v>
      </c>
      <c r="R7" s="38" cm="1">
        <f t="array" aca="1" ref="R7" ca="1">TREND($K7:$P7,$K$1:$P$1,R$1)</f>
        <v>2.9908005255064514</v>
      </c>
      <c r="S7" s="38" cm="1">
        <f t="array" aca="1" ref="S7" ca="1">TREND($K7:$P7,$K$1:$P$1,S$1)</f>
        <v>2.9908005255064514</v>
      </c>
      <c r="T7" s="38" cm="1">
        <f t="array" aca="1" ref="T7" ca="1">TREND($K7:$P7,$K$1:$P$1,T$1)</f>
        <v>2.9908005255064514</v>
      </c>
      <c r="U7" s="38" cm="1">
        <f t="array" aca="1" ref="U7" ca="1">TREND($K7:$P7,$K$1:$P$1,U$1)</f>
        <v>2.9908005255064514</v>
      </c>
      <c r="V7" s="38" cm="1">
        <f t="array" aca="1" ref="V7" ca="1">TREND($K7:$P7,$K$1:$P$1,V$1)</f>
        <v>2.9908005255064514</v>
      </c>
      <c r="W7" s="38" cm="1">
        <f t="array" aca="1" ref="W7" ca="1">TREND($K7:$P7,$K$1:$P$1,W$1)</f>
        <v>2.9908005255064514</v>
      </c>
      <c r="X7" s="38" cm="1">
        <f t="array" aca="1" ref="X7" ca="1">TREND($K7:$P7,$K$1:$P$1,X$1)</f>
        <v>2.9908005255064514</v>
      </c>
      <c r="Y7" s="38" cm="1">
        <f t="array" aca="1" ref="Y7" ca="1">TREND($K7:$P7,$K$1:$P$1,Y$1)</f>
        <v>2.9908005255064514</v>
      </c>
      <c r="Z7" s="38" cm="1">
        <f t="array" aca="1" ref="Z7" ca="1">TREND($K7:$P7,$K$1:$P$1,Z$1)</f>
        <v>2.9908005255064514</v>
      </c>
      <c r="AA7" s="38" cm="1">
        <f t="array" aca="1" ref="AA7" ca="1">TREND($K7:$P7,$K$1:$P$1,AA$1)</f>
        <v>2.9908005255064514</v>
      </c>
      <c r="AB7" s="38" cm="1">
        <f t="array" aca="1" ref="AB7" ca="1">TREND($K7:$P7,$K$1:$P$1,AB$1)</f>
        <v>2.9908005255064514</v>
      </c>
      <c r="AC7" s="38" cm="1">
        <f t="array" aca="1" ref="AC7" ca="1">TREND($K7:$P7,$K$1:$P$1,AC$1)</f>
        <v>2.9908005255064514</v>
      </c>
      <c r="AD7" s="38" cm="1">
        <f t="array" aca="1" ref="AD7" ca="1">TREND($K7:$P7,$K$1:$P$1,AD$1)</f>
        <v>2.9908005255064514</v>
      </c>
      <c r="AE7" s="38" cm="1">
        <f t="array" aca="1" ref="AE7" ca="1">TREND($K7:$P7,$K$1:$P$1,AE$1)</f>
        <v>2.9908005255064514</v>
      </c>
      <c r="AF7" s="38" cm="1">
        <f t="array" aca="1" ref="AF7" ca="1">TREND($K7:$P7,$K$1:$P$1,AF$1)</f>
        <v>2.9908005255064514</v>
      </c>
      <c r="AG7" s="38" cm="1">
        <f t="array" aca="1" ref="AG7" ca="1">TREND($K7:$P7,$K$1:$P$1,AG$1)</f>
        <v>2.9908005255064514</v>
      </c>
      <c r="AH7" s="38" cm="1">
        <f t="array" aca="1" ref="AH7" ca="1">TREND($K7:$P7,$K$1:$P$1,AH$1)</f>
        <v>2.9908005255064514</v>
      </c>
      <c r="AI7" s="38" cm="1">
        <f t="array" aca="1" ref="AI7" ca="1">TREND($K7:$P7,$K$1:$P$1,AI$1)</f>
        <v>2.9908005255064514</v>
      </c>
      <c r="AJ7" s="38" cm="1">
        <f t="array" aca="1" ref="AJ7" ca="1">TREND($K7:$P7,$K$1:$P$1,AJ$1)</f>
        <v>2.9908005255064514</v>
      </c>
    </row>
    <row r="8" spans="1:36">
      <c r="A8" t="s">
        <v>17</v>
      </c>
      <c r="B8" s="39" cm="1">
        <f t="array" aca="1" ref="B8" ca="1">INDIRECT(CONCATENATE("'",HLOOKUP(B$1,$B$21:$E$23,3,FALSE),"'!",$B$25,ROW($A8)+5))*About!$A$27</f>
        <v>0.48185119577603941</v>
      </c>
      <c r="C8" s="38">
        <f t="shared" ca="1" si="3"/>
        <v>0.48392814058541889</v>
      </c>
      <c r="D8" s="38">
        <f t="shared" ca="1" si="0"/>
        <v>0.48600508539479836</v>
      </c>
      <c r="E8" s="38">
        <f t="shared" ca="1" si="0"/>
        <v>0.4880820302041779</v>
      </c>
      <c r="F8" s="39" cm="1">
        <f t="array" aca="1" ref="F8" ca="1">INDIRECT(CONCATENATE("'",HLOOKUP(F$1,$B$21:$E$23,3,FALSE),"'!",$B$25,ROW($A8)+5))*About!$A$27</f>
        <v>0.49015897501355737</v>
      </c>
      <c r="G8" s="38">
        <f t="shared" ca="1" si="4"/>
        <v>0.49348208670856453</v>
      </c>
      <c r="H8" s="38">
        <f t="shared" ca="1" si="1"/>
        <v>0.49680519840357173</v>
      </c>
      <c r="I8" s="38">
        <f t="shared" ca="1" si="1"/>
        <v>0.50012831009857894</v>
      </c>
      <c r="J8" s="38">
        <f t="shared" ca="1" si="1"/>
        <v>0.50345142179358604</v>
      </c>
      <c r="K8" s="39" cm="1">
        <f t="array" aca="1" ref="K8" ca="1">INDIRECT(CONCATENATE("'",HLOOKUP(K$1,$B$21:$E$23,3,FALSE),"'!",$B$25,ROW($A8)+5))*About!$A$27</f>
        <v>0.50677453348859325</v>
      </c>
      <c r="L8" s="38">
        <f t="shared" ca="1" si="5"/>
        <v>0.50843608933609685</v>
      </c>
      <c r="M8" s="38">
        <f t="shared" ca="1" si="2"/>
        <v>0.51009764518360046</v>
      </c>
      <c r="N8" s="38">
        <f t="shared" ca="1" si="2"/>
        <v>0.51175920103110395</v>
      </c>
      <c r="O8" s="38">
        <f t="shared" ca="1" si="2"/>
        <v>0.51342075687860755</v>
      </c>
      <c r="P8" s="39" cm="1">
        <f t="array" aca="1" ref="P8" ca="1">INDIRECT(CONCATENATE("'",HLOOKUP(P$1,$B$21:$E$23,3,FALSE),"'!",$B$25,ROW($A8)+5))*About!$A$27</f>
        <v>0.51508231272611116</v>
      </c>
      <c r="Q8" s="38" cm="1">
        <f t="array" aca="1" ref="Q8" ca="1">TREND($K8:$P8,$K$1:$P$1,Q$1)</f>
        <v>0.51674386857361476</v>
      </c>
      <c r="R8" s="38" cm="1">
        <f t="array" aca="1" ref="R8" ca="1">TREND($K8:$P8,$K$1:$P$1,R$1)</f>
        <v>0.51840542442111825</v>
      </c>
      <c r="S8" s="38" cm="1">
        <f t="array" aca="1" ref="S8" ca="1">TREND($K8:$P8,$K$1:$P$1,S$1)</f>
        <v>0.52006698026862175</v>
      </c>
      <c r="T8" s="38" cm="1">
        <f t="array" aca="1" ref="T8" ca="1">TREND($K8:$P8,$K$1:$P$1,T$1)</f>
        <v>0.52172853611612524</v>
      </c>
      <c r="U8" s="38" cm="1">
        <f t="array" aca="1" ref="U8" ca="1">TREND($K8:$P8,$K$1:$P$1,U$1)</f>
        <v>0.52339009196362918</v>
      </c>
      <c r="V8" s="38" cm="1">
        <f t="array" aca="1" ref="V8" ca="1">TREND($K8:$P8,$K$1:$P$1,V$1)</f>
        <v>0.52505164781113267</v>
      </c>
      <c r="W8" s="38" cm="1">
        <f t="array" aca="1" ref="W8" ca="1">TREND($K8:$P8,$K$1:$P$1,W$1)</f>
        <v>0.52671320365863616</v>
      </c>
      <c r="X8" s="38" cm="1">
        <f t="array" aca="1" ref="X8" ca="1">TREND($K8:$P8,$K$1:$P$1,X$1)</f>
        <v>0.52837475950613966</v>
      </c>
      <c r="Y8" s="38" cm="1">
        <f t="array" aca="1" ref="Y8" ca="1">TREND($K8:$P8,$K$1:$P$1,Y$1)</f>
        <v>0.53003631535364315</v>
      </c>
      <c r="Z8" s="38" cm="1">
        <f t="array" aca="1" ref="Z8" ca="1">TREND($K8:$P8,$K$1:$P$1,Z$1)</f>
        <v>0.53169787120114709</v>
      </c>
      <c r="AA8" s="38" cm="1">
        <f t="array" aca="1" ref="AA8" ca="1">TREND($K8:$P8,$K$1:$P$1,AA$1)</f>
        <v>0.53335942704865058</v>
      </c>
      <c r="AB8" s="38" cm="1">
        <f t="array" aca="1" ref="AB8" ca="1">TREND($K8:$P8,$K$1:$P$1,AB$1)</f>
        <v>0.53502098289615407</v>
      </c>
      <c r="AC8" s="38" cm="1">
        <f t="array" aca="1" ref="AC8" ca="1">TREND($K8:$P8,$K$1:$P$1,AC$1)</f>
        <v>0.53668253874365757</v>
      </c>
      <c r="AD8" s="38" cm="1">
        <f t="array" aca="1" ref="AD8" ca="1">TREND($K8:$P8,$K$1:$P$1,AD$1)</f>
        <v>0.53834409459116106</v>
      </c>
      <c r="AE8" s="38" cm="1">
        <f t="array" aca="1" ref="AE8" ca="1">TREND($K8:$P8,$K$1:$P$1,AE$1)</f>
        <v>0.54000565043866455</v>
      </c>
      <c r="AF8" s="38" cm="1">
        <f t="array" aca="1" ref="AF8" ca="1">TREND($K8:$P8,$K$1:$P$1,AF$1)</f>
        <v>0.54166720628616849</v>
      </c>
      <c r="AG8" s="38" cm="1">
        <f t="array" aca="1" ref="AG8" ca="1">TREND($K8:$P8,$K$1:$P$1,AG$1)</f>
        <v>0.54332876213367198</v>
      </c>
      <c r="AH8" s="38" cm="1">
        <f t="array" aca="1" ref="AH8" ca="1">TREND($K8:$P8,$K$1:$P$1,AH$1)</f>
        <v>0.54499031798117548</v>
      </c>
      <c r="AI8" s="38" cm="1">
        <f t="array" aca="1" ref="AI8" ca="1">TREND($K8:$P8,$K$1:$P$1,AI$1)</f>
        <v>0.54665187382867897</v>
      </c>
      <c r="AJ8" s="38" cm="1">
        <f t="array" aca="1" ref="AJ8" ca="1">TREND($K8:$P8,$K$1:$P$1,AJ$1)</f>
        <v>0.54831342967618246</v>
      </c>
    </row>
    <row r="9" spans="1:36">
      <c r="A9" t="s">
        <v>18</v>
      </c>
      <c r="B9" s="39" cm="1">
        <f t="array" aca="1" ref="B9" ca="1">INDIRECT(CONCATENATE("'",HLOOKUP(B$1,$B$21:$E$23,3,FALSE),"'!",$B$25,ROW($A9)+5))*About!$A$27</f>
        <v>0.11630890932525091</v>
      </c>
      <c r="C9" s="38">
        <f t="shared" ca="1" si="3"/>
        <v>0.11630890932525091</v>
      </c>
      <c r="D9" s="38">
        <f t="shared" ca="1" si="0"/>
        <v>0.11630890932525091</v>
      </c>
      <c r="E9" s="38">
        <f t="shared" ca="1" si="0"/>
        <v>0.11630890932525091</v>
      </c>
      <c r="F9" s="39" cm="1">
        <f t="array" aca="1" ref="F9" ca="1">INDIRECT(CONCATENATE("'",HLOOKUP(F$1,$B$21:$E$23,3,FALSE),"'!",$B$25,ROW($A9)+5))*About!$A$27</f>
        <v>0.11630890932525091</v>
      </c>
      <c r="G9" s="38">
        <f t="shared" ca="1" si="4"/>
        <v>0.11630890932525091</v>
      </c>
      <c r="H9" s="38">
        <f t="shared" ca="1" si="1"/>
        <v>0.11630890932525091</v>
      </c>
      <c r="I9" s="38">
        <f t="shared" ca="1" si="1"/>
        <v>0.11630890932525091</v>
      </c>
      <c r="J9" s="38">
        <f t="shared" ca="1" si="1"/>
        <v>0.11630890932525091</v>
      </c>
      <c r="K9" s="39" cm="1">
        <f t="array" aca="1" ref="K9" ca="1">INDIRECT(CONCATENATE("'",HLOOKUP(K$1,$B$21:$E$23,3,FALSE),"'!",$B$25,ROW($A9)+5))*About!$A$27</f>
        <v>0.11630890932525091</v>
      </c>
      <c r="L9" s="38">
        <f t="shared" ca="1" si="5"/>
        <v>0.11797046517275449</v>
      </c>
      <c r="M9" s="38">
        <f t="shared" ca="1" si="2"/>
        <v>0.11963202102025808</v>
      </c>
      <c r="N9" s="38">
        <f t="shared" ca="1" si="2"/>
        <v>0.12129357686776165</v>
      </c>
      <c r="O9" s="38">
        <f t="shared" ca="1" si="2"/>
        <v>0.12295513271526524</v>
      </c>
      <c r="P9" s="39" cm="1">
        <f t="array" aca="1" ref="P9" ca="1">INDIRECT(CONCATENATE("'",HLOOKUP(P$1,$B$21:$E$23,3,FALSE),"'!",$B$25,ROW($A9)+5))*About!$A$27</f>
        <v>0.12461668856276882</v>
      </c>
      <c r="Q9" s="38" cm="1">
        <f t="array" aca="1" ref="Q9" ca="1">TREND($K9:$P9,$K$1:$P$1,Q$1)</f>
        <v>0.12627824441027258</v>
      </c>
      <c r="R9" s="38" cm="1">
        <f t="array" aca="1" ref="R9" ca="1">TREND($K9:$P9,$K$1:$P$1,R$1)</f>
        <v>0.12793980025777607</v>
      </c>
      <c r="S9" s="38" cm="1">
        <f t="array" aca="1" ref="S9" ca="1">TREND($K9:$P9,$K$1:$P$1,S$1)</f>
        <v>0.12960135610527956</v>
      </c>
      <c r="T9" s="38" cm="1">
        <f t="array" aca="1" ref="T9" ca="1">TREND($K9:$P9,$K$1:$P$1,T$1)</f>
        <v>0.13126291195278306</v>
      </c>
      <c r="U9" s="38" cm="1">
        <f t="array" aca="1" ref="U9" ca="1">TREND($K9:$P9,$K$1:$P$1,U$1)</f>
        <v>0.13292446780028655</v>
      </c>
      <c r="V9" s="38" cm="1">
        <f t="array" aca="1" ref="V9" ca="1">TREND($K9:$P9,$K$1:$P$1,V$1)</f>
        <v>0.13458602364779049</v>
      </c>
      <c r="W9" s="38" cm="1">
        <f t="array" aca="1" ref="W9" ca="1">TREND($K9:$P9,$K$1:$P$1,W$1)</f>
        <v>0.13624757949529398</v>
      </c>
      <c r="X9" s="38" cm="1">
        <f t="array" aca="1" ref="X9" ca="1">TREND($K9:$P9,$K$1:$P$1,X$1)</f>
        <v>0.13790913534279747</v>
      </c>
      <c r="Y9" s="38" cm="1">
        <f t="array" aca="1" ref="Y9" ca="1">TREND($K9:$P9,$K$1:$P$1,Y$1)</f>
        <v>0.13957069119030097</v>
      </c>
      <c r="Z9" s="38" cm="1">
        <f t="array" aca="1" ref="Z9" ca="1">TREND($K9:$P9,$K$1:$P$1,Z$1)</f>
        <v>0.14123224703780446</v>
      </c>
      <c r="AA9" s="38" cm="1">
        <f t="array" aca="1" ref="AA9" ca="1">TREND($K9:$P9,$K$1:$P$1,AA$1)</f>
        <v>0.1428938028853084</v>
      </c>
      <c r="AB9" s="38" cm="1">
        <f t="array" aca="1" ref="AB9" ca="1">TREND($K9:$P9,$K$1:$P$1,AB$1)</f>
        <v>0.14455535873281189</v>
      </c>
      <c r="AC9" s="38" cm="1">
        <f t="array" aca="1" ref="AC9" ca="1">TREND($K9:$P9,$K$1:$P$1,AC$1)</f>
        <v>0.14621691458031538</v>
      </c>
      <c r="AD9" s="38" cm="1">
        <f t="array" aca="1" ref="AD9" ca="1">TREND($K9:$P9,$K$1:$P$1,AD$1)</f>
        <v>0.14787847042781888</v>
      </c>
      <c r="AE9" s="38" cm="1">
        <f t="array" aca="1" ref="AE9" ca="1">TREND($K9:$P9,$K$1:$P$1,AE$1)</f>
        <v>0.14954002627532237</v>
      </c>
      <c r="AF9" s="38" cm="1">
        <f t="array" aca="1" ref="AF9" ca="1">TREND($K9:$P9,$K$1:$P$1,AF$1)</f>
        <v>0.15120158212282631</v>
      </c>
      <c r="AG9" s="38" cm="1">
        <f t="array" aca="1" ref="AG9" ca="1">TREND($K9:$P9,$K$1:$P$1,AG$1)</f>
        <v>0.1528631379703298</v>
      </c>
      <c r="AH9" s="38" cm="1">
        <f t="array" aca="1" ref="AH9" ca="1">TREND($K9:$P9,$K$1:$P$1,AH$1)</f>
        <v>0.15452469381783329</v>
      </c>
      <c r="AI9" s="38" cm="1">
        <f t="array" aca="1" ref="AI9" ca="1">TREND($K9:$P9,$K$1:$P$1,AI$1)</f>
        <v>0.15618624966533678</v>
      </c>
      <c r="AJ9" s="38" cm="1">
        <f t="array" aca="1" ref="AJ9" ca="1">TREND($K9:$P9,$K$1:$P$1,AJ$1)</f>
        <v>0.15784780551284028</v>
      </c>
    </row>
    <row r="10" spans="1:36">
      <c r="A10" t="s">
        <v>19</v>
      </c>
      <c r="B10" s="39" cm="1">
        <f t="array" aca="1" ref="B10" ca="1">INDIRECT(CONCATENATE("'",HLOOKUP(B$1,$B$21:$E$23,3,FALSE),"'!",$B$25,ROW($A10)+5))*About!$A$27</f>
        <v>9.9693350850215052E-4</v>
      </c>
      <c r="C10" s="38">
        <f t="shared" ca="1" si="3"/>
        <v>1.0177029565959454E-3</v>
      </c>
      <c r="D10" s="38">
        <f t="shared" ca="1" si="0"/>
        <v>1.0384724046897402E-3</v>
      </c>
      <c r="E10" s="38">
        <f t="shared" ca="1" si="0"/>
        <v>1.059241852783535E-3</v>
      </c>
      <c r="F10" s="39" cm="1">
        <f t="array" aca="1" ref="F10" ca="1">INDIRECT(CONCATENATE("'",HLOOKUP(F$1,$B$21:$E$23,3,FALSE),"'!",$B$25,ROW($A10)+5))*About!$A$27</f>
        <v>1.0800113008773299E-3</v>
      </c>
      <c r="G10" s="38">
        <f t="shared" ca="1" si="4"/>
        <v>1.0966268593523656E-3</v>
      </c>
      <c r="H10" s="38">
        <f t="shared" ca="1" si="1"/>
        <v>1.1132424178274015E-3</v>
      </c>
      <c r="I10" s="38">
        <f t="shared" ca="1" si="1"/>
        <v>1.1298579763024373E-3</v>
      </c>
      <c r="J10" s="38">
        <f t="shared" ca="1" si="1"/>
        <v>1.1464735347774732E-3</v>
      </c>
      <c r="K10" s="39" cm="1">
        <f t="array" aca="1" ref="K10" ca="1">INDIRECT(CONCATENATE("'",HLOOKUP(K$1,$B$21:$E$23,3,FALSE),"'!",$B$25,ROW($A10)+5))*About!$A$27</f>
        <v>1.163089093252509E-3</v>
      </c>
      <c r="L10" s="38">
        <f t="shared" ca="1" si="5"/>
        <v>1.1797046517275449E-3</v>
      </c>
      <c r="M10" s="38">
        <f t="shared" ca="1" si="2"/>
        <v>1.1963202102025807E-3</v>
      </c>
      <c r="N10" s="38">
        <f t="shared" ca="1" si="2"/>
        <v>1.2129357686776166E-3</v>
      </c>
      <c r="O10" s="38">
        <f t="shared" ca="1" si="2"/>
        <v>1.2295513271526524E-3</v>
      </c>
      <c r="P10" s="39" cm="1">
        <f t="array" aca="1" ref="P10" ca="1">INDIRECT(CONCATENATE("'",HLOOKUP(P$1,$B$21:$E$23,3,FALSE),"'!",$B$25,ROW($A10)+5))*About!$A$27</f>
        <v>1.2461668856276883E-3</v>
      </c>
      <c r="Q10" s="38" cm="1">
        <f t="array" aca="1" ref="Q10" ca="1">TREND($K10:$P10,$K$1:$P$1,Q$1)</f>
        <v>1.2627824441027238E-3</v>
      </c>
      <c r="R10" s="38" cm="1">
        <f t="array" aca="1" ref="R10" ca="1">TREND($K10:$P10,$K$1:$P$1,R$1)</f>
        <v>1.2793980025777585E-3</v>
      </c>
      <c r="S10" s="38" cm="1">
        <f t="array" aca="1" ref="S10" ca="1">TREND($K10:$P10,$K$1:$P$1,S$1)</f>
        <v>1.2960135610527931E-3</v>
      </c>
      <c r="T10" s="38" cm="1">
        <f t="array" aca="1" ref="T10" ca="1">TREND($K10:$P10,$K$1:$P$1,T$1)</f>
        <v>1.3126291195278347E-3</v>
      </c>
      <c r="U10" s="38" cm="1">
        <f t="array" aca="1" ref="U10" ca="1">TREND($K10:$P10,$K$1:$P$1,U$1)</f>
        <v>1.3292446780028694E-3</v>
      </c>
      <c r="V10" s="38" cm="1">
        <f t="array" aca="1" ref="V10" ca="1">TREND($K10:$P10,$K$1:$P$1,V$1)</f>
        <v>1.345860236477904E-3</v>
      </c>
      <c r="W10" s="38" cm="1">
        <f t="array" aca="1" ref="W10" ca="1">TREND($K10:$P10,$K$1:$P$1,W$1)</f>
        <v>1.3624757949529387E-3</v>
      </c>
      <c r="X10" s="38" cm="1">
        <f t="array" aca="1" ref="X10" ca="1">TREND($K10:$P10,$K$1:$P$1,X$1)</f>
        <v>1.3790913534279733E-3</v>
      </c>
      <c r="Y10" s="38" cm="1">
        <f t="array" aca="1" ref="Y10" ca="1">TREND($K10:$P10,$K$1:$P$1,Y$1)</f>
        <v>1.395706911903008E-3</v>
      </c>
      <c r="Z10" s="38" cm="1">
        <f t="array" aca="1" ref="Z10" ca="1">TREND($K10:$P10,$K$1:$P$1,Z$1)</f>
        <v>1.4123224703780496E-3</v>
      </c>
      <c r="AA10" s="38" cm="1">
        <f t="array" aca="1" ref="AA10" ca="1">TREND($K10:$P10,$K$1:$P$1,AA$1)</f>
        <v>1.4289380288530842E-3</v>
      </c>
      <c r="AB10" s="38" cm="1">
        <f t="array" aca="1" ref="AB10" ca="1">TREND($K10:$P10,$K$1:$P$1,AB$1)</f>
        <v>1.4455535873281189E-3</v>
      </c>
      <c r="AC10" s="38" cm="1">
        <f t="array" aca="1" ref="AC10" ca="1">TREND($K10:$P10,$K$1:$P$1,AC$1)</f>
        <v>1.4621691458031535E-3</v>
      </c>
      <c r="AD10" s="38" cm="1">
        <f t="array" aca="1" ref="AD10" ca="1">TREND($K10:$P10,$K$1:$P$1,AD$1)</f>
        <v>1.4787847042781882E-3</v>
      </c>
      <c r="AE10" s="38" cm="1">
        <f t="array" aca="1" ref="AE10" ca="1">TREND($K10:$P10,$K$1:$P$1,AE$1)</f>
        <v>1.4954002627532229E-3</v>
      </c>
      <c r="AF10" s="38" cm="1">
        <f t="array" aca="1" ref="AF10" ca="1">TREND($K10:$P10,$K$1:$P$1,AF$1)</f>
        <v>1.5120158212282644E-3</v>
      </c>
      <c r="AG10" s="38" cm="1">
        <f t="array" aca="1" ref="AG10" ca="1">TREND($K10:$P10,$K$1:$P$1,AG$1)</f>
        <v>1.5286313797032991E-3</v>
      </c>
      <c r="AH10" s="38" cm="1">
        <f t="array" aca="1" ref="AH10" ca="1">TREND($K10:$P10,$K$1:$P$1,AH$1)</f>
        <v>1.5452469381783338E-3</v>
      </c>
      <c r="AI10" s="38" cm="1">
        <f t="array" aca="1" ref="AI10" ca="1">TREND($K10:$P10,$K$1:$P$1,AI$1)</f>
        <v>1.5618624966533684E-3</v>
      </c>
      <c r="AJ10" s="38" cm="1">
        <f t="array" aca="1" ref="AJ10" ca="1">TREND($K10:$P10,$K$1:$P$1,AJ$1)</f>
        <v>1.5784780551284031E-3</v>
      </c>
    </row>
    <row r="11" spans="1:36">
      <c r="A11" t="s">
        <v>20</v>
      </c>
      <c r="B11" s="39" cm="1">
        <f t="array" aca="1" ref="B11" ca="1">INDIRECT(CONCATENATE("'",HLOOKUP(B$1,$B$21:$E$23,3,FALSE),"'!",$B$25,ROW($A11)+5))*About!$A$27</f>
        <v>9.138557161269714E-4</v>
      </c>
      <c r="C11" s="38">
        <f t="shared" ca="1" si="3"/>
        <v>9.3462516422076623E-4</v>
      </c>
      <c r="D11" s="38">
        <f t="shared" ca="1" si="0"/>
        <v>9.5539461231456096E-4</v>
      </c>
      <c r="E11" s="38">
        <f t="shared" ca="1" si="0"/>
        <v>9.7616406040835569E-4</v>
      </c>
      <c r="F11" s="39" cm="1">
        <f t="array" aca="1" ref="F11" ca="1">INDIRECT(CONCATENATE("'",HLOOKUP(F$1,$B$21:$E$23,3,FALSE),"'!",$B$25,ROW($A11)+5))*About!$A$27</f>
        <v>9.9693350850215052E-4</v>
      </c>
      <c r="G11" s="38">
        <f t="shared" ca="1" si="4"/>
        <v>1.0301646254522222E-3</v>
      </c>
      <c r="H11" s="38">
        <f t="shared" ca="1" si="1"/>
        <v>1.0633957424022939E-3</v>
      </c>
      <c r="I11" s="38">
        <f t="shared" ca="1" si="1"/>
        <v>1.0966268593523656E-3</v>
      </c>
      <c r="J11" s="38">
        <f t="shared" ca="1" si="1"/>
        <v>1.1298579763024373E-3</v>
      </c>
      <c r="K11" s="39" cm="1">
        <f t="array" aca="1" ref="K11" ca="1">INDIRECT(CONCATENATE("'",HLOOKUP(K$1,$B$21:$E$23,3,FALSE),"'!",$B$25,ROW($A11)+5))*About!$A$27</f>
        <v>1.163089093252509E-3</v>
      </c>
      <c r="L11" s="38">
        <f t="shared" ca="1" si="5"/>
        <v>1.1797046517275449E-3</v>
      </c>
      <c r="M11" s="38">
        <f t="shared" ca="1" si="2"/>
        <v>1.1963202102025807E-3</v>
      </c>
      <c r="N11" s="38">
        <f t="shared" ca="1" si="2"/>
        <v>1.2129357686776166E-3</v>
      </c>
      <c r="O11" s="38">
        <f t="shared" ca="1" si="2"/>
        <v>1.2295513271526524E-3</v>
      </c>
      <c r="P11" s="39" cm="1">
        <f t="array" aca="1" ref="P11" ca="1">INDIRECT(CONCATENATE("'",HLOOKUP(P$1,$B$21:$E$23,3,FALSE),"'!",$B$25,ROW($A11)+5))*About!$A$27</f>
        <v>1.2461668856276883E-3</v>
      </c>
      <c r="Q11" s="38" cm="1">
        <f t="array" aca="1" ref="Q11" ca="1">TREND($K11:$P11,$K$1:$P$1,Q$1)</f>
        <v>1.2627824441027238E-3</v>
      </c>
      <c r="R11" s="38" cm="1">
        <f t="array" aca="1" ref="R11" ca="1">TREND($K11:$P11,$K$1:$P$1,R$1)</f>
        <v>1.2793980025777585E-3</v>
      </c>
      <c r="S11" s="38" cm="1">
        <f t="array" aca="1" ref="S11" ca="1">TREND($K11:$P11,$K$1:$P$1,S$1)</f>
        <v>1.2960135610527931E-3</v>
      </c>
      <c r="T11" s="38" cm="1">
        <f t="array" aca="1" ref="T11" ca="1">TREND($K11:$P11,$K$1:$P$1,T$1)</f>
        <v>1.3126291195278347E-3</v>
      </c>
      <c r="U11" s="38" cm="1">
        <f t="array" aca="1" ref="U11" ca="1">TREND($K11:$P11,$K$1:$P$1,U$1)</f>
        <v>1.3292446780028694E-3</v>
      </c>
      <c r="V11" s="38" cm="1">
        <f t="array" aca="1" ref="V11" ca="1">TREND($K11:$P11,$K$1:$P$1,V$1)</f>
        <v>1.345860236477904E-3</v>
      </c>
      <c r="W11" s="38" cm="1">
        <f t="array" aca="1" ref="W11" ca="1">TREND($K11:$P11,$K$1:$P$1,W$1)</f>
        <v>1.3624757949529387E-3</v>
      </c>
      <c r="X11" s="38" cm="1">
        <f t="array" aca="1" ref="X11" ca="1">TREND($K11:$P11,$K$1:$P$1,X$1)</f>
        <v>1.3790913534279733E-3</v>
      </c>
      <c r="Y11" s="38" cm="1">
        <f t="array" aca="1" ref="Y11" ca="1">TREND($K11:$P11,$K$1:$P$1,Y$1)</f>
        <v>1.395706911903008E-3</v>
      </c>
      <c r="Z11" s="38" cm="1">
        <f t="array" aca="1" ref="Z11" ca="1">TREND($K11:$P11,$K$1:$P$1,Z$1)</f>
        <v>1.4123224703780496E-3</v>
      </c>
      <c r="AA11" s="38" cm="1">
        <f t="array" aca="1" ref="AA11" ca="1">TREND($K11:$P11,$K$1:$P$1,AA$1)</f>
        <v>1.4289380288530842E-3</v>
      </c>
      <c r="AB11" s="38" cm="1">
        <f t="array" aca="1" ref="AB11" ca="1">TREND($K11:$P11,$K$1:$P$1,AB$1)</f>
        <v>1.4455535873281189E-3</v>
      </c>
      <c r="AC11" s="38" cm="1">
        <f t="array" aca="1" ref="AC11" ca="1">TREND($K11:$P11,$K$1:$P$1,AC$1)</f>
        <v>1.4621691458031535E-3</v>
      </c>
      <c r="AD11" s="38" cm="1">
        <f t="array" aca="1" ref="AD11" ca="1">TREND($K11:$P11,$K$1:$P$1,AD$1)</f>
        <v>1.4787847042781882E-3</v>
      </c>
      <c r="AE11" s="38" cm="1">
        <f t="array" aca="1" ref="AE11" ca="1">TREND($K11:$P11,$K$1:$P$1,AE$1)</f>
        <v>1.4954002627532229E-3</v>
      </c>
      <c r="AF11" s="38" cm="1">
        <f t="array" aca="1" ref="AF11" ca="1">TREND($K11:$P11,$K$1:$P$1,AF$1)</f>
        <v>1.5120158212282644E-3</v>
      </c>
      <c r="AG11" s="38" cm="1">
        <f t="array" aca="1" ref="AG11" ca="1">TREND($K11:$P11,$K$1:$P$1,AG$1)</f>
        <v>1.5286313797032991E-3</v>
      </c>
      <c r="AH11" s="38" cm="1">
        <f t="array" aca="1" ref="AH11" ca="1">TREND($K11:$P11,$K$1:$P$1,AH$1)</f>
        <v>1.5452469381783338E-3</v>
      </c>
      <c r="AI11" s="38" cm="1">
        <f t="array" aca="1" ref="AI11" ca="1">TREND($K11:$P11,$K$1:$P$1,AI$1)</f>
        <v>1.5618624966533684E-3</v>
      </c>
      <c r="AJ11" s="38" cm="1">
        <f t="array" aca="1" ref="AJ11" ca="1">TREND($K11:$P11,$K$1:$P$1,AJ$1)</f>
        <v>1.5784780551284031E-3</v>
      </c>
    </row>
    <row r="12" spans="1:36">
      <c r="A12" t="s">
        <v>111</v>
      </c>
      <c r="B12" s="40">
        <f ca="1">SUM(INDIRECT(CONCATENATE("'",HLOOKUP(B$1,$B$21:$E$23,3,FALSE),"'!",$B$25,ROW($A12)+5,":",$B$25,ROW($A12)+6)))*About!$A$27</f>
        <v>4.3283529827468376E-3</v>
      </c>
      <c r="C12" s="38">
        <f t="shared" ca="1" si="3"/>
        <v>4.4197385543595352E-3</v>
      </c>
      <c r="D12" s="38">
        <f t="shared" ca="1" si="0"/>
        <v>4.5111241259722318E-3</v>
      </c>
      <c r="E12" s="38">
        <f t="shared" ca="1" si="0"/>
        <v>4.6025096975849285E-3</v>
      </c>
      <c r="F12" s="40">
        <f ca="1">SUM(INDIRECT(CONCATENATE("'",HLOOKUP(F$1,$B$21:$E$23,3,FALSE),"'!",$B$25,ROW($A12)+5,":",$B$25,ROW($A12)+6)))*About!$A$27</f>
        <v>4.693895269197626E-3</v>
      </c>
      <c r="G12" s="38">
        <f t="shared" ca="1" si="4"/>
        <v>4.7686652823352872E-3</v>
      </c>
      <c r="H12" s="38">
        <f t="shared" ca="1" si="1"/>
        <v>4.8434352954729483E-3</v>
      </c>
      <c r="I12" s="38">
        <f t="shared" ca="1" si="1"/>
        <v>4.9182053086106094E-3</v>
      </c>
      <c r="J12" s="38">
        <f t="shared" ca="1" si="1"/>
        <v>4.9929753217482706E-3</v>
      </c>
      <c r="K12" s="40">
        <f ca="1">SUM(INDIRECT(CONCATENATE("'",HLOOKUP(K$1,$B$21:$E$23,3,FALSE),"'!",$B$25,ROW($A12)+5,":",$B$25,ROW($A12)+6)))*About!$A$27</f>
        <v>5.0677453348859317E-3</v>
      </c>
      <c r="L12" s="38">
        <f t="shared" ca="1" si="5"/>
        <v>5.1591309064986293E-3</v>
      </c>
      <c r="M12" s="38">
        <f t="shared" ca="1" si="2"/>
        <v>5.2505164781113259E-3</v>
      </c>
      <c r="N12" s="38">
        <f t="shared" ca="1" si="2"/>
        <v>5.3419020497240234E-3</v>
      </c>
      <c r="O12" s="38">
        <f t="shared" ca="1" si="2"/>
        <v>5.4332876213367201E-3</v>
      </c>
      <c r="P12" s="40">
        <f ca="1">SUM(INDIRECT(CONCATENATE("'",HLOOKUP(P$1,$B$21:$E$23,3,FALSE),"'!",$B$25,ROW($A12)+5,":",$B$25,ROW($A12)+6)))*About!$A$27</f>
        <v>5.5246731929494176E-3</v>
      </c>
      <c r="Q12" s="38" cm="1">
        <f t="array" aca="1" ref="Q12" ca="1">TREND($K12:$P12,$K$1:$P$1,Q$1)</f>
        <v>5.6160587645620874E-3</v>
      </c>
      <c r="R12" s="38" cm="1">
        <f t="array" aca="1" ref="R12" ca="1">TREND($K12:$P12,$K$1:$P$1,R$1)</f>
        <v>5.7074443361747884E-3</v>
      </c>
      <c r="S12" s="38" cm="1">
        <f t="array" aca="1" ref="S12" ca="1">TREND($K12:$P12,$K$1:$P$1,S$1)</f>
        <v>5.7988299077874894E-3</v>
      </c>
      <c r="T12" s="38" cm="1">
        <f t="array" aca="1" ref="T12" ca="1">TREND($K12:$P12,$K$1:$P$1,T$1)</f>
        <v>5.8902154794001904E-3</v>
      </c>
      <c r="U12" s="38" cm="1">
        <f t="array" aca="1" ref="U12" ca="1">TREND($K12:$P12,$K$1:$P$1,U$1)</f>
        <v>5.9816010510128914E-3</v>
      </c>
      <c r="V12" s="38" cm="1">
        <f t="array" aca="1" ref="V12" ca="1">TREND($K12:$P12,$K$1:$P$1,V$1)</f>
        <v>6.0729866226255924E-3</v>
      </c>
      <c r="W12" s="38" cm="1">
        <f t="array" aca="1" ref="W12" ca="1">TREND($K12:$P12,$K$1:$P$1,W$1)</f>
        <v>6.1643721942382934E-3</v>
      </c>
      <c r="X12" s="38" cm="1">
        <f t="array" aca="1" ref="X12" ca="1">TREND($K12:$P12,$K$1:$P$1,X$1)</f>
        <v>6.2557577658509667E-3</v>
      </c>
      <c r="Y12" s="38" cm="1">
        <f t="array" aca="1" ref="Y12" ca="1">TREND($K12:$P12,$K$1:$P$1,Y$1)</f>
        <v>6.3471433374636677E-3</v>
      </c>
      <c r="Z12" s="38" cm="1">
        <f t="array" aca="1" ref="Z12" ca="1">TREND($K12:$P12,$K$1:$P$1,Z$1)</f>
        <v>6.4385289090763687E-3</v>
      </c>
      <c r="AA12" s="38" cm="1">
        <f t="array" aca="1" ref="AA12" ca="1">TREND($K12:$P12,$K$1:$P$1,AA$1)</f>
        <v>6.5299144806890697E-3</v>
      </c>
      <c r="AB12" s="38" cm="1">
        <f t="array" aca="1" ref="AB12" ca="1">TREND($K12:$P12,$K$1:$P$1,AB$1)</f>
        <v>6.6213000523017707E-3</v>
      </c>
      <c r="AC12" s="38" cm="1">
        <f t="array" aca="1" ref="AC12" ca="1">TREND($K12:$P12,$K$1:$P$1,AC$1)</f>
        <v>6.7126856239144717E-3</v>
      </c>
      <c r="AD12" s="38" cm="1">
        <f t="array" aca="1" ref="AD12" ca="1">TREND($K12:$P12,$K$1:$P$1,AD$1)</f>
        <v>6.8040711955271727E-3</v>
      </c>
      <c r="AE12" s="38" cm="1">
        <f t="array" aca="1" ref="AE12" ca="1">TREND($K12:$P12,$K$1:$P$1,AE$1)</f>
        <v>6.8954567671398459E-3</v>
      </c>
      <c r="AF12" s="38" cm="1">
        <f t="array" aca="1" ref="AF12" ca="1">TREND($K12:$P12,$K$1:$P$1,AF$1)</f>
        <v>6.9868423387525469E-3</v>
      </c>
      <c r="AG12" s="38" cm="1">
        <f t="array" aca="1" ref="AG12" ca="1">TREND($K12:$P12,$K$1:$P$1,AG$1)</f>
        <v>7.0782279103652479E-3</v>
      </c>
      <c r="AH12" s="38" cm="1">
        <f t="array" aca="1" ref="AH12" ca="1">TREND($K12:$P12,$K$1:$P$1,AH$1)</f>
        <v>7.1696134819779489E-3</v>
      </c>
      <c r="AI12" s="38" cm="1">
        <f t="array" aca="1" ref="AI12" ca="1">TREND($K12:$P12,$K$1:$P$1,AI$1)</f>
        <v>7.2609990535906499E-3</v>
      </c>
      <c r="AJ12" s="38" cm="1">
        <f t="array" aca="1" ref="AJ12" ca="1">TREND($K12:$P12,$K$1:$P$1,AJ$1)</f>
        <v>7.3523846252033509E-3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7.3939235213909497E-4</v>
      </c>
      <c r="C2" s="38">
        <f ca="1">$B2+($F2-$B2)*(C$1-$B$1)/($F$1-$B$1)</f>
        <v>7.456231865672334E-4</v>
      </c>
      <c r="D2" s="38">
        <f t="shared" ref="D2:E12" ca="1" si="0">$B2+($F2-$B2)*(D$1-$B$1)/($F$1-$B$1)</f>
        <v>7.5185402099537182E-4</v>
      </c>
      <c r="E2" s="38">
        <f t="shared" ca="1" si="0"/>
        <v>7.5808485542351036E-4</v>
      </c>
      <c r="F2" s="37" cm="1">
        <f t="array" aca="1" ref="F2" ca="1">INDIRECT(CONCATENATE("'",HLOOKUP(F$1,$B$21:$E$23,3,FALSE),"'!",$B$25,ROW($A2)+3))*About!$A$27</f>
        <v>7.6431568985164879E-4</v>
      </c>
      <c r="G2" s="38">
        <f ca="1">$F2+($K2-$F2)*(G$1-$F$1)/($K$1-$F$1)</f>
        <v>7.7428502493667034E-4</v>
      </c>
      <c r="H2" s="38">
        <f t="shared" ref="H2:J12" ca="1" si="1">$F2+($K2-$F2)*(H$1-$F$1)/($K$1-$F$1)</f>
        <v>7.8425436002169178E-4</v>
      </c>
      <c r="I2" s="38">
        <f t="shared" ca="1" si="1"/>
        <v>7.9422369510671333E-4</v>
      </c>
      <c r="J2" s="38">
        <f t="shared" ca="1" si="1"/>
        <v>8.0419303019173478E-4</v>
      </c>
      <c r="K2" s="37" cm="1">
        <f t="array" aca="1" ref="K2" ca="1">INDIRECT(CONCATENATE("'",HLOOKUP(K$1,$B$21:$E$23,3,FALSE),"'!",$B$25,ROW($A2)+3))*About!$A$27</f>
        <v>8.1416236527675633E-4</v>
      </c>
      <c r="L2" s="38">
        <f ca="1">$K2+($P2-$K2)*(L$1-$K$1)/($P$1-$K$1)</f>
        <v>8.1748547697176347E-4</v>
      </c>
      <c r="M2" s="38">
        <f t="shared" ref="M2:O12" ca="1" si="2">$K2+($P2-$K2)*(M$1-$K$1)/($P$1-$K$1)</f>
        <v>8.2080858866677062E-4</v>
      </c>
      <c r="N2" s="38">
        <f t="shared" ca="1" si="2"/>
        <v>8.2413170036177788E-4</v>
      </c>
      <c r="O2" s="38">
        <f t="shared" ca="1" si="2"/>
        <v>8.2745481205678503E-4</v>
      </c>
      <c r="P2" s="37" cm="1">
        <f t="array" aca="1" ref="P2" ca="1">INDIRECT(CONCATENATE("'",HLOOKUP(P$1,$B$21:$E$23,3,FALSE),"'!",$B$25,ROW($A2)+3))*About!$A$27</f>
        <v>8.3077792375179217E-4</v>
      </c>
      <c r="Q2" s="38" cm="1">
        <f t="array" aca="1" ref="Q2" ca="1">TREND($K2:$P2,$K$1:$P$1,Q$1)</f>
        <v>8.3410103544679943E-4</v>
      </c>
      <c r="R2" s="38" cm="1">
        <f t="array" aca="1" ref="R2" ca="1">TREND($K2:$P2,$K$1:$P$1,R$1)</f>
        <v>8.3742414714180636E-4</v>
      </c>
      <c r="S2" s="38" cm="1">
        <f t="array" aca="1" ref="S2" ca="1">TREND($K2:$P2,$K$1:$P$1,S$1)</f>
        <v>8.4074725883681416E-4</v>
      </c>
      <c r="T2" s="38" cm="1">
        <f t="array" aca="1" ref="T2" ca="1">TREND($K2:$P2,$K$1:$P$1,T$1)</f>
        <v>8.4407037053182109E-4</v>
      </c>
      <c r="U2" s="38" cm="1">
        <f t="array" aca="1" ref="U2" ca="1">TREND($K2:$P2,$K$1:$P$1,U$1)</f>
        <v>8.4739348222682802E-4</v>
      </c>
      <c r="V2" s="38" cm="1">
        <f t="array" aca="1" ref="V2" ca="1">TREND($K2:$P2,$K$1:$P$1,V$1)</f>
        <v>8.5071659392183582E-4</v>
      </c>
      <c r="W2" s="38" cm="1">
        <f t="array" aca="1" ref="W2" ca="1">TREND($K2:$P2,$K$1:$P$1,W$1)</f>
        <v>8.5403970561684275E-4</v>
      </c>
      <c r="X2" s="38" cm="1">
        <f t="array" aca="1" ref="X2" ca="1">TREND($K2:$P2,$K$1:$P$1,X$1)</f>
        <v>8.5736281731184968E-4</v>
      </c>
      <c r="Y2" s="38" cm="1">
        <f t="array" aca="1" ref="Y2" ca="1">TREND($K2:$P2,$K$1:$P$1,Y$1)</f>
        <v>8.6068592900685661E-4</v>
      </c>
      <c r="Z2" s="38" cm="1">
        <f t="array" aca="1" ref="Z2" ca="1">TREND($K2:$P2,$K$1:$P$1,Z$1)</f>
        <v>8.6400904070186441E-4</v>
      </c>
      <c r="AA2" s="38" cm="1">
        <f t="array" aca="1" ref="AA2" ca="1">TREND($K2:$P2,$K$1:$P$1,AA$1)</f>
        <v>8.6733215239687134E-4</v>
      </c>
      <c r="AB2" s="38" cm="1">
        <f t="array" aca="1" ref="AB2" ca="1">TREND($K2:$P2,$K$1:$P$1,AB$1)</f>
        <v>8.7065526409187827E-4</v>
      </c>
      <c r="AC2" s="38" cm="1">
        <f t="array" aca="1" ref="AC2" ca="1">TREND($K2:$P2,$K$1:$P$1,AC$1)</f>
        <v>8.7397837578688607E-4</v>
      </c>
      <c r="AD2" s="38" cm="1">
        <f t="array" aca="1" ref="AD2" ca="1">TREND($K2:$P2,$K$1:$P$1,AD$1)</f>
        <v>8.77301487481893E-4</v>
      </c>
      <c r="AE2" s="38" cm="1">
        <f t="array" aca="1" ref="AE2" ca="1">TREND($K2:$P2,$K$1:$P$1,AE$1)</f>
        <v>8.8062459917689993E-4</v>
      </c>
      <c r="AF2" s="38" cm="1">
        <f t="array" aca="1" ref="AF2" ca="1">TREND($K2:$P2,$K$1:$P$1,AF$1)</f>
        <v>8.8394771087190686E-4</v>
      </c>
      <c r="AG2" s="38" cm="1">
        <f t="array" aca="1" ref="AG2" ca="1">TREND($K2:$P2,$K$1:$P$1,AG$1)</f>
        <v>8.8727082256691465E-4</v>
      </c>
      <c r="AH2" s="38" cm="1">
        <f t="array" aca="1" ref="AH2" ca="1">TREND($K2:$P2,$K$1:$P$1,AH$1)</f>
        <v>8.9059393426192159E-4</v>
      </c>
      <c r="AI2" s="38" cm="1">
        <f t="array" aca="1" ref="AI2" ca="1">TREND($K2:$P2,$K$1:$P$1,AI$1)</f>
        <v>8.9391704595692852E-4</v>
      </c>
      <c r="AJ2" s="38" cm="1">
        <f t="array" aca="1" ref="AJ2" ca="1">TREND($K2:$P2,$K$1:$P$1,AJ$1)</f>
        <v>8.9724015765193631E-4</v>
      </c>
    </row>
    <row r="3" spans="1:36">
      <c r="A3" t="s">
        <v>13</v>
      </c>
      <c r="B3" s="39" cm="1">
        <f t="array" aca="1" ref="B3" ca="1">INDIRECT(CONCATENATE("'",HLOOKUP(B$1,$B$21:$E$23,3,FALSE),"'!",$B$25,ROW($A3)+5))*About!$A$27</f>
        <v>4.0708118263837816E-4</v>
      </c>
      <c r="C3" s="38">
        <f t="shared" ref="C3:C12" ca="1" si="3">$B3+($F3-$B3)*(C$1-$B$1)/($F$1-$B$1)</f>
        <v>4.0915812744775766E-4</v>
      </c>
      <c r="D3" s="38">
        <f t="shared" ca="1" si="0"/>
        <v>4.1123507225713715E-4</v>
      </c>
      <c r="E3" s="38">
        <f t="shared" ca="1" si="0"/>
        <v>4.1331201706651659E-4</v>
      </c>
      <c r="F3" s="39" cm="1">
        <f t="array" aca="1" ref="F3" ca="1">INDIRECT(CONCATENATE("'",HLOOKUP(F$1,$B$21:$E$23,3,FALSE),"'!",$B$25,ROW($A3)+5))*About!$A$27</f>
        <v>4.1538896187589609E-4</v>
      </c>
      <c r="G3" s="38">
        <f t="shared" ref="G3:G12" ca="1" si="4">$F3+($K3-$F3)*(G$1-$F$1)/($K$1-$F$1)</f>
        <v>4.1871207357090323E-4</v>
      </c>
      <c r="H3" s="38">
        <f t="shared" ca="1" si="1"/>
        <v>4.2203518526591038E-4</v>
      </c>
      <c r="I3" s="38">
        <f t="shared" ca="1" si="1"/>
        <v>4.2535829696091758E-4</v>
      </c>
      <c r="J3" s="38">
        <f t="shared" ca="1" si="1"/>
        <v>4.2868140865592473E-4</v>
      </c>
      <c r="K3" s="39" cm="1">
        <f t="array" aca="1" ref="K3" ca="1">INDIRECT(CONCATENATE("'",HLOOKUP(K$1,$B$21:$E$23,3,FALSE),"'!",$B$25,ROW($A3)+5))*About!$A$27</f>
        <v>4.3200452035093188E-4</v>
      </c>
      <c r="L3" s="38">
        <f t="shared" ref="L3:L12" ca="1" si="5">$K3+($P3-$K3)*(L$1-$K$1)/($P$1-$K$1)</f>
        <v>4.3366607619843545E-4</v>
      </c>
      <c r="M3" s="38">
        <f t="shared" ca="1" si="2"/>
        <v>4.3532763204593903E-4</v>
      </c>
      <c r="N3" s="38">
        <f t="shared" ca="1" si="2"/>
        <v>4.3698918789344265E-4</v>
      </c>
      <c r="O3" s="38">
        <f t="shared" ca="1" si="2"/>
        <v>4.3865074374094623E-4</v>
      </c>
      <c r="P3" s="39" cm="1">
        <f t="array" aca="1" ref="P3" ca="1">INDIRECT(CONCATENATE("'",HLOOKUP(P$1,$B$21:$E$23,3,FALSE),"'!",$B$25,ROW($A3)+5))*About!$A$27</f>
        <v>4.403122995884498E-4</v>
      </c>
      <c r="Q3" s="38" cm="1">
        <f t="array" aca="1" ref="Q3" ca="1">TREND($K3:$P3,$K$1:$P$1,Q$1)</f>
        <v>4.4197385543595343E-4</v>
      </c>
      <c r="R3" s="38" cm="1">
        <f t="array" aca="1" ref="R3" ca="1">TREND($K3:$P3,$K$1:$P$1,R$1)</f>
        <v>4.4363541128345689E-4</v>
      </c>
      <c r="S3" s="38" cm="1">
        <f t="array" aca="1" ref="S3" ca="1">TREND($K3:$P3,$K$1:$P$1,S$1)</f>
        <v>4.4529696713096079E-4</v>
      </c>
      <c r="T3" s="38" cm="1">
        <f t="array" aca="1" ref="T3" ca="1">TREND($K3:$P3,$K$1:$P$1,T$1)</f>
        <v>4.4695852297846426E-4</v>
      </c>
      <c r="U3" s="38" cm="1">
        <f t="array" aca="1" ref="U3" ca="1">TREND($K3:$P3,$K$1:$P$1,U$1)</f>
        <v>4.4862007882596772E-4</v>
      </c>
      <c r="V3" s="38" cm="1">
        <f t="array" aca="1" ref="V3" ca="1">TREND($K3:$P3,$K$1:$P$1,V$1)</f>
        <v>4.5028163467347162E-4</v>
      </c>
      <c r="W3" s="38" cm="1">
        <f t="array" aca="1" ref="W3" ca="1">TREND($K3:$P3,$K$1:$P$1,W$1)</f>
        <v>4.5194319052097509E-4</v>
      </c>
      <c r="X3" s="38" cm="1">
        <f t="array" aca="1" ref="X3" ca="1">TREND($K3:$P3,$K$1:$P$1,X$1)</f>
        <v>4.5360474636847855E-4</v>
      </c>
      <c r="Y3" s="38" cm="1">
        <f t="array" aca="1" ref="Y3" ca="1">TREND($K3:$P3,$K$1:$P$1,Y$1)</f>
        <v>4.5526630221598202E-4</v>
      </c>
      <c r="Z3" s="38" cm="1">
        <f t="array" aca="1" ref="Z3" ca="1">TREND($K3:$P3,$K$1:$P$1,Z$1)</f>
        <v>4.5692785806348592E-4</v>
      </c>
      <c r="AA3" s="38" cm="1">
        <f t="array" aca="1" ref="AA3" ca="1">TREND($K3:$P3,$K$1:$P$1,AA$1)</f>
        <v>4.5858941391098938E-4</v>
      </c>
      <c r="AB3" s="38" cm="1">
        <f t="array" aca="1" ref="AB3" ca="1">TREND($K3:$P3,$K$1:$P$1,AB$1)</f>
        <v>4.6025096975849285E-4</v>
      </c>
      <c r="AC3" s="38" cm="1">
        <f t="array" aca="1" ref="AC3" ca="1">TREND($K3:$P3,$K$1:$P$1,AC$1)</f>
        <v>4.6191252560599675E-4</v>
      </c>
      <c r="AD3" s="38" cm="1">
        <f t="array" aca="1" ref="AD3" ca="1">TREND($K3:$P3,$K$1:$P$1,AD$1)</f>
        <v>4.6357408145350021E-4</v>
      </c>
      <c r="AE3" s="38" cm="1">
        <f t="array" aca="1" ref="AE3" ca="1">TREND($K3:$P3,$K$1:$P$1,AE$1)</f>
        <v>4.6523563730100368E-4</v>
      </c>
      <c r="AF3" s="38" cm="1">
        <f t="array" aca="1" ref="AF3" ca="1">TREND($K3:$P3,$K$1:$P$1,AF$1)</f>
        <v>4.6689719314850714E-4</v>
      </c>
      <c r="AG3" s="38" cm="1">
        <f t="array" aca="1" ref="AG3" ca="1">TREND($K3:$P3,$K$1:$P$1,AG$1)</f>
        <v>4.6855874899601104E-4</v>
      </c>
      <c r="AH3" s="38" cm="1">
        <f t="array" aca="1" ref="AH3" ca="1">TREND($K3:$P3,$K$1:$P$1,AH$1)</f>
        <v>4.7022030484351451E-4</v>
      </c>
      <c r="AI3" s="38" cm="1">
        <f t="array" aca="1" ref="AI3" ca="1">TREND($K3:$P3,$K$1:$P$1,AI$1)</f>
        <v>4.7188186069101797E-4</v>
      </c>
      <c r="AJ3" s="38" cm="1">
        <f t="array" aca="1" ref="AJ3" ca="1">TREND($K3:$P3,$K$1:$P$1,AJ$1)</f>
        <v>4.7354341653852187E-4</v>
      </c>
    </row>
    <row r="4" spans="1:36">
      <c r="A4" t="s">
        <v>14</v>
      </c>
      <c r="B4" s="39" cm="1">
        <f t="array" aca="1" ref="B4" ca="1">INDIRECT(CONCATENATE("'",HLOOKUP(B$1,$B$21:$E$23,3,FALSE),"'!",$B$25,ROW($A4)+5))*About!$A$27</f>
        <v>1.0800113008773299E-3</v>
      </c>
      <c r="C4" s="38">
        <f t="shared" ca="1" si="3"/>
        <v>1.0800113008773299E-3</v>
      </c>
      <c r="D4" s="38">
        <f t="shared" ca="1" si="0"/>
        <v>1.0800113008773299E-3</v>
      </c>
      <c r="E4" s="38">
        <f t="shared" ca="1" si="0"/>
        <v>1.0800113008773299E-3</v>
      </c>
      <c r="F4" s="39" cm="1">
        <f t="array" aca="1" ref="F4" ca="1">INDIRECT(CONCATENATE("'",HLOOKUP(F$1,$B$21:$E$23,3,FALSE),"'!",$B$25,ROW($A4)+5))*About!$A$27</f>
        <v>1.0800113008773299E-3</v>
      </c>
      <c r="G4" s="38">
        <f t="shared" ca="1" si="4"/>
        <v>1.0800113008773299E-3</v>
      </c>
      <c r="H4" s="38">
        <f t="shared" ca="1" si="1"/>
        <v>1.0800113008773299E-3</v>
      </c>
      <c r="I4" s="38">
        <f t="shared" ca="1" si="1"/>
        <v>1.0800113008773299E-3</v>
      </c>
      <c r="J4" s="38">
        <f t="shared" ca="1" si="1"/>
        <v>1.0800113008773299E-3</v>
      </c>
      <c r="K4" s="39" cm="1">
        <f t="array" aca="1" ref="K4" ca="1">INDIRECT(CONCATENATE("'",HLOOKUP(K$1,$B$21:$E$23,3,FALSE),"'!",$B$25,ROW($A4)+5))*About!$A$27</f>
        <v>1.0800113008773299E-3</v>
      </c>
      <c r="L4" s="38">
        <f t="shared" ca="1" si="5"/>
        <v>1.0966268593523656E-3</v>
      </c>
      <c r="M4" s="38">
        <f t="shared" ca="1" si="2"/>
        <v>1.1132424178274015E-3</v>
      </c>
      <c r="N4" s="38">
        <f t="shared" ca="1" si="2"/>
        <v>1.1298579763024373E-3</v>
      </c>
      <c r="O4" s="38">
        <f t="shared" ca="1" si="2"/>
        <v>1.1464735347774732E-3</v>
      </c>
      <c r="P4" s="39" cm="1">
        <f t="array" aca="1" ref="P4" ca="1">INDIRECT(CONCATENATE("'",HLOOKUP(P$1,$B$21:$E$23,3,FALSE),"'!",$B$25,ROW($A4)+5))*About!$A$27</f>
        <v>1.163089093252509E-3</v>
      </c>
      <c r="Q4" s="38" cm="1">
        <f t="array" aca="1" ref="Q4" ca="1">TREND($K4:$P4,$K$1:$P$1,Q$1)</f>
        <v>1.1797046517275436E-3</v>
      </c>
      <c r="R4" s="38" cm="1">
        <f t="array" aca="1" ref="R4" ca="1">TREND($K4:$P4,$K$1:$P$1,R$1)</f>
        <v>1.1963202102025783E-3</v>
      </c>
      <c r="S4" s="38" cm="1">
        <f t="array" aca="1" ref="S4" ca="1">TREND($K4:$P4,$K$1:$P$1,S$1)</f>
        <v>1.2129357686776129E-3</v>
      </c>
      <c r="T4" s="38" cm="1">
        <f t="array" aca="1" ref="T4" ca="1">TREND($K4:$P4,$K$1:$P$1,T$1)</f>
        <v>1.2295513271526545E-3</v>
      </c>
      <c r="U4" s="38" cm="1">
        <f t="array" aca="1" ref="U4" ca="1">TREND($K4:$P4,$K$1:$P$1,U$1)</f>
        <v>1.2461668856276892E-3</v>
      </c>
      <c r="V4" s="38" cm="1">
        <f t="array" aca="1" ref="V4" ca="1">TREND($K4:$P4,$K$1:$P$1,V$1)</f>
        <v>1.2627824441027238E-3</v>
      </c>
      <c r="W4" s="38" cm="1">
        <f t="array" aca="1" ref="W4" ca="1">TREND($K4:$P4,$K$1:$P$1,W$1)</f>
        <v>1.2793980025777585E-3</v>
      </c>
      <c r="X4" s="38" cm="1">
        <f t="array" aca="1" ref="X4" ca="1">TREND($K4:$P4,$K$1:$P$1,X$1)</f>
        <v>1.2960135610527931E-3</v>
      </c>
      <c r="Y4" s="38" cm="1">
        <f t="array" aca="1" ref="Y4" ca="1">TREND($K4:$P4,$K$1:$P$1,Y$1)</f>
        <v>1.3126291195278278E-3</v>
      </c>
      <c r="Z4" s="38" cm="1">
        <f t="array" aca="1" ref="Z4" ca="1">TREND($K4:$P4,$K$1:$P$1,Z$1)</f>
        <v>1.3292446780028694E-3</v>
      </c>
      <c r="AA4" s="38" cm="1">
        <f t="array" aca="1" ref="AA4" ca="1">TREND($K4:$P4,$K$1:$P$1,AA$1)</f>
        <v>1.345860236477904E-3</v>
      </c>
      <c r="AB4" s="38" cm="1">
        <f t="array" aca="1" ref="AB4" ca="1">TREND($K4:$P4,$K$1:$P$1,AB$1)</f>
        <v>1.3624757949529387E-3</v>
      </c>
      <c r="AC4" s="38" cm="1">
        <f t="array" aca="1" ref="AC4" ca="1">TREND($K4:$P4,$K$1:$P$1,AC$1)</f>
        <v>1.3790913534279733E-3</v>
      </c>
      <c r="AD4" s="38" cm="1">
        <f t="array" aca="1" ref="AD4" ca="1">TREND($K4:$P4,$K$1:$P$1,AD$1)</f>
        <v>1.395706911903008E-3</v>
      </c>
      <c r="AE4" s="38" cm="1">
        <f t="array" aca="1" ref="AE4" ca="1">TREND($K4:$P4,$K$1:$P$1,AE$1)</f>
        <v>1.4123224703780426E-3</v>
      </c>
      <c r="AF4" s="38" cm="1">
        <f t="array" aca="1" ref="AF4" ca="1">TREND($K4:$P4,$K$1:$P$1,AF$1)</f>
        <v>1.4289380288530842E-3</v>
      </c>
      <c r="AG4" s="38" cm="1">
        <f t="array" aca="1" ref="AG4" ca="1">TREND($K4:$P4,$K$1:$P$1,AG$1)</f>
        <v>1.4455535873281189E-3</v>
      </c>
      <c r="AH4" s="38" cm="1">
        <f t="array" aca="1" ref="AH4" ca="1">TREND($K4:$P4,$K$1:$P$1,AH$1)</f>
        <v>1.4621691458031535E-3</v>
      </c>
      <c r="AI4" s="38" cm="1">
        <f t="array" aca="1" ref="AI4" ca="1">TREND($K4:$P4,$K$1:$P$1,AI$1)</f>
        <v>1.4787847042781882E-3</v>
      </c>
      <c r="AJ4" s="38" cm="1">
        <f t="array" aca="1" ref="AJ4" ca="1">TREND($K4:$P4,$K$1:$P$1,AJ$1)</f>
        <v>1.4954002627532229E-3</v>
      </c>
    </row>
    <row r="5" spans="1:36">
      <c r="A5" t="s">
        <v>15</v>
      </c>
      <c r="B5" s="39" cm="1">
        <f t="array" aca="1" ref="B5" ca="1">INDIRECT(CONCATENATE("'",HLOOKUP(B$1,$B$21:$E$23,3,FALSE),"'!",$B$25,ROW($A5)+5))*About!$A$27</f>
        <v>1.3292446780028675E-2</v>
      </c>
      <c r="C5" s="38">
        <f t="shared" ca="1" si="3"/>
        <v>1.3292446780028675E-2</v>
      </c>
      <c r="D5" s="38">
        <f t="shared" ca="1" si="0"/>
        <v>1.3292446780028675E-2</v>
      </c>
      <c r="E5" s="38">
        <f t="shared" ca="1" si="0"/>
        <v>1.3292446780028675E-2</v>
      </c>
      <c r="F5" s="39" cm="1">
        <f t="array" aca="1" ref="F5" ca="1">INDIRECT(CONCATENATE("'",HLOOKUP(F$1,$B$21:$E$23,3,FALSE),"'!",$B$25,ROW($A5)+5))*About!$A$27</f>
        <v>1.3292446780028675E-2</v>
      </c>
      <c r="G5" s="38">
        <f t="shared" ca="1" si="4"/>
        <v>1.3458602364779033E-2</v>
      </c>
      <c r="H5" s="38">
        <f t="shared" ca="1" si="1"/>
        <v>1.3624757949529392E-2</v>
      </c>
      <c r="I5" s="38">
        <f t="shared" ca="1" si="1"/>
        <v>1.3790913534279751E-2</v>
      </c>
      <c r="J5" s="38">
        <f t="shared" ca="1" si="1"/>
        <v>1.3957069119030109E-2</v>
      </c>
      <c r="K5" s="39" cm="1">
        <f t="array" aca="1" ref="K5" ca="1">INDIRECT(CONCATENATE("'",HLOOKUP(K$1,$B$21:$E$23,3,FALSE),"'!",$B$25,ROW($A5)+5))*About!$A$27</f>
        <v>1.4123224703780468E-2</v>
      </c>
      <c r="L5" s="38">
        <f t="shared" ca="1" si="5"/>
        <v>1.4289380288530827E-2</v>
      </c>
      <c r="M5" s="38">
        <f t="shared" ca="1" si="2"/>
        <v>1.4455535873281184E-2</v>
      </c>
      <c r="N5" s="38">
        <f t="shared" ca="1" si="2"/>
        <v>1.4621691458031542E-2</v>
      </c>
      <c r="O5" s="38">
        <f t="shared" ca="1" si="2"/>
        <v>1.4787847042781899E-2</v>
      </c>
      <c r="P5" s="39" cm="1">
        <f t="array" aca="1" ref="P5" ca="1">INDIRECT(CONCATENATE("'",HLOOKUP(P$1,$B$21:$E$23,3,FALSE),"'!",$B$25,ROW($A5)+5))*About!$A$27</f>
        <v>1.4954002627532258E-2</v>
      </c>
      <c r="Q5" s="38" cm="1">
        <f t="array" aca="1" ref="Q5" ca="1">TREND($K5:$P5,$K$1:$P$1,Q$1)</f>
        <v>1.5120158212282631E-2</v>
      </c>
      <c r="R5" s="38" cm="1">
        <f t="array" aca="1" ref="R5" ca="1">TREND($K5:$P5,$K$1:$P$1,R$1)</f>
        <v>1.5286313797032991E-2</v>
      </c>
      <c r="S5" s="38" cm="1">
        <f t="array" aca="1" ref="S5" ca="1">TREND($K5:$P5,$K$1:$P$1,S$1)</f>
        <v>1.5452469381783351E-2</v>
      </c>
      <c r="T5" s="38" cm="1">
        <f t="array" aca="1" ref="T5" ca="1">TREND($K5:$P5,$K$1:$P$1,T$1)</f>
        <v>1.5618624966533712E-2</v>
      </c>
      <c r="U5" s="38" cm="1">
        <f t="array" aca="1" ref="U5" ca="1">TREND($K5:$P5,$K$1:$P$1,U$1)</f>
        <v>1.5784780551284072E-2</v>
      </c>
      <c r="V5" s="38" cm="1">
        <f t="array" aca="1" ref="V5" ca="1">TREND($K5:$P5,$K$1:$P$1,V$1)</f>
        <v>1.5950936136034433E-2</v>
      </c>
      <c r="W5" s="38" cm="1">
        <f t="array" aca="1" ref="W5" ca="1">TREND($K5:$P5,$K$1:$P$1,W$1)</f>
        <v>1.6117091720784738E-2</v>
      </c>
      <c r="X5" s="38" cm="1">
        <f t="array" aca="1" ref="X5" ca="1">TREND($K5:$P5,$K$1:$P$1,X$1)</f>
        <v>1.6283247305535098E-2</v>
      </c>
      <c r="Y5" s="38" cm="1">
        <f t="array" aca="1" ref="Y5" ca="1">TREND($K5:$P5,$K$1:$P$1,Y$1)</f>
        <v>1.6449402890285458E-2</v>
      </c>
      <c r="Z5" s="38" cm="1">
        <f t="array" aca="1" ref="Z5" ca="1">TREND($K5:$P5,$K$1:$P$1,Z$1)</f>
        <v>1.6615558475035819E-2</v>
      </c>
      <c r="AA5" s="38" cm="1">
        <f t="array" aca="1" ref="AA5" ca="1">TREND($K5:$P5,$K$1:$P$1,AA$1)</f>
        <v>1.6781714059786179E-2</v>
      </c>
      <c r="AB5" s="38" cm="1">
        <f t="array" aca="1" ref="AB5" ca="1">TREND($K5:$P5,$K$1:$P$1,AB$1)</f>
        <v>1.694786964453654E-2</v>
      </c>
      <c r="AC5" s="38" cm="1">
        <f t="array" aca="1" ref="AC5" ca="1">TREND($K5:$P5,$K$1:$P$1,AC$1)</f>
        <v>1.71140252292869E-2</v>
      </c>
      <c r="AD5" s="38" cm="1">
        <f t="array" aca="1" ref="AD5" ca="1">TREND($K5:$P5,$K$1:$P$1,AD$1)</f>
        <v>1.728018081403726E-2</v>
      </c>
      <c r="AE5" s="38" cm="1">
        <f t="array" aca="1" ref="AE5" ca="1">TREND($K5:$P5,$K$1:$P$1,AE$1)</f>
        <v>1.7446336398787621E-2</v>
      </c>
      <c r="AF5" s="38" cm="1">
        <f t="array" aca="1" ref="AF5" ca="1">TREND($K5:$P5,$K$1:$P$1,AF$1)</f>
        <v>1.7612491983537981E-2</v>
      </c>
      <c r="AG5" s="38" cm="1">
        <f t="array" aca="1" ref="AG5" ca="1">TREND($K5:$P5,$K$1:$P$1,AG$1)</f>
        <v>1.7778647568288342E-2</v>
      </c>
      <c r="AH5" s="38" cm="1">
        <f t="array" aca="1" ref="AH5" ca="1">TREND($K5:$P5,$K$1:$P$1,AH$1)</f>
        <v>1.7944803153038702E-2</v>
      </c>
      <c r="AI5" s="38" cm="1">
        <f t="array" aca="1" ref="AI5" ca="1">TREND($K5:$P5,$K$1:$P$1,AI$1)</f>
        <v>1.8110958737789062E-2</v>
      </c>
      <c r="AJ5" s="38" cm="1">
        <f t="array" aca="1" ref="AJ5" ca="1">TREND($K5:$P5,$K$1:$P$1,AJ$1)</f>
        <v>1.8277114322539423E-2</v>
      </c>
    </row>
    <row r="6" spans="1:36">
      <c r="A6" t="s">
        <v>16</v>
      </c>
      <c r="B6" s="39" cm="1">
        <f t="array" aca="1" ref="B6" ca="1">INDIRECT(CONCATENATE("'",HLOOKUP(B$1,$B$21:$E$23,3,FALSE),"'!",$B$25,ROW($A6)+5))*About!$A$27</f>
        <v>1.9938670170043013E-2</v>
      </c>
      <c r="C6" s="38">
        <f t="shared" ca="1" si="3"/>
        <v>1.9938670170043013E-2</v>
      </c>
      <c r="D6" s="38">
        <f t="shared" ca="1" si="0"/>
        <v>1.9938670170043013E-2</v>
      </c>
      <c r="E6" s="38">
        <f t="shared" ca="1" si="0"/>
        <v>1.9938670170043013E-2</v>
      </c>
      <c r="F6" s="39" cm="1">
        <f t="array" aca="1" ref="F6" ca="1">INDIRECT(CONCATENATE("'",HLOOKUP(F$1,$B$21:$E$23,3,FALSE),"'!",$B$25,ROW($A6)+5))*About!$A$27</f>
        <v>1.9938670170043013E-2</v>
      </c>
      <c r="G6" s="38">
        <f t="shared" ca="1" si="4"/>
        <v>2.010482575479337E-2</v>
      </c>
      <c r="H6" s="38">
        <f t="shared" ca="1" si="1"/>
        <v>2.027098133954373E-2</v>
      </c>
      <c r="I6" s="38">
        <f t="shared" ca="1" si="1"/>
        <v>2.0437136924294087E-2</v>
      </c>
      <c r="J6" s="38">
        <f t="shared" ca="1" si="1"/>
        <v>2.0603292509044448E-2</v>
      </c>
      <c r="K6" s="39" cm="1">
        <f t="array" aca="1" ref="K6" ca="1">INDIRECT(CONCATENATE("'",HLOOKUP(K$1,$B$21:$E$23,3,FALSE),"'!",$B$25,ROW($A6)+5))*About!$A$27</f>
        <v>2.0769448093794805E-2</v>
      </c>
      <c r="L6" s="38">
        <f t="shared" ca="1" si="5"/>
        <v>2.0935603678545162E-2</v>
      </c>
      <c r="M6" s="38">
        <f t="shared" ca="1" si="2"/>
        <v>2.1101759263295522E-2</v>
      </c>
      <c r="N6" s="38">
        <f t="shared" ca="1" si="2"/>
        <v>2.1267914848045879E-2</v>
      </c>
      <c r="O6" s="38">
        <f t="shared" ca="1" si="2"/>
        <v>2.1434070432796239E-2</v>
      </c>
      <c r="P6" s="39" cm="1">
        <f t="array" aca="1" ref="P6" ca="1">INDIRECT(CONCATENATE("'",HLOOKUP(P$1,$B$21:$E$23,3,FALSE),"'!",$B$25,ROW($A6)+5))*About!$A$27</f>
        <v>2.1600226017546596E-2</v>
      </c>
      <c r="Q6" s="38" cm="1">
        <f t="array" aca="1" ref="Q6" ca="1">TREND($K6:$P6,$K$1:$P$1,Q$1)</f>
        <v>2.1766381602296991E-2</v>
      </c>
      <c r="R6" s="38" cm="1">
        <f t="array" aca="1" ref="R6" ca="1">TREND($K6:$P6,$K$1:$P$1,R$1)</f>
        <v>2.1932537187047352E-2</v>
      </c>
      <c r="S6" s="38" cm="1">
        <f t="array" aca="1" ref="S6" ca="1">TREND($K6:$P6,$K$1:$P$1,S$1)</f>
        <v>2.2098692771797712E-2</v>
      </c>
      <c r="T6" s="38" cm="1">
        <f t="array" aca="1" ref="T6" ca="1">TREND($K6:$P6,$K$1:$P$1,T$1)</f>
        <v>2.2264848356548017E-2</v>
      </c>
      <c r="U6" s="38" cm="1">
        <f t="array" aca="1" ref="U6" ca="1">TREND($K6:$P6,$K$1:$P$1,U$1)</f>
        <v>2.2431003941298377E-2</v>
      </c>
      <c r="V6" s="38" cm="1">
        <f t="array" aca="1" ref="V6" ca="1">TREND($K6:$P6,$K$1:$P$1,V$1)</f>
        <v>2.2597159526048738E-2</v>
      </c>
      <c r="W6" s="38" cm="1">
        <f t="array" aca="1" ref="W6" ca="1">TREND($K6:$P6,$K$1:$P$1,W$1)</f>
        <v>2.2763315110799098E-2</v>
      </c>
      <c r="X6" s="38" cm="1">
        <f t="array" aca="1" ref="X6" ca="1">TREND($K6:$P6,$K$1:$P$1,X$1)</f>
        <v>2.2929470695549459E-2</v>
      </c>
      <c r="Y6" s="38" cm="1">
        <f t="array" aca="1" ref="Y6" ca="1">TREND($K6:$P6,$K$1:$P$1,Y$1)</f>
        <v>2.3095626280299819E-2</v>
      </c>
      <c r="Z6" s="38" cm="1">
        <f t="array" aca="1" ref="Z6" ca="1">TREND($K6:$P6,$K$1:$P$1,Z$1)</f>
        <v>2.326178186505018E-2</v>
      </c>
      <c r="AA6" s="38" cm="1">
        <f t="array" aca="1" ref="AA6" ca="1">TREND($K6:$P6,$K$1:$P$1,AA$1)</f>
        <v>2.342793744980054E-2</v>
      </c>
      <c r="AB6" s="38" cm="1">
        <f t="array" aca="1" ref="AB6" ca="1">TREND($K6:$P6,$K$1:$P$1,AB$1)</f>
        <v>2.35940930345509E-2</v>
      </c>
      <c r="AC6" s="38" cm="1">
        <f t="array" aca="1" ref="AC6" ca="1">TREND($K6:$P6,$K$1:$P$1,AC$1)</f>
        <v>2.3760248619301261E-2</v>
      </c>
      <c r="AD6" s="38" cm="1">
        <f t="array" aca="1" ref="AD6" ca="1">TREND($K6:$P6,$K$1:$P$1,AD$1)</f>
        <v>2.3926404204051621E-2</v>
      </c>
      <c r="AE6" s="38" cm="1">
        <f t="array" aca="1" ref="AE6" ca="1">TREND($K6:$P6,$K$1:$P$1,AE$1)</f>
        <v>2.4092559788801982E-2</v>
      </c>
      <c r="AF6" s="38" cm="1">
        <f t="array" aca="1" ref="AF6" ca="1">TREND($K6:$P6,$K$1:$P$1,AF$1)</f>
        <v>2.4258715373552342E-2</v>
      </c>
      <c r="AG6" s="38" cm="1">
        <f t="array" aca="1" ref="AG6" ca="1">TREND($K6:$P6,$K$1:$P$1,AG$1)</f>
        <v>2.4424870958302702E-2</v>
      </c>
      <c r="AH6" s="38" cm="1">
        <f t="array" aca="1" ref="AH6" ca="1">TREND($K6:$P6,$K$1:$P$1,AH$1)</f>
        <v>2.4591026543053063E-2</v>
      </c>
      <c r="AI6" s="38" cm="1">
        <f t="array" aca="1" ref="AI6" ca="1">TREND($K6:$P6,$K$1:$P$1,AI$1)</f>
        <v>2.4757182127803423E-2</v>
      </c>
      <c r="AJ6" s="38" cm="1">
        <f t="array" aca="1" ref="AJ6" ca="1">TREND($K6:$P6,$K$1:$P$1,AJ$1)</f>
        <v>2.4923337712553784E-2</v>
      </c>
    </row>
    <row r="7" spans="1:36">
      <c r="A7" t="s">
        <v>162</v>
      </c>
      <c r="B7" s="39" cm="1">
        <f t="array" aca="1" ref="B7" ca="1">INDIRECT(CONCATENATE("'",HLOOKUP(B$1,$B$21:$E$23,3,FALSE),"'!",$B$25,ROW($A7)+5))*About!$A$27</f>
        <v>0.57323676738873652</v>
      </c>
      <c r="C7" s="38">
        <f t="shared" ca="1" si="3"/>
        <v>0.575313712198116</v>
      </c>
      <c r="D7" s="38">
        <f t="shared" ca="1" si="0"/>
        <v>0.57739065700749548</v>
      </c>
      <c r="E7" s="38">
        <f t="shared" ca="1" si="0"/>
        <v>0.57946760181687496</v>
      </c>
      <c r="F7" s="39" cm="1">
        <f t="array" aca="1" ref="F7" ca="1">INDIRECT(CONCATENATE("'",HLOOKUP(F$1,$B$21:$E$23,3,FALSE),"'!",$B$25,ROW($A7)+5))*About!$A$27</f>
        <v>0.58154454662625443</v>
      </c>
      <c r="G7" s="38">
        <f t="shared" ca="1" si="4"/>
        <v>0.58154454662625443</v>
      </c>
      <c r="H7" s="38">
        <f t="shared" ca="1" si="1"/>
        <v>0.58154454662625443</v>
      </c>
      <c r="I7" s="38">
        <f t="shared" ca="1" si="1"/>
        <v>0.58154454662625443</v>
      </c>
      <c r="J7" s="38">
        <f t="shared" ca="1" si="1"/>
        <v>0.58154454662625443</v>
      </c>
      <c r="K7" s="39" cm="1">
        <f t="array" aca="1" ref="K7" ca="1">INDIRECT(CONCATENATE("'",HLOOKUP(K$1,$B$21:$E$23,3,FALSE),"'!",$B$25,ROW($A7)+5))*About!$A$27</f>
        <v>0.58154454662625443</v>
      </c>
      <c r="L7" s="38">
        <f t="shared" ca="1" si="5"/>
        <v>0.58320610247375804</v>
      </c>
      <c r="M7" s="38">
        <f t="shared" ca="1" si="2"/>
        <v>0.58486765832126164</v>
      </c>
      <c r="N7" s="38">
        <f t="shared" ca="1" si="2"/>
        <v>0.58652921416876524</v>
      </c>
      <c r="O7" s="38">
        <f t="shared" ca="1" si="2"/>
        <v>0.58819077001626885</v>
      </c>
      <c r="P7" s="39" cm="1">
        <f t="array" aca="1" ref="P7" ca="1">INDIRECT(CONCATENATE("'",HLOOKUP(P$1,$B$21:$E$23,3,FALSE),"'!",$B$25,ROW($A7)+5))*About!$A$27</f>
        <v>0.58985232586377245</v>
      </c>
      <c r="Q7" s="38" cm="1">
        <f t="array" aca="1" ref="Q7" ca="1">TREND($K7:$P7,$K$1:$P$1,Q$1)</f>
        <v>0.59151388171127595</v>
      </c>
      <c r="R7" s="38" cm="1">
        <f t="array" aca="1" ref="R7" ca="1">TREND($K7:$P7,$K$1:$P$1,R$1)</f>
        <v>0.59317543755877944</v>
      </c>
      <c r="S7" s="38" cm="1">
        <f t="array" aca="1" ref="S7" ca="1">TREND($K7:$P7,$K$1:$P$1,S$1)</f>
        <v>0.59483699340628293</v>
      </c>
      <c r="T7" s="38" cm="1">
        <f t="array" aca="1" ref="T7" ca="1">TREND($K7:$P7,$K$1:$P$1,T$1)</f>
        <v>0.59649854925378687</v>
      </c>
      <c r="U7" s="38" cm="1">
        <f t="array" aca="1" ref="U7" ca="1">TREND($K7:$P7,$K$1:$P$1,U$1)</f>
        <v>0.59816010510129036</v>
      </c>
      <c r="V7" s="38" cm="1">
        <f t="array" aca="1" ref="V7" ca="1">TREND($K7:$P7,$K$1:$P$1,V$1)</f>
        <v>0.59982166094879386</v>
      </c>
      <c r="W7" s="38" cm="1">
        <f t="array" aca="1" ref="W7" ca="1">TREND($K7:$P7,$K$1:$P$1,W$1)</f>
        <v>0.60148321679629735</v>
      </c>
      <c r="X7" s="38" cm="1">
        <f t="array" aca="1" ref="X7" ca="1">TREND($K7:$P7,$K$1:$P$1,X$1)</f>
        <v>0.60314477264380129</v>
      </c>
      <c r="Y7" s="38" cm="1">
        <f t="array" aca="1" ref="Y7" ca="1">TREND($K7:$P7,$K$1:$P$1,Y$1)</f>
        <v>0.60480632849130478</v>
      </c>
      <c r="Z7" s="38" cm="1">
        <f t="array" aca="1" ref="Z7" ca="1">TREND($K7:$P7,$K$1:$P$1,Z$1)</f>
        <v>0.60646788433880827</v>
      </c>
      <c r="AA7" s="38" cm="1">
        <f t="array" aca="1" ref="AA7" ca="1">TREND($K7:$P7,$K$1:$P$1,AA$1)</f>
        <v>0.60812944018631176</v>
      </c>
      <c r="AB7" s="38" cm="1">
        <f t="array" aca="1" ref="AB7" ca="1">TREND($K7:$P7,$K$1:$P$1,AB$1)</f>
        <v>0.6097909960338157</v>
      </c>
      <c r="AC7" s="38" cm="1">
        <f t="array" aca="1" ref="AC7" ca="1">TREND($K7:$P7,$K$1:$P$1,AC$1)</f>
        <v>0.6114525518813192</v>
      </c>
      <c r="AD7" s="38" cm="1">
        <f t="array" aca="1" ref="AD7" ca="1">TREND($K7:$P7,$K$1:$P$1,AD$1)</f>
        <v>0.61311410772882269</v>
      </c>
      <c r="AE7" s="38" cm="1">
        <f t="array" aca="1" ref="AE7" ca="1">TREND($K7:$P7,$K$1:$P$1,AE$1)</f>
        <v>0.61477566357632618</v>
      </c>
      <c r="AF7" s="38" cm="1">
        <f t="array" aca="1" ref="AF7" ca="1">TREND($K7:$P7,$K$1:$P$1,AF$1)</f>
        <v>0.61643721942383012</v>
      </c>
      <c r="AG7" s="38" cm="1">
        <f t="array" aca="1" ref="AG7" ca="1">TREND($K7:$P7,$K$1:$P$1,AG$1)</f>
        <v>0.61809877527133361</v>
      </c>
      <c r="AH7" s="38" cm="1">
        <f t="array" aca="1" ref="AH7" ca="1">TREND($K7:$P7,$K$1:$P$1,AH$1)</f>
        <v>0.6197603311188371</v>
      </c>
      <c r="AI7" s="38" cm="1">
        <f t="array" aca="1" ref="AI7" ca="1">TREND($K7:$P7,$K$1:$P$1,AI$1)</f>
        <v>0.6214218869663406</v>
      </c>
      <c r="AJ7" s="38" cm="1">
        <f t="array" aca="1" ref="AJ7" ca="1">TREND($K7:$P7,$K$1:$P$1,AJ$1)</f>
        <v>0.62308344281384409</v>
      </c>
    </row>
    <row r="8" spans="1:36">
      <c r="A8" t="s">
        <v>17</v>
      </c>
      <c r="B8" s="39" cm="1">
        <f t="array" aca="1" ref="B8" ca="1">INDIRECT(CONCATENATE("'",HLOOKUP(B$1,$B$21:$E$23,3,FALSE),"'!",$B$25,ROW($A8)+5))*About!$A$27</f>
        <v>9.9693350850215051E-2</v>
      </c>
      <c r="C8" s="38">
        <f t="shared" ca="1" si="3"/>
        <v>9.9693350850215051E-2</v>
      </c>
      <c r="D8" s="38">
        <f t="shared" ca="1" si="0"/>
        <v>9.9693350850215051E-2</v>
      </c>
      <c r="E8" s="38">
        <f t="shared" ca="1" si="0"/>
        <v>9.9693350850215051E-2</v>
      </c>
      <c r="F8" s="39" cm="1">
        <f t="array" aca="1" ref="F8" ca="1">INDIRECT(CONCATENATE("'",HLOOKUP(F$1,$B$21:$E$23,3,FALSE),"'!",$B$25,ROW($A8)+5))*About!$A$27</f>
        <v>9.9693350850215051E-2</v>
      </c>
      <c r="G8" s="38">
        <f t="shared" ca="1" si="4"/>
        <v>9.9693350850215051E-2</v>
      </c>
      <c r="H8" s="38">
        <f t="shared" ca="1" si="1"/>
        <v>9.9693350850215051E-2</v>
      </c>
      <c r="I8" s="38">
        <f t="shared" ca="1" si="1"/>
        <v>9.9693350850215051E-2</v>
      </c>
      <c r="J8" s="38">
        <f t="shared" ca="1" si="1"/>
        <v>9.9693350850215051E-2</v>
      </c>
      <c r="K8" s="39" cm="1">
        <f t="array" aca="1" ref="K8" ca="1">INDIRECT(CONCATENATE("'",HLOOKUP(K$1,$B$21:$E$23,3,FALSE),"'!",$B$25,ROW($A8)+5))*About!$A$27</f>
        <v>9.9693350850215051E-2</v>
      </c>
      <c r="L8" s="38">
        <f t="shared" ca="1" si="5"/>
        <v>9.9693350850215051E-2</v>
      </c>
      <c r="M8" s="38">
        <f t="shared" ca="1" si="2"/>
        <v>9.9693350850215051E-2</v>
      </c>
      <c r="N8" s="38">
        <f t="shared" ca="1" si="2"/>
        <v>9.9693350850215051E-2</v>
      </c>
      <c r="O8" s="38">
        <f t="shared" ca="1" si="2"/>
        <v>9.9693350850215051E-2</v>
      </c>
      <c r="P8" s="39" cm="1">
        <f t="array" aca="1" ref="P8" ca="1">INDIRECT(CONCATENATE("'",HLOOKUP(P$1,$B$21:$E$23,3,FALSE),"'!",$B$25,ROW($A8)+5))*About!$A$27</f>
        <v>9.9693350850215051E-2</v>
      </c>
      <c r="Q8" s="38" cm="1">
        <f t="array" aca="1" ref="Q8" ca="1">TREND($K8:$P8,$K$1:$P$1,Q$1)</f>
        <v>9.9693350850215037E-2</v>
      </c>
      <c r="R8" s="38" cm="1">
        <f t="array" aca="1" ref="R8" ca="1">TREND($K8:$P8,$K$1:$P$1,R$1)</f>
        <v>9.9693350850215037E-2</v>
      </c>
      <c r="S8" s="38" cm="1">
        <f t="array" aca="1" ref="S8" ca="1">TREND($K8:$P8,$K$1:$P$1,S$1)</f>
        <v>9.9693350850215037E-2</v>
      </c>
      <c r="T8" s="38" cm="1">
        <f t="array" aca="1" ref="T8" ca="1">TREND($K8:$P8,$K$1:$P$1,T$1)</f>
        <v>9.9693350850215037E-2</v>
      </c>
      <c r="U8" s="38" cm="1">
        <f t="array" aca="1" ref="U8" ca="1">TREND($K8:$P8,$K$1:$P$1,U$1)</f>
        <v>9.9693350850215037E-2</v>
      </c>
      <c r="V8" s="38" cm="1">
        <f t="array" aca="1" ref="V8" ca="1">TREND($K8:$P8,$K$1:$P$1,V$1)</f>
        <v>9.9693350850215037E-2</v>
      </c>
      <c r="W8" s="38" cm="1">
        <f t="array" aca="1" ref="W8" ca="1">TREND($K8:$P8,$K$1:$P$1,W$1)</f>
        <v>9.9693350850215037E-2</v>
      </c>
      <c r="X8" s="38" cm="1">
        <f t="array" aca="1" ref="X8" ca="1">TREND($K8:$P8,$K$1:$P$1,X$1)</f>
        <v>9.9693350850215037E-2</v>
      </c>
      <c r="Y8" s="38" cm="1">
        <f t="array" aca="1" ref="Y8" ca="1">TREND($K8:$P8,$K$1:$P$1,Y$1)</f>
        <v>9.9693350850215037E-2</v>
      </c>
      <c r="Z8" s="38" cm="1">
        <f t="array" aca="1" ref="Z8" ca="1">TREND($K8:$P8,$K$1:$P$1,Z$1)</f>
        <v>9.9693350850215037E-2</v>
      </c>
      <c r="AA8" s="38" cm="1">
        <f t="array" aca="1" ref="AA8" ca="1">TREND($K8:$P8,$K$1:$P$1,AA$1)</f>
        <v>9.9693350850215037E-2</v>
      </c>
      <c r="AB8" s="38" cm="1">
        <f t="array" aca="1" ref="AB8" ca="1">TREND($K8:$P8,$K$1:$P$1,AB$1)</f>
        <v>9.9693350850215037E-2</v>
      </c>
      <c r="AC8" s="38" cm="1">
        <f t="array" aca="1" ref="AC8" ca="1">TREND($K8:$P8,$K$1:$P$1,AC$1)</f>
        <v>9.9693350850215037E-2</v>
      </c>
      <c r="AD8" s="38" cm="1">
        <f t="array" aca="1" ref="AD8" ca="1">TREND($K8:$P8,$K$1:$P$1,AD$1)</f>
        <v>9.9693350850215037E-2</v>
      </c>
      <c r="AE8" s="38" cm="1">
        <f t="array" aca="1" ref="AE8" ca="1">TREND($K8:$P8,$K$1:$P$1,AE$1)</f>
        <v>9.9693350850215037E-2</v>
      </c>
      <c r="AF8" s="38" cm="1">
        <f t="array" aca="1" ref="AF8" ca="1">TREND($K8:$P8,$K$1:$P$1,AF$1)</f>
        <v>9.9693350850215037E-2</v>
      </c>
      <c r="AG8" s="38" cm="1">
        <f t="array" aca="1" ref="AG8" ca="1">TREND($K8:$P8,$K$1:$P$1,AG$1)</f>
        <v>9.9693350850215037E-2</v>
      </c>
      <c r="AH8" s="38" cm="1">
        <f t="array" aca="1" ref="AH8" ca="1">TREND($K8:$P8,$K$1:$P$1,AH$1)</f>
        <v>9.9693350850215037E-2</v>
      </c>
      <c r="AI8" s="38" cm="1">
        <f t="array" aca="1" ref="AI8" ca="1">TREND($K8:$P8,$K$1:$P$1,AI$1)</f>
        <v>9.9693350850215037E-2</v>
      </c>
      <c r="AJ8" s="38" cm="1">
        <f t="array" aca="1" ref="AJ8" ca="1">TREND($K8:$P8,$K$1:$P$1,AJ$1)</f>
        <v>9.9693350850215037E-2</v>
      </c>
    </row>
    <row r="9" spans="1:36">
      <c r="A9" t="s">
        <v>18</v>
      </c>
      <c r="B9" s="39" cm="1">
        <f t="array" aca="1" ref="B9" ca="1">INDIRECT(CONCATENATE("'",HLOOKUP(B$1,$B$21:$E$23,3,FALSE),"'!",$B$25,ROW($A9)+5))*About!$A$27</f>
        <v>2.326178186505018E-2</v>
      </c>
      <c r="C9" s="38">
        <f t="shared" ca="1" si="3"/>
        <v>2.326178186505018E-2</v>
      </c>
      <c r="D9" s="38">
        <f t="shared" ca="1" si="0"/>
        <v>2.326178186505018E-2</v>
      </c>
      <c r="E9" s="38">
        <f t="shared" ca="1" si="0"/>
        <v>2.326178186505018E-2</v>
      </c>
      <c r="F9" s="39" cm="1">
        <f t="array" aca="1" ref="F9" ca="1">INDIRECT(CONCATENATE("'",HLOOKUP(F$1,$B$21:$E$23,3,FALSE),"'!",$B$25,ROW($A9)+5))*About!$A$27</f>
        <v>2.326178186505018E-2</v>
      </c>
      <c r="G9" s="38">
        <f t="shared" ca="1" si="4"/>
        <v>2.342793744980054E-2</v>
      </c>
      <c r="H9" s="38">
        <f t="shared" ca="1" si="1"/>
        <v>2.3594093034550897E-2</v>
      </c>
      <c r="I9" s="38">
        <f t="shared" ca="1" si="1"/>
        <v>2.3760248619301257E-2</v>
      </c>
      <c r="J9" s="38">
        <f t="shared" ca="1" si="1"/>
        <v>2.3926404204051614E-2</v>
      </c>
      <c r="K9" s="39" cm="1">
        <f t="array" aca="1" ref="K9" ca="1">INDIRECT(CONCATENATE("'",HLOOKUP(K$1,$B$21:$E$23,3,FALSE),"'!",$B$25,ROW($A9)+5))*About!$A$27</f>
        <v>2.4092559788801975E-2</v>
      </c>
      <c r="L9" s="38">
        <f t="shared" ca="1" si="5"/>
        <v>2.4424870958302692E-2</v>
      </c>
      <c r="M9" s="38">
        <f t="shared" ca="1" si="2"/>
        <v>2.4757182127803409E-2</v>
      </c>
      <c r="N9" s="38">
        <f t="shared" ca="1" si="2"/>
        <v>2.5089493297304123E-2</v>
      </c>
      <c r="O9" s="38">
        <f t="shared" ca="1" si="2"/>
        <v>2.5421804466804841E-2</v>
      </c>
      <c r="P9" s="39" cm="1">
        <f t="array" aca="1" ref="P9" ca="1">INDIRECT(CONCATENATE("'",HLOOKUP(P$1,$B$21:$E$23,3,FALSE),"'!",$B$25,ROW($A9)+5))*About!$A$27</f>
        <v>2.5754115636305558E-2</v>
      </c>
      <c r="Q9" s="38" cm="1">
        <f t="array" aca="1" ref="Q9" ca="1">TREND($K9:$P9,$K$1:$P$1,Q$1)</f>
        <v>2.6086426805806306E-2</v>
      </c>
      <c r="R9" s="38" cm="1">
        <f t="array" aca="1" ref="R9" ca="1">TREND($K9:$P9,$K$1:$P$1,R$1)</f>
        <v>2.6418737975307027E-2</v>
      </c>
      <c r="S9" s="38" cm="1">
        <f t="array" aca="1" ref="S9" ca="1">TREND($K9:$P9,$K$1:$P$1,S$1)</f>
        <v>2.6751049144807748E-2</v>
      </c>
      <c r="T9" s="38" cm="1">
        <f t="array" aca="1" ref="T9" ca="1">TREND($K9:$P9,$K$1:$P$1,T$1)</f>
        <v>2.7083360314308469E-2</v>
      </c>
      <c r="U9" s="38" cm="1">
        <f t="array" aca="1" ref="U9" ca="1">TREND($K9:$P9,$K$1:$P$1,U$1)</f>
        <v>2.741567148380919E-2</v>
      </c>
      <c r="V9" s="38" cm="1">
        <f t="array" aca="1" ref="V9" ca="1">TREND($K9:$P9,$K$1:$P$1,V$1)</f>
        <v>2.77479826533098E-2</v>
      </c>
      <c r="W9" s="38" cm="1">
        <f t="array" aca="1" ref="W9" ca="1">TREND($K9:$P9,$K$1:$P$1,W$1)</f>
        <v>2.808029382281052E-2</v>
      </c>
      <c r="X9" s="38" cm="1">
        <f t="array" aca="1" ref="X9" ca="1">TREND($K9:$P9,$K$1:$P$1,X$1)</f>
        <v>2.8412604992311241E-2</v>
      </c>
      <c r="Y9" s="38" cm="1">
        <f t="array" aca="1" ref="Y9" ca="1">TREND($K9:$P9,$K$1:$P$1,Y$1)</f>
        <v>2.8744916161811962E-2</v>
      </c>
      <c r="Z9" s="38" cm="1">
        <f t="array" aca="1" ref="Z9" ca="1">TREND($K9:$P9,$K$1:$P$1,Z$1)</f>
        <v>2.9077227331312683E-2</v>
      </c>
      <c r="AA9" s="38" cm="1">
        <f t="array" aca="1" ref="AA9" ca="1">TREND($K9:$P9,$K$1:$P$1,AA$1)</f>
        <v>2.9409538500813404E-2</v>
      </c>
      <c r="AB9" s="38" cm="1">
        <f t="array" aca="1" ref="AB9" ca="1">TREND($K9:$P9,$K$1:$P$1,AB$1)</f>
        <v>2.9741849670314124E-2</v>
      </c>
      <c r="AC9" s="38" cm="1">
        <f t="array" aca="1" ref="AC9" ca="1">TREND($K9:$P9,$K$1:$P$1,AC$1)</f>
        <v>3.0074160839814845E-2</v>
      </c>
      <c r="AD9" s="38" cm="1">
        <f t="array" aca="1" ref="AD9" ca="1">TREND($K9:$P9,$K$1:$P$1,AD$1)</f>
        <v>3.0406472009315566E-2</v>
      </c>
      <c r="AE9" s="38" cm="1">
        <f t="array" aca="1" ref="AE9" ca="1">TREND($K9:$P9,$K$1:$P$1,AE$1)</f>
        <v>3.0738783178816287E-2</v>
      </c>
      <c r="AF9" s="38" cm="1">
        <f t="array" aca="1" ref="AF9" ca="1">TREND($K9:$P9,$K$1:$P$1,AF$1)</f>
        <v>3.1071094348317008E-2</v>
      </c>
      <c r="AG9" s="38" cm="1">
        <f t="array" aca="1" ref="AG9" ca="1">TREND($K9:$P9,$K$1:$P$1,AG$1)</f>
        <v>3.1403405517817728E-2</v>
      </c>
      <c r="AH9" s="38" cm="1">
        <f t="array" aca="1" ref="AH9" ca="1">TREND($K9:$P9,$K$1:$P$1,AH$1)</f>
        <v>3.1735716687318449E-2</v>
      </c>
      <c r="AI9" s="38" cm="1">
        <f t="array" aca="1" ref="AI9" ca="1">TREND($K9:$P9,$K$1:$P$1,AI$1)</f>
        <v>3.206802785681917E-2</v>
      </c>
      <c r="AJ9" s="38" cm="1">
        <f t="array" aca="1" ref="AJ9" ca="1">TREND($K9:$P9,$K$1:$P$1,AJ$1)</f>
        <v>3.2400339026319891E-2</v>
      </c>
    </row>
    <row r="10" spans="1:36">
      <c r="A10" t="s">
        <v>19</v>
      </c>
      <c r="B10" s="39" cm="1">
        <f t="array" aca="1" ref="B10" ca="1">INDIRECT(CONCATENATE("'",HLOOKUP(B$1,$B$21:$E$23,3,FALSE),"'!",$B$25,ROW($A10)+5))*About!$A$27</f>
        <v>1.7446336398787635E-4</v>
      </c>
      <c r="C10" s="38">
        <f t="shared" ca="1" si="3"/>
        <v>1.7654030879725582E-4</v>
      </c>
      <c r="D10" s="38">
        <f t="shared" ca="1" si="0"/>
        <v>1.7861725360663531E-4</v>
      </c>
      <c r="E10" s="38">
        <f t="shared" ca="1" si="0"/>
        <v>1.8069419841601481E-4</v>
      </c>
      <c r="F10" s="39" cm="1">
        <f t="array" aca="1" ref="F10" ca="1">INDIRECT(CONCATENATE("'",HLOOKUP(F$1,$B$21:$E$23,3,FALSE),"'!",$B$25,ROW($A10)+5))*About!$A$27</f>
        <v>1.8277114322539427E-4</v>
      </c>
      <c r="G10" s="38">
        <f t="shared" ca="1" si="4"/>
        <v>1.8775581076790502E-4</v>
      </c>
      <c r="H10" s="38">
        <f t="shared" ca="1" si="1"/>
        <v>1.9274047831041577E-4</v>
      </c>
      <c r="I10" s="38">
        <f t="shared" ca="1" si="1"/>
        <v>1.9772514585292655E-4</v>
      </c>
      <c r="J10" s="38">
        <f t="shared" ca="1" si="1"/>
        <v>2.0270981339543729E-4</v>
      </c>
      <c r="K10" s="39" cm="1">
        <f t="array" aca="1" ref="K10" ca="1">INDIRECT(CONCATENATE("'",HLOOKUP(K$1,$B$21:$E$23,3,FALSE),"'!",$B$25,ROW($A10)+5))*About!$A$27</f>
        <v>2.0769448093794804E-4</v>
      </c>
      <c r="L10" s="38">
        <f t="shared" ca="1" si="5"/>
        <v>2.1101759263295522E-4</v>
      </c>
      <c r="M10" s="38">
        <f t="shared" ca="1" si="2"/>
        <v>2.1434070432796239E-4</v>
      </c>
      <c r="N10" s="38">
        <f t="shared" ca="1" si="2"/>
        <v>2.1766381602296954E-4</v>
      </c>
      <c r="O10" s="38">
        <f t="shared" ca="1" si="2"/>
        <v>2.2098692771797671E-4</v>
      </c>
      <c r="P10" s="39" cm="1">
        <f t="array" aca="1" ref="P10" ca="1">INDIRECT(CONCATENATE("'",HLOOKUP(P$1,$B$21:$E$23,3,FALSE),"'!",$B$25,ROW($A10)+5))*About!$A$27</f>
        <v>2.2431003941298389E-4</v>
      </c>
      <c r="Q10" s="38" cm="1">
        <f t="array" aca="1" ref="Q10" ca="1">TREND($K10:$P10,$K$1:$P$1,Q$1)</f>
        <v>2.2763315110799123E-4</v>
      </c>
      <c r="R10" s="38" cm="1">
        <f t="array" aca="1" ref="R10" ca="1">TREND($K10:$P10,$K$1:$P$1,R$1)</f>
        <v>2.3095626280299902E-4</v>
      </c>
      <c r="S10" s="38" cm="1">
        <f t="array" aca="1" ref="S10" ca="1">TREND($K10:$P10,$K$1:$P$1,S$1)</f>
        <v>2.3427937449800595E-4</v>
      </c>
      <c r="T10" s="38" cm="1">
        <f t="array" aca="1" ref="T10" ca="1">TREND($K10:$P10,$K$1:$P$1,T$1)</f>
        <v>2.3760248619301289E-4</v>
      </c>
      <c r="U10" s="38" cm="1">
        <f t="array" aca="1" ref="U10" ca="1">TREND($K10:$P10,$K$1:$P$1,U$1)</f>
        <v>2.4092559788801982E-4</v>
      </c>
      <c r="V10" s="38" cm="1">
        <f t="array" aca="1" ref="V10" ca="1">TREND($K10:$P10,$K$1:$P$1,V$1)</f>
        <v>2.4424870958302761E-4</v>
      </c>
      <c r="W10" s="38" cm="1">
        <f t="array" aca="1" ref="W10" ca="1">TREND($K10:$P10,$K$1:$P$1,W$1)</f>
        <v>2.4757182127803454E-4</v>
      </c>
      <c r="X10" s="38" cm="1">
        <f t="array" aca="1" ref="X10" ca="1">TREND($K10:$P10,$K$1:$P$1,X$1)</f>
        <v>2.5089493297304147E-4</v>
      </c>
      <c r="Y10" s="38" cm="1">
        <f t="array" aca="1" ref="Y10" ca="1">TREND($K10:$P10,$K$1:$P$1,Y$1)</f>
        <v>2.5421804466804927E-4</v>
      </c>
      <c r="Z10" s="38" cm="1">
        <f t="array" aca="1" ref="Z10" ca="1">TREND($K10:$P10,$K$1:$P$1,Z$1)</f>
        <v>2.575411563630562E-4</v>
      </c>
      <c r="AA10" s="38" cm="1">
        <f t="array" aca="1" ref="AA10" ca="1">TREND($K10:$P10,$K$1:$P$1,AA$1)</f>
        <v>2.6086426805806313E-4</v>
      </c>
      <c r="AB10" s="38" cm="1">
        <f t="array" aca="1" ref="AB10" ca="1">TREND($K10:$P10,$K$1:$P$1,AB$1)</f>
        <v>2.6418737975307006E-4</v>
      </c>
      <c r="AC10" s="38" cm="1">
        <f t="array" aca="1" ref="AC10" ca="1">TREND($K10:$P10,$K$1:$P$1,AC$1)</f>
        <v>2.6751049144807786E-4</v>
      </c>
      <c r="AD10" s="38" cm="1">
        <f t="array" aca="1" ref="AD10" ca="1">TREND($K10:$P10,$K$1:$P$1,AD$1)</f>
        <v>2.7083360314308479E-4</v>
      </c>
      <c r="AE10" s="38" cm="1">
        <f t="array" aca="1" ref="AE10" ca="1">TREND($K10:$P10,$K$1:$P$1,AE$1)</f>
        <v>2.7415671483809172E-4</v>
      </c>
      <c r="AF10" s="38" cm="1">
        <f t="array" aca="1" ref="AF10" ca="1">TREND($K10:$P10,$K$1:$P$1,AF$1)</f>
        <v>2.7747982653309865E-4</v>
      </c>
      <c r="AG10" s="38" cm="1">
        <f t="array" aca="1" ref="AG10" ca="1">TREND($K10:$P10,$K$1:$P$1,AG$1)</f>
        <v>2.8080293822810645E-4</v>
      </c>
      <c r="AH10" s="38" cm="1">
        <f t="array" aca="1" ref="AH10" ca="1">TREND($K10:$P10,$K$1:$P$1,AH$1)</f>
        <v>2.8412604992311338E-4</v>
      </c>
      <c r="AI10" s="38" cm="1">
        <f t="array" aca="1" ref="AI10" ca="1">TREND($K10:$P10,$K$1:$P$1,AI$1)</f>
        <v>2.8744916161812031E-4</v>
      </c>
      <c r="AJ10" s="38" cm="1">
        <f t="array" aca="1" ref="AJ10" ca="1">TREND($K10:$P10,$K$1:$P$1,AJ$1)</f>
        <v>2.9077227331312811E-4</v>
      </c>
    </row>
    <row r="11" spans="1:36">
      <c r="A11" t="s">
        <v>20</v>
      </c>
      <c r="B11" s="39" cm="1">
        <f t="array" aca="1" ref="B11" ca="1">INDIRECT(CONCATENATE("'",HLOOKUP(B$1,$B$21:$E$23,3,FALSE),"'!",$B$25,ROW($A11)+5))*About!$A$27</f>
        <v>1.6615558475035843E-4</v>
      </c>
      <c r="C11" s="38">
        <f t="shared" ca="1" si="3"/>
        <v>1.682325295597379E-4</v>
      </c>
      <c r="D11" s="38">
        <f t="shared" ca="1" si="0"/>
        <v>1.7030947436911739E-4</v>
      </c>
      <c r="E11" s="38">
        <f t="shared" ca="1" si="0"/>
        <v>1.7238641917849688E-4</v>
      </c>
      <c r="F11" s="39" cm="1">
        <f t="array" aca="1" ref="F11" ca="1">INDIRECT(CONCATENATE("'",HLOOKUP(F$1,$B$21:$E$23,3,FALSE),"'!",$B$25,ROW($A11)+5))*About!$A$27</f>
        <v>1.7446336398787635E-4</v>
      </c>
      <c r="G11" s="38">
        <f t="shared" ca="1" si="4"/>
        <v>1.794480315303871E-4</v>
      </c>
      <c r="H11" s="38">
        <f t="shared" ca="1" si="1"/>
        <v>1.8443269907289785E-4</v>
      </c>
      <c r="I11" s="38">
        <f t="shared" ca="1" si="1"/>
        <v>1.8941736661540862E-4</v>
      </c>
      <c r="J11" s="38">
        <f t="shared" ca="1" si="1"/>
        <v>1.9440203415791937E-4</v>
      </c>
      <c r="K11" s="39" cm="1">
        <f t="array" aca="1" ref="K11" ca="1">INDIRECT(CONCATENATE("'",HLOOKUP(K$1,$B$21:$E$23,3,FALSE),"'!",$B$25,ROW($A11)+5))*About!$A$27</f>
        <v>1.9938670170043012E-4</v>
      </c>
      <c r="L11" s="38">
        <f t="shared" ca="1" si="5"/>
        <v>2.0270981339543729E-4</v>
      </c>
      <c r="M11" s="38">
        <f t="shared" ca="1" si="2"/>
        <v>2.0603292509044444E-4</v>
      </c>
      <c r="N11" s="38">
        <f t="shared" ca="1" si="2"/>
        <v>2.0935603678545162E-4</v>
      </c>
      <c r="O11" s="38">
        <f t="shared" ca="1" si="2"/>
        <v>2.1267914848045876E-4</v>
      </c>
      <c r="P11" s="39" cm="1">
        <f t="array" aca="1" ref="P11" ca="1">INDIRECT(CONCATENATE("'",HLOOKUP(P$1,$B$21:$E$23,3,FALSE),"'!",$B$25,ROW($A11)+5))*About!$A$27</f>
        <v>2.1600226017546594E-4</v>
      </c>
      <c r="Q11" s="38" cm="1">
        <f t="array" aca="1" ref="Q11" ca="1">TREND($K11:$P11,$K$1:$P$1,Q$1)</f>
        <v>2.1932537187047216E-4</v>
      </c>
      <c r="R11" s="38" cm="1">
        <f t="array" aca="1" ref="R11" ca="1">TREND($K11:$P11,$K$1:$P$1,R$1)</f>
        <v>2.2264848356547996E-4</v>
      </c>
      <c r="S11" s="38" cm="1">
        <f t="array" aca="1" ref="S11" ca="1">TREND($K11:$P11,$K$1:$P$1,S$1)</f>
        <v>2.2597159526048689E-4</v>
      </c>
      <c r="T11" s="38" cm="1">
        <f t="array" aca="1" ref="T11" ca="1">TREND($K11:$P11,$K$1:$P$1,T$1)</f>
        <v>2.2929470695549382E-4</v>
      </c>
      <c r="U11" s="38" cm="1">
        <f t="array" aca="1" ref="U11" ca="1">TREND($K11:$P11,$K$1:$P$1,U$1)</f>
        <v>2.3261781865050162E-4</v>
      </c>
      <c r="V11" s="38" cm="1">
        <f t="array" aca="1" ref="V11" ca="1">TREND($K11:$P11,$K$1:$P$1,V$1)</f>
        <v>2.3594093034550855E-4</v>
      </c>
      <c r="W11" s="38" cm="1">
        <f t="array" aca="1" ref="W11" ca="1">TREND($K11:$P11,$K$1:$P$1,W$1)</f>
        <v>2.3926404204051548E-4</v>
      </c>
      <c r="X11" s="38" cm="1">
        <f t="array" aca="1" ref="X11" ca="1">TREND($K11:$P11,$K$1:$P$1,X$1)</f>
        <v>2.4258715373552241E-4</v>
      </c>
      <c r="Y11" s="38" cm="1">
        <f t="array" aca="1" ref="Y11" ca="1">TREND($K11:$P11,$K$1:$P$1,Y$1)</f>
        <v>2.4591026543053021E-4</v>
      </c>
      <c r="Z11" s="38" cm="1">
        <f t="array" aca="1" ref="Z11" ca="1">TREND($K11:$P11,$K$1:$P$1,Z$1)</f>
        <v>2.4923337712553714E-4</v>
      </c>
      <c r="AA11" s="38" cm="1">
        <f t="array" aca="1" ref="AA11" ca="1">TREND($K11:$P11,$K$1:$P$1,AA$1)</f>
        <v>2.5255648882054407E-4</v>
      </c>
      <c r="AB11" s="38" cm="1">
        <f t="array" aca="1" ref="AB11" ca="1">TREND($K11:$P11,$K$1:$P$1,AB$1)</f>
        <v>2.55879600515551E-4</v>
      </c>
      <c r="AC11" s="38" cm="1">
        <f t="array" aca="1" ref="AC11" ca="1">TREND($K11:$P11,$K$1:$P$1,AC$1)</f>
        <v>2.592027122105588E-4</v>
      </c>
      <c r="AD11" s="38" cm="1">
        <f t="array" aca="1" ref="AD11" ca="1">TREND($K11:$P11,$K$1:$P$1,AD$1)</f>
        <v>2.6252582390556573E-4</v>
      </c>
      <c r="AE11" s="38" cm="1">
        <f t="array" aca="1" ref="AE11" ca="1">TREND($K11:$P11,$K$1:$P$1,AE$1)</f>
        <v>2.6584893560057266E-4</v>
      </c>
      <c r="AF11" s="38" cm="1">
        <f t="array" aca="1" ref="AF11" ca="1">TREND($K11:$P11,$K$1:$P$1,AF$1)</f>
        <v>2.6917204729557959E-4</v>
      </c>
      <c r="AG11" s="38" cm="1">
        <f t="array" aca="1" ref="AG11" ca="1">TREND($K11:$P11,$K$1:$P$1,AG$1)</f>
        <v>2.7249515899058739E-4</v>
      </c>
      <c r="AH11" s="38" cm="1">
        <f t="array" aca="1" ref="AH11" ca="1">TREND($K11:$P11,$K$1:$P$1,AH$1)</f>
        <v>2.7581827068559432E-4</v>
      </c>
      <c r="AI11" s="38" cm="1">
        <f t="array" aca="1" ref="AI11" ca="1">TREND($K11:$P11,$K$1:$P$1,AI$1)</f>
        <v>2.7914138238060125E-4</v>
      </c>
      <c r="AJ11" s="38" cm="1">
        <f t="array" aca="1" ref="AJ11" ca="1">TREND($K11:$P11,$K$1:$P$1,AJ$1)</f>
        <v>2.8246449407560905E-4</v>
      </c>
    </row>
    <row r="12" spans="1:36">
      <c r="A12" t="s">
        <v>111</v>
      </c>
      <c r="B12" s="40">
        <f ca="1">SUM(INDIRECT(CONCATENATE("'",HLOOKUP(B$1,$B$21:$E$23,3,FALSE),"'!",$B$25,ROW($A12)+5,":",$B$25,ROW($A12)+6)))*About!$A$27</f>
        <v>7.7345424701291861E-4</v>
      </c>
      <c r="C12" s="38">
        <f t="shared" ca="1" si="3"/>
        <v>7.8716208275482317E-4</v>
      </c>
      <c r="D12" s="38">
        <f t="shared" ca="1" si="0"/>
        <v>8.0086991849672774E-4</v>
      </c>
      <c r="E12" s="38">
        <f t="shared" ca="1" si="0"/>
        <v>8.145777542386323E-4</v>
      </c>
      <c r="F12" s="40">
        <f ca="1">SUM(INDIRECT(CONCATENATE("'",HLOOKUP(F$1,$B$21:$E$23,3,FALSE),"'!",$B$25,ROW($A12)+5,":",$B$25,ROW($A12)+6)))*About!$A$27</f>
        <v>8.2828558998053687E-4</v>
      </c>
      <c r="G12" s="38">
        <f t="shared" ca="1" si="4"/>
        <v>8.437380593623202E-4</v>
      </c>
      <c r="H12" s="38">
        <f t="shared" ca="1" si="1"/>
        <v>8.5919052874410353E-4</v>
      </c>
      <c r="I12" s="38">
        <f t="shared" ca="1" si="1"/>
        <v>8.7464299812588687E-4</v>
      </c>
      <c r="J12" s="38">
        <f t="shared" ca="1" si="1"/>
        <v>8.900954675076702E-4</v>
      </c>
      <c r="K12" s="40">
        <f ca="1">SUM(INDIRECT(CONCATENATE("'",HLOOKUP(K$1,$B$21:$E$23,3,FALSE),"'!",$B$25,ROW($A12)+5,":",$B$25,ROW($A12)+6)))*About!$A$27</f>
        <v>9.0554793688945353E-4</v>
      </c>
      <c r="L12" s="38">
        <f t="shared" ca="1" si="5"/>
        <v>9.2548660705949653E-4</v>
      </c>
      <c r="M12" s="38">
        <f t="shared" ca="1" si="2"/>
        <v>9.4542527722953963E-4</v>
      </c>
      <c r="N12" s="38">
        <f t="shared" ca="1" si="2"/>
        <v>9.6536394739958262E-4</v>
      </c>
      <c r="O12" s="38">
        <f t="shared" ca="1" si="2"/>
        <v>9.8530261756962561E-4</v>
      </c>
      <c r="P12" s="40">
        <f ca="1">SUM(INDIRECT(CONCATENATE("'",HLOOKUP(P$1,$B$21:$E$23,3,FALSE),"'!",$B$25,ROW($A12)+5,":",$B$25,ROW($A12)+6)))*About!$A$27</f>
        <v>1.0052412877396687E-3</v>
      </c>
      <c r="Q12" s="38" cm="1">
        <f t="array" aca="1" ref="Q12" ca="1">TREND($K12:$P12,$K$1:$P$1,Q$1)</f>
        <v>1.025179957909704E-3</v>
      </c>
      <c r="R12" s="38" cm="1">
        <f t="array" aca="1" ref="R12" ca="1">TREND($K12:$P12,$K$1:$P$1,R$1)</f>
        <v>1.0451186280797525E-3</v>
      </c>
      <c r="S12" s="38" cm="1">
        <f t="array" aca="1" ref="S12" ca="1">TREND($K12:$P12,$K$1:$P$1,S$1)</f>
        <v>1.0650572982497941E-3</v>
      </c>
      <c r="T12" s="38" cm="1">
        <f t="array" aca="1" ref="T12" ca="1">TREND($K12:$P12,$K$1:$P$1,T$1)</f>
        <v>1.0849959684198357E-3</v>
      </c>
      <c r="U12" s="38" cm="1">
        <f t="array" aca="1" ref="U12" ca="1">TREND($K12:$P12,$K$1:$P$1,U$1)</f>
        <v>1.1049346385898773E-3</v>
      </c>
      <c r="V12" s="38" cm="1">
        <f t="array" aca="1" ref="V12" ca="1">TREND($K12:$P12,$K$1:$P$1,V$1)</f>
        <v>1.1248733087599189E-3</v>
      </c>
      <c r="W12" s="38" cm="1">
        <f t="array" aca="1" ref="W12" ca="1">TREND($K12:$P12,$K$1:$P$1,W$1)</f>
        <v>1.1448119789299674E-3</v>
      </c>
      <c r="X12" s="38" cm="1">
        <f t="array" aca="1" ref="X12" ca="1">TREND($K12:$P12,$K$1:$P$1,X$1)</f>
        <v>1.164750649100009E-3</v>
      </c>
      <c r="Y12" s="38" cm="1">
        <f t="array" aca="1" ref="Y12" ca="1">TREND($K12:$P12,$K$1:$P$1,Y$1)</f>
        <v>1.1846893192700506E-3</v>
      </c>
      <c r="Z12" s="38" cm="1">
        <f t="array" aca="1" ref="Z12" ca="1">TREND($K12:$P12,$K$1:$P$1,Z$1)</f>
        <v>1.2046279894400921E-3</v>
      </c>
      <c r="AA12" s="38" cm="1">
        <f t="array" aca="1" ref="AA12" ca="1">TREND($K12:$P12,$K$1:$P$1,AA$1)</f>
        <v>1.2245666596101407E-3</v>
      </c>
      <c r="AB12" s="38" cm="1">
        <f t="array" aca="1" ref="AB12" ca="1">TREND($K12:$P12,$K$1:$P$1,AB$1)</f>
        <v>1.2445053297801822E-3</v>
      </c>
      <c r="AC12" s="38" cm="1">
        <f t="array" aca="1" ref="AC12" ca="1">TREND($K12:$P12,$K$1:$P$1,AC$1)</f>
        <v>1.2644439999502238E-3</v>
      </c>
      <c r="AD12" s="38" cm="1">
        <f t="array" aca="1" ref="AD12" ca="1">TREND($K12:$P12,$K$1:$P$1,AD$1)</f>
        <v>1.2843826701202654E-3</v>
      </c>
      <c r="AE12" s="38" cm="1">
        <f t="array" aca="1" ref="AE12" ca="1">TREND($K12:$P12,$K$1:$P$1,AE$1)</f>
        <v>1.304321340290307E-3</v>
      </c>
      <c r="AF12" s="38" cm="1">
        <f t="array" aca="1" ref="AF12" ca="1">TREND($K12:$P12,$K$1:$P$1,AF$1)</f>
        <v>1.3242600104603555E-3</v>
      </c>
      <c r="AG12" s="38" cm="1">
        <f t="array" aca="1" ref="AG12" ca="1">TREND($K12:$P12,$K$1:$P$1,AG$1)</f>
        <v>1.3441986806303971E-3</v>
      </c>
      <c r="AH12" s="38" cm="1">
        <f t="array" aca="1" ref="AH12" ca="1">TREND($K12:$P12,$K$1:$P$1,AH$1)</f>
        <v>1.3641373508004387E-3</v>
      </c>
      <c r="AI12" s="38" cm="1">
        <f t="array" aca="1" ref="AI12" ca="1">TREND($K12:$P12,$K$1:$P$1,AI$1)</f>
        <v>1.3840760209704803E-3</v>
      </c>
      <c r="AJ12" s="38" cm="1">
        <f t="array" aca="1" ref="AJ12" ca="1">TREND($K12:$P12,$K$1:$P$1,AJ$1)</f>
        <v>1.4040146911405219E-3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3.5723450721327057E-2</v>
      </c>
      <c r="C2" s="38">
        <f ca="1">$B2+($F2-$B2)*(C$1-$B$1)/($F$1-$B$1)</f>
        <v>3.5931145202265008E-2</v>
      </c>
      <c r="D2" s="38">
        <f t="shared" ref="D2:E12" ca="1" si="0">$B2+($F2-$B2)*(D$1-$B$1)/($F$1-$B$1)</f>
        <v>3.6138839683202958E-2</v>
      </c>
      <c r="E2" s="38">
        <f t="shared" ca="1" si="0"/>
        <v>3.6346534164140902E-2</v>
      </c>
      <c r="F2" s="37" cm="1">
        <f t="array" aca="1" ref="F2" ca="1">INDIRECT(CONCATENATE("'",HLOOKUP(F$1,$B$21:$E$23,3,FALSE),"'!",$B$25,ROW($A2)+3))*About!$A$27</f>
        <v>3.6554228645078853E-2</v>
      </c>
      <c r="G2" s="38">
        <f ca="1">$F2+($K2-$F2)*(G$1-$F$1)/($K$1-$F$1)</f>
        <v>3.7218850984080287E-2</v>
      </c>
      <c r="H2" s="38">
        <f t="shared" ref="H2:J12" ca="1" si="1">$F2+($K2-$F2)*(H$1-$F$1)/($K$1-$F$1)</f>
        <v>3.7883473323081722E-2</v>
      </c>
      <c r="I2" s="38">
        <f t="shared" ca="1" si="1"/>
        <v>3.8548095662083157E-2</v>
      </c>
      <c r="J2" s="38">
        <f t="shared" ca="1" si="1"/>
        <v>3.9212718001084591E-2</v>
      </c>
      <c r="K2" s="37" cm="1">
        <f t="array" aca="1" ref="K2" ca="1">INDIRECT(CONCATENATE("'",HLOOKUP(K$1,$B$21:$E$23,3,FALSE),"'!",$B$25,ROW($A2)+3))*About!$A$27</f>
        <v>3.9877340340086026E-2</v>
      </c>
      <c r="L2" s="38">
        <f ca="1">$K2+($P2-$K2)*(L$1-$K$1)/($P$1-$K$1)</f>
        <v>4.03758070943371E-2</v>
      </c>
      <c r="M2" s="38">
        <f t="shared" ref="M2:O12" ca="1" si="2">$K2+($P2-$K2)*(M$1-$K$1)/($P$1-$K$1)</f>
        <v>4.0874273848588175E-2</v>
      </c>
      <c r="N2" s="38">
        <f t="shared" ca="1" si="2"/>
        <v>4.1372740602839249E-2</v>
      </c>
      <c r="O2" s="38">
        <f t="shared" ca="1" si="2"/>
        <v>4.1871207357090323E-2</v>
      </c>
      <c r="P2" s="37" cm="1">
        <f t="array" aca="1" ref="P2" ca="1">INDIRECT(CONCATENATE("'",HLOOKUP(P$1,$B$21:$E$23,3,FALSE),"'!",$B$25,ROW($A2)+3))*About!$A$27</f>
        <v>4.2369674111341397E-2</v>
      </c>
      <c r="Q2" s="38" cm="1">
        <f t="array" aca="1" ref="Q2" ca="1">TREND($K2:$P2,$K$1:$P$1,Q$1)</f>
        <v>4.286814086559243E-2</v>
      </c>
      <c r="R2" s="38" cm="1">
        <f t="array" aca="1" ref="R2" ca="1">TREND($K2:$P2,$K$1:$P$1,R$1)</f>
        <v>4.3366607619843345E-2</v>
      </c>
      <c r="S2" s="38" cm="1">
        <f t="array" aca="1" ref="S2" ca="1">TREND($K2:$P2,$K$1:$P$1,S$1)</f>
        <v>4.3865074374094482E-2</v>
      </c>
      <c r="T2" s="38" cm="1">
        <f t="array" aca="1" ref="T2" ca="1">TREND($K2:$P2,$K$1:$P$1,T$1)</f>
        <v>4.4363541128345618E-2</v>
      </c>
      <c r="U2" s="38" cm="1">
        <f t="array" aca="1" ref="U2" ca="1">TREND($K2:$P2,$K$1:$P$1,U$1)</f>
        <v>4.4862007882596755E-2</v>
      </c>
      <c r="V2" s="38" cm="1">
        <f t="array" aca="1" ref="V2" ca="1">TREND($K2:$P2,$K$1:$P$1,V$1)</f>
        <v>4.536047463684767E-2</v>
      </c>
      <c r="W2" s="38" cm="1">
        <f t="array" aca="1" ref="W2" ca="1">TREND($K2:$P2,$K$1:$P$1,W$1)</f>
        <v>4.5858941391098806E-2</v>
      </c>
      <c r="X2" s="38" cm="1">
        <f t="array" aca="1" ref="X2" ca="1">TREND($K2:$P2,$K$1:$P$1,X$1)</f>
        <v>4.6357408145349943E-2</v>
      </c>
      <c r="Y2" s="38" cm="1">
        <f t="array" aca="1" ref="Y2" ca="1">TREND($K2:$P2,$K$1:$P$1,Y$1)</f>
        <v>4.685587489960108E-2</v>
      </c>
      <c r="Z2" s="38" cm="1">
        <f t="array" aca="1" ref="Z2" ca="1">TREND($K2:$P2,$K$1:$P$1,Z$1)</f>
        <v>4.7354341653851995E-2</v>
      </c>
      <c r="AA2" s="38" cm="1">
        <f t="array" aca="1" ref="AA2" ca="1">TREND($K2:$P2,$K$1:$P$1,AA$1)</f>
        <v>4.7852808408103131E-2</v>
      </c>
      <c r="AB2" s="38" cm="1">
        <f t="array" aca="1" ref="AB2" ca="1">TREND($K2:$P2,$K$1:$P$1,AB$1)</f>
        <v>4.8351275162354268E-2</v>
      </c>
      <c r="AC2" s="38" cm="1">
        <f t="array" aca="1" ref="AC2" ca="1">TREND($K2:$P2,$K$1:$P$1,AC$1)</f>
        <v>4.8849741916605183E-2</v>
      </c>
      <c r="AD2" s="38" cm="1">
        <f t="array" aca="1" ref="AD2" ca="1">TREND($K2:$P2,$K$1:$P$1,AD$1)</f>
        <v>4.9348208670856319E-2</v>
      </c>
      <c r="AE2" s="38" cm="1">
        <f t="array" aca="1" ref="AE2" ca="1">TREND($K2:$P2,$K$1:$P$1,AE$1)</f>
        <v>4.9846675425107456E-2</v>
      </c>
      <c r="AF2" s="38" cm="1">
        <f t="array" aca="1" ref="AF2" ca="1">TREND($K2:$P2,$K$1:$P$1,AF$1)</f>
        <v>5.0345142179358593E-2</v>
      </c>
      <c r="AG2" s="38" cm="1">
        <f t="array" aca="1" ref="AG2" ca="1">TREND($K2:$P2,$K$1:$P$1,AG$1)</f>
        <v>5.0843608933609508E-2</v>
      </c>
      <c r="AH2" s="38" cm="1">
        <f t="array" aca="1" ref="AH2" ca="1">TREND($K2:$P2,$K$1:$P$1,AH$1)</f>
        <v>5.1342075687860644E-2</v>
      </c>
      <c r="AI2" s="38" cm="1">
        <f t="array" aca="1" ref="AI2" ca="1">TREND($K2:$P2,$K$1:$P$1,AI$1)</f>
        <v>5.1840542442111781E-2</v>
      </c>
      <c r="AJ2" s="38" cm="1">
        <f t="array" aca="1" ref="AJ2" ca="1">TREND($K2:$P2,$K$1:$P$1,AJ$1)</f>
        <v>5.2339009196362696E-2</v>
      </c>
    </row>
    <row r="3" spans="1:36">
      <c r="A3" t="s">
        <v>13</v>
      </c>
      <c r="B3" s="39" cm="1">
        <f t="array" aca="1" ref="B3" ca="1">INDIRECT(CONCATENATE("'",HLOOKUP(B$1,$B$21:$E$23,3,FALSE),"'!",$B$25,ROW($A3)+5))*About!$A$27</f>
        <v>2.0769448093794805E-2</v>
      </c>
      <c r="C3" s="38">
        <f t="shared" ref="C3:C12" ca="1" si="3">$B3+($F3-$B3)*(C$1-$B$1)/($F$1-$B$1)</f>
        <v>2.0977142574732752E-2</v>
      </c>
      <c r="D3" s="38">
        <f t="shared" ca="1" si="0"/>
        <v>2.1184837055670702E-2</v>
      </c>
      <c r="E3" s="38">
        <f t="shared" ca="1" si="0"/>
        <v>2.1392531536608649E-2</v>
      </c>
      <c r="F3" s="39" cm="1">
        <f t="array" aca="1" ref="F3" ca="1">INDIRECT(CONCATENATE("'",HLOOKUP(F$1,$B$21:$E$23,3,FALSE),"'!",$B$25,ROW($A3)+5))*About!$A$27</f>
        <v>2.1600226017546596E-2</v>
      </c>
      <c r="G3" s="38">
        <f t="shared" ref="G3:G12" ca="1" si="4">$F3+($K3-$F3)*(G$1-$F$1)/($K$1-$F$1)</f>
        <v>2.1766381602296953E-2</v>
      </c>
      <c r="H3" s="38">
        <f t="shared" ca="1" si="1"/>
        <v>2.1932537187047314E-2</v>
      </c>
      <c r="I3" s="38">
        <f t="shared" ca="1" si="1"/>
        <v>2.2098692771797671E-2</v>
      </c>
      <c r="J3" s="38">
        <f t="shared" ca="1" si="1"/>
        <v>2.2264848356548031E-2</v>
      </c>
      <c r="K3" s="39" cm="1">
        <f t="array" aca="1" ref="K3" ca="1">INDIRECT(CONCATENATE("'",HLOOKUP(K$1,$B$21:$E$23,3,FALSE),"'!",$B$25,ROW($A3)+5))*About!$A$27</f>
        <v>2.2431003941298388E-2</v>
      </c>
      <c r="L3" s="38">
        <f t="shared" ref="L3:L12" ca="1" si="5">$K3+($P3-$K3)*(L$1-$K$1)/($P$1-$K$1)</f>
        <v>2.2597159526048745E-2</v>
      </c>
      <c r="M3" s="38">
        <f t="shared" ca="1" si="2"/>
        <v>2.2763315110799105E-2</v>
      </c>
      <c r="N3" s="38">
        <f t="shared" ca="1" si="2"/>
        <v>2.2929470695549462E-2</v>
      </c>
      <c r="O3" s="38">
        <f t="shared" ca="1" si="2"/>
        <v>2.3095626280299823E-2</v>
      </c>
      <c r="P3" s="39" cm="1">
        <f t="array" aca="1" ref="P3" ca="1">INDIRECT(CONCATENATE("'",HLOOKUP(P$1,$B$21:$E$23,3,FALSE),"'!",$B$25,ROW($A3)+5))*About!$A$27</f>
        <v>2.326178186505018E-2</v>
      </c>
      <c r="Q3" s="38" cm="1">
        <f t="array" aca="1" ref="Q3" ca="1">TREND($K3:$P3,$K$1:$P$1,Q$1)</f>
        <v>2.3427937449800595E-2</v>
      </c>
      <c r="R3" s="38" cm="1">
        <f t="array" aca="1" ref="R3" ca="1">TREND($K3:$P3,$K$1:$P$1,R$1)</f>
        <v>2.3594093034550956E-2</v>
      </c>
      <c r="S3" s="38" cm="1">
        <f t="array" aca="1" ref="S3" ca="1">TREND($K3:$P3,$K$1:$P$1,S$1)</f>
        <v>2.3760248619301316E-2</v>
      </c>
      <c r="T3" s="38" cm="1">
        <f t="array" aca="1" ref="T3" ca="1">TREND($K3:$P3,$K$1:$P$1,T$1)</f>
        <v>2.3926404204051621E-2</v>
      </c>
      <c r="U3" s="38" cm="1">
        <f t="array" aca="1" ref="U3" ca="1">TREND($K3:$P3,$K$1:$P$1,U$1)</f>
        <v>2.4092559788801982E-2</v>
      </c>
      <c r="V3" s="38" cm="1">
        <f t="array" aca="1" ref="V3" ca="1">TREND($K3:$P3,$K$1:$P$1,V$1)</f>
        <v>2.4258715373552342E-2</v>
      </c>
      <c r="W3" s="38" cm="1">
        <f t="array" aca="1" ref="W3" ca="1">TREND($K3:$P3,$K$1:$P$1,W$1)</f>
        <v>2.4424870958302702E-2</v>
      </c>
      <c r="X3" s="38" cm="1">
        <f t="array" aca="1" ref="X3" ca="1">TREND($K3:$P3,$K$1:$P$1,X$1)</f>
        <v>2.4591026543053063E-2</v>
      </c>
      <c r="Y3" s="38" cm="1">
        <f t="array" aca="1" ref="Y3" ca="1">TREND($K3:$P3,$K$1:$P$1,Y$1)</f>
        <v>2.4757182127803423E-2</v>
      </c>
      <c r="Z3" s="38" cm="1">
        <f t="array" aca="1" ref="Z3" ca="1">TREND($K3:$P3,$K$1:$P$1,Z$1)</f>
        <v>2.4923337712553784E-2</v>
      </c>
      <c r="AA3" s="38" cm="1">
        <f t="array" aca="1" ref="AA3" ca="1">TREND($K3:$P3,$K$1:$P$1,AA$1)</f>
        <v>2.5089493297304144E-2</v>
      </c>
      <c r="AB3" s="38" cm="1">
        <f t="array" aca="1" ref="AB3" ca="1">TREND($K3:$P3,$K$1:$P$1,AB$1)</f>
        <v>2.5255648882054504E-2</v>
      </c>
      <c r="AC3" s="38" cm="1">
        <f t="array" aca="1" ref="AC3" ca="1">TREND($K3:$P3,$K$1:$P$1,AC$1)</f>
        <v>2.5421804466804865E-2</v>
      </c>
      <c r="AD3" s="38" cm="1">
        <f t="array" aca="1" ref="AD3" ca="1">TREND($K3:$P3,$K$1:$P$1,AD$1)</f>
        <v>2.5587960051555225E-2</v>
      </c>
      <c r="AE3" s="38" cm="1">
        <f t="array" aca="1" ref="AE3" ca="1">TREND($K3:$P3,$K$1:$P$1,AE$1)</f>
        <v>2.5754115636305586E-2</v>
      </c>
      <c r="AF3" s="38" cm="1">
        <f t="array" aca="1" ref="AF3" ca="1">TREND($K3:$P3,$K$1:$P$1,AF$1)</f>
        <v>2.5920271221055946E-2</v>
      </c>
      <c r="AG3" s="38" cm="1">
        <f t="array" aca="1" ref="AG3" ca="1">TREND($K3:$P3,$K$1:$P$1,AG$1)</f>
        <v>2.6086426805806306E-2</v>
      </c>
      <c r="AH3" s="38" cm="1">
        <f t="array" aca="1" ref="AH3" ca="1">TREND($K3:$P3,$K$1:$P$1,AH$1)</f>
        <v>2.6252582390556667E-2</v>
      </c>
      <c r="AI3" s="38" cm="1">
        <f t="array" aca="1" ref="AI3" ca="1">TREND($K3:$P3,$K$1:$P$1,AI$1)</f>
        <v>2.6418737975307027E-2</v>
      </c>
      <c r="AJ3" s="38" cm="1">
        <f t="array" aca="1" ref="AJ3" ca="1">TREND($K3:$P3,$K$1:$P$1,AJ$1)</f>
        <v>2.6584893560057388E-2</v>
      </c>
    </row>
    <row r="4" spans="1:36">
      <c r="A4" t="s">
        <v>14</v>
      </c>
      <c r="B4" s="39" cm="1">
        <f t="array" aca="1" ref="B4" ca="1">INDIRECT(CONCATENATE("'",HLOOKUP(B$1,$B$21:$E$23,3,FALSE),"'!",$B$25,ROW($A4)+5))*About!$A$27</f>
        <v>5.3169787120114699E-2</v>
      </c>
      <c r="C4" s="38">
        <f t="shared" ca="1" si="3"/>
        <v>5.3169787120114699E-2</v>
      </c>
      <c r="D4" s="38">
        <f t="shared" ca="1" si="0"/>
        <v>5.3169787120114699E-2</v>
      </c>
      <c r="E4" s="38">
        <f t="shared" ca="1" si="0"/>
        <v>5.3169787120114699E-2</v>
      </c>
      <c r="F4" s="39" cm="1">
        <f t="array" aca="1" ref="F4" ca="1">INDIRECT(CONCATENATE("'",HLOOKUP(F$1,$B$21:$E$23,3,FALSE),"'!",$B$25,ROW($A4)+5))*About!$A$27</f>
        <v>5.3169787120114699E-2</v>
      </c>
      <c r="G4" s="38">
        <f t="shared" ca="1" si="4"/>
        <v>5.3668253874365773E-2</v>
      </c>
      <c r="H4" s="38">
        <f t="shared" ca="1" si="1"/>
        <v>5.4166720628616848E-2</v>
      </c>
      <c r="I4" s="38">
        <f t="shared" ca="1" si="1"/>
        <v>5.4665187382867929E-2</v>
      </c>
      <c r="J4" s="38">
        <f t="shared" ca="1" si="1"/>
        <v>5.5163654137119003E-2</v>
      </c>
      <c r="K4" s="39" cm="1">
        <f t="array" aca="1" ref="K4" ca="1">INDIRECT(CONCATENATE("'",HLOOKUP(K$1,$B$21:$E$23,3,FALSE),"'!",$B$25,ROW($A4)+5))*About!$A$27</f>
        <v>5.5662120891370077E-2</v>
      </c>
      <c r="L4" s="38">
        <f t="shared" ca="1" si="5"/>
        <v>5.6659054399872226E-2</v>
      </c>
      <c r="M4" s="38">
        <f t="shared" ca="1" si="2"/>
        <v>5.7655987908374375E-2</v>
      </c>
      <c r="N4" s="38">
        <f t="shared" ca="1" si="2"/>
        <v>5.865292141687653E-2</v>
      </c>
      <c r="O4" s="38">
        <f t="shared" ca="1" si="2"/>
        <v>5.9649854925378679E-2</v>
      </c>
      <c r="P4" s="39" cm="1">
        <f t="array" aca="1" ref="P4" ca="1">INDIRECT(CONCATENATE("'",HLOOKUP(P$1,$B$21:$E$23,3,FALSE),"'!",$B$25,ROW($A4)+5))*About!$A$27</f>
        <v>6.0646788433880827E-2</v>
      </c>
      <c r="Q4" s="38" cm="1">
        <f t="array" aca="1" ref="Q4" ca="1">TREND($K4:$P4,$K$1:$P$1,Q$1)</f>
        <v>6.1643721942382879E-2</v>
      </c>
      <c r="R4" s="38" cm="1">
        <f t="array" aca="1" ref="R4" ca="1">TREND($K4:$P4,$K$1:$P$1,R$1)</f>
        <v>6.2640655450884708E-2</v>
      </c>
      <c r="S4" s="38" cm="1">
        <f t="array" aca="1" ref="S4" ca="1">TREND($K4:$P4,$K$1:$P$1,S$1)</f>
        <v>6.3637588959386981E-2</v>
      </c>
      <c r="T4" s="38" cm="1">
        <f t="array" aca="1" ref="T4" ca="1">TREND($K4:$P4,$K$1:$P$1,T$1)</f>
        <v>6.4634522467889255E-2</v>
      </c>
      <c r="U4" s="38" cm="1">
        <f t="array" aca="1" ref="U4" ca="1">TREND($K4:$P4,$K$1:$P$1,U$1)</f>
        <v>6.5631455976391528E-2</v>
      </c>
      <c r="V4" s="38" cm="1">
        <f t="array" aca="1" ref="V4" ca="1">TREND($K4:$P4,$K$1:$P$1,V$1)</f>
        <v>6.6628389484893358E-2</v>
      </c>
      <c r="W4" s="38" cm="1">
        <f t="array" aca="1" ref="W4" ca="1">TREND($K4:$P4,$K$1:$P$1,W$1)</f>
        <v>6.7625322993395631E-2</v>
      </c>
      <c r="X4" s="38" cm="1">
        <f t="array" aca="1" ref="X4" ca="1">TREND($K4:$P4,$K$1:$P$1,X$1)</f>
        <v>6.8622256501897905E-2</v>
      </c>
      <c r="Y4" s="38" cm="1">
        <f t="array" aca="1" ref="Y4" ca="1">TREND($K4:$P4,$K$1:$P$1,Y$1)</f>
        <v>6.9619190010399734E-2</v>
      </c>
      <c r="Z4" s="38" cm="1">
        <f t="array" aca="1" ref="Z4" ca="1">TREND($K4:$P4,$K$1:$P$1,Z$1)</f>
        <v>7.0616123518902008E-2</v>
      </c>
      <c r="AA4" s="38" cm="1">
        <f t="array" aca="1" ref="AA4" ca="1">TREND($K4:$P4,$K$1:$P$1,AA$1)</f>
        <v>7.1613057027404281E-2</v>
      </c>
      <c r="AB4" s="38" cm="1">
        <f t="array" aca="1" ref="AB4" ca="1">TREND($K4:$P4,$K$1:$P$1,AB$1)</f>
        <v>7.2609990535906554E-2</v>
      </c>
      <c r="AC4" s="38" cm="1">
        <f t="array" aca="1" ref="AC4" ca="1">TREND($K4:$P4,$K$1:$P$1,AC$1)</f>
        <v>7.3606924044408384E-2</v>
      </c>
      <c r="AD4" s="38" cm="1">
        <f t="array" aca="1" ref="AD4" ca="1">TREND($K4:$P4,$K$1:$P$1,AD$1)</f>
        <v>7.4603857552910657E-2</v>
      </c>
      <c r="AE4" s="38" cm="1">
        <f t="array" aca="1" ref="AE4" ca="1">TREND($K4:$P4,$K$1:$P$1,AE$1)</f>
        <v>7.5600791061412931E-2</v>
      </c>
      <c r="AF4" s="38" cm="1">
        <f t="array" aca="1" ref="AF4" ca="1">TREND($K4:$P4,$K$1:$P$1,AF$1)</f>
        <v>7.6597724569915204E-2</v>
      </c>
      <c r="AG4" s="38" cm="1">
        <f t="array" aca="1" ref="AG4" ca="1">TREND($K4:$P4,$K$1:$P$1,AG$1)</f>
        <v>7.7594658078417034E-2</v>
      </c>
      <c r="AH4" s="38" cm="1">
        <f t="array" aca="1" ref="AH4" ca="1">TREND($K4:$P4,$K$1:$P$1,AH$1)</f>
        <v>7.8591591586919307E-2</v>
      </c>
      <c r="AI4" s="38" cm="1">
        <f t="array" aca="1" ref="AI4" ca="1">TREND($K4:$P4,$K$1:$P$1,AI$1)</f>
        <v>7.9588525095421581E-2</v>
      </c>
      <c r="AJ4" s="38" cm="1">
        <f t="array" aca="1" ref="AJ4" ca="1">TREND($K4:$P4,$K$1:$P$1,AJ$1)</f>
        <v>8.058545860392341E-2</v>
      </c>
    </row>
    <row r="5" spans="1:36">
      <c r="A5" t="s">
        <v>15</v>
      </c>
      <c r="B5" s="39" cm="1">
        <f t="array" aca="1" ref="B5" ca="1">INDIRECT(CONCATENATE("'",HLOOKUP(B$1,$B$21:$E$23,3,FALSE),"'!",$B$25,ROW($A5)+5))*About!$A$27</f>
        <v>0.67293011823895166</v>
      </c>
      <c r="C5" s="38">
        <f t="shared" ca="1" si="3"/>
        <v>0.67500706304833114</v>
      </c>
      <c r="D5" s="38">
        <f t="shared" ca="1" si="0"/>
        <v>0.67708400785771061</v>
      </c>
      <c r="E5" s="38">
        <f t="shared" ca="1" si="0"/>
        <v>0.67916095266709009</v>
      </c>
      <c r="F5" s="39" cm="1">
        <f t="array" aca="1" ref="F5" ca="1">INDIRECT(CONCATENATE("'",HLOOKUP(F$1,$B$21:$E$23,3,FALSE),"'!",$B$25,ROW($A5)+5))*About!$A$27</f>
        <v>0.68123789747646957</v>
      </c>
      <c r="G5" s="38">
        <f t="shared" ca="1" si="4"/>
        <v>0.68788412086648387</v>
      </c>
      <c r="H5" s="38">
        <f t="shared" ca="1" si="1"/>
        <v>0.69453034425649818</v>
      </c>
      <c r="I5" s="38">
        <f t="shared" ca="1" si="1"/>
        <v>0.70117656764651259</v>
      </c>
      <c r="J5" s="38">
        <f t="shared" ca="1" si="1"/>
        <v>0.7078227910365269</v>
      </c>
      <c r="K5" s="39" cm="1">
        <f t="array" aca="1" ref="K5" ca="1">INDIRECT(CONCATENATE("'",HLOOKUP(K$1,$B$21:$E$23,3,FALSE),"'!",$B$25,ROW($A5)+5))*About!$A$27</f>
        <v>0.7144690144265412</v>
      </c>
      <c r="L5" s="38">
        <f t="shared" ca="1" si="5"/>
        <v>0.72609990535906632</v>
      </c>
      <c r="M5" s="38">
        <f t="shared" ca="1" si="2"/>
        <v>0.73773079629159144</v>
      </c>
      <c r="N5" s="38">
        <f t="shared" ca="1" si="2"/>
        <v>0.74936168722411656</v>
      </c>
      <c r="O5" s="38">
        <f t="shared" ca="1" si="2"/>
        <v>0.76099257815664167</v>
      </c>
      <c r="P5" s="39" cm="1">
        <f t="array" aca="1" ref="P5" ca="1">INDIRECT(CONCATENATE("'",HLOOKUP(P$1,$B$21:$E$23,3,FALSE),"'!",$B$25,ROW($A5)+5))*About!$A$27</f>
        <v>0.77262346908916679</v>
      </c>
      <c r="Q5" s="38" cm="1">
        <f t="array" aca="1" ref="Q5" ca="1">TREND($K5:$P5,$K$1:$P$1,Q$1)</f>
        <v>0.78425436002169135</v>
      </c>
      <c r="R5" s="38" cm="1">
        <f t="array" aca="1" ref="R5" ca="1">TREND($K5:$P5,$K$1:$P$1,R$1)</f>
        <v>0.79588525095421758</v>
      </c>
      <c r="S5" s="38" cm="1">
        <f t="array" aca="1" ref="S5" ca="1">TREND($K5:$P5,$K$1:$P$1,S$1)</f>
        <v>0.80751614188674381</v>
      </c>
      <c r="T5" s="38" cm="1">
        <f t="array" aca="1" ref="T5" ca="1">TREND($K5:$P5,$K$1:$P$1,T$1)</f>
        <v>0.81914703281926649</v>
      </c>
      <c r="U5" s="38" cm="1">
        <f t="array" aca="1" ref="U5" ca="1">TREND($K5:$P5,$K$1:$P$1,U$1)</f>
        <v>0.83077792375179271</v>
      </c>
      <c r="V5" s="38" cm="1">
        <f t="array" aca="1" ref="V5" ca="1">TREND($K5:$P5,$K$1:$P$1,V$1)</f>
        <v>0.84240881468431894</v>
      </c>
      <c r="W5" s="38" cm="1">
        <f t="array" aca="1" ref="W5" ca="1">TREND($K5:$P5,$K$1:$P$1,W$1)</f>
        <v>0.85403970561684162</v>
      </c>
      <c r="X5" s="38" cm="1">
        <f t="array" aca="1" ref="X5" ca="1">TREND($K5:$P5,$K$1:$P$1,X$1)</f>
        <v>0.86567059654936784</v>
      </c>
      <c r="Y5" s="38" cm="1">
        <f t="array" aca="1" ref="Y5" ca="1">TREND($K5:$P5,$K$1:$P$1,Y$1)</f>
        <v>0.87730148748189407</v>
      </c>
      <c r="Z5" s="38" cm="1">
        <f t="array" aca="1" ref="Z5" ca="1">TREND($K5:$P5,$K$1:$P$1,Z$1)</f>
        <v>0.88893237841441675</v>
      </c>
      <c r="AA5" s="38" cm="1">
        <f t="array" aca="1" ref="AA5" ca="1">TREND($K5:$P5,$K$1:$P$1,AA$1)</f>
        <v>0.90056326934694297</v>
      </c>
      <c r="AB5" s="38" cm="1">
        <f t="array" aca="1" ref="AB5" ca="1">TREND($K5:$P5,$K$1:$P$1,AB$1)</f>
        <v>0.9121941602794692</v>
      </c>
      <c r="AC5" s="38" cm="1">
        <f t="array" aca="1" ref="AC5" ca="1">TREND($K5:$P5,$K$1:$P$1,AC$1)</f>
        <v>0.92382505121199543</v>
      </c>
      <c r="AD5" s="38" cm="1">
        <f t="array" aca="1" ref="AD5" ca="1">TREND($K5:$P5,$K$1:$P$1,AD$1)</f>
        <v>0.9354559421445181</v>
      </c>
      <c r="AE5" s="38" cm="1">
        <f t="array" aca="1" ref="AE5" ca="1">TREND($K5:$P5,$K$1:$P$1,AE$1)</f>
        <v>0.94708683307704433</v>
      </c>
      <c r="AF5" s="38" cm="1">
        <f t="array" aca="1" ref="AF5" ca="1">TREND($K5:$P5,$K$1:$P$1,AF$1)</f>
        <v>0.95871772400957056</v>
      </c>
      <c r="AG5" s="38" cm="1">
        <f t="array" aca="1" ref="AG5" ca="1">TREND($K5:$P5,$K$1:$P$1,AG$1)</f>
        <v>0.97034861494209323</v>
      </c>
      <c r="AH5" s="38" cm="1">
        <f t="array" aca="1" ref="AH5" ca="1">TREND($K5:$P5,$K$1:$P$1,AH$1)</f>
        <v>0.98197950587461946</v>
      </c>
      <c r="AI5" s="38" cm="1">
        <f t="array" aca="1" ref="AI5" ca="1">TREND($K5:$P5,$K$1:$P$1,AI$1)</f>
        <v>0.99361039680714569</v>
      </c>
      <c r="AJ5" s="38" cm="1">
        <f t="array" aca="1" ref="AJ5" ca="1">TREND($K5:$P5,$K$1:$P$1,AJ$1)</f>
        <v>1.0052412877396684</v>
      </c>
    </row>
    <row r="6" spans="1:36">
      <c r="A6" t="s">
        <v>16</v>
      </c>
      <c r="B6" s="39" cm="1">
        <f t="array" aca="1" ref="B6" ca="1">INDIRECT(CONCATENATE("'",HLOOKUP(B$1,$B$21:$E$23,3,FALSE),"'!",$B$25,ROW($A6)+5))*About!$A$27</f>
        <v>0.99693350850215057</v>
      </c>
      <c r="C6" s="38">
        <f t="shared" ca="1" si="3"/>
        <v>0.99693350850215057</v>
      </c>
      <c r="D6" s="38">
        <f t="shared" ca="1" si="0"/>
        <v>0.99693350850215057</v>
      </c>
      <c r="E6" s="38">
        <f t="shared" ca="1" si="0"/>
        <v>0.99693350850215057</v>
      </c>
      <c r="F6" s="39" cm="1">
        <f t="array" aca="1" ref="F6" ca="1">INDIRECT(CONCATENATE("'",HLOOKUP(F$1,$B$21:$E$23,3,FALSE),"'!",$B$25,ROW($A6)+5))*About!$A$27</f>
        <v>0.99693350850215057</v>
      </c>
      <c r="G6" s="38">
        <f t="shared" ca="1" si="4"/>
        <v>0.99693350850215057</v>
      </c>
      <c r="H6" s="38">
        <f t="shared" ca="1" si="1"/>
        <v>0.99693350850215057</v>
      </c>
      <c r="I6" s="38">
        <f t="shared" ca="1" si="1"/>
        <v>0.99693350850215057</v>
      </c>
      <c r="J6" s="38">
        <f t="shared" ca="1" si="1"/>
        <v>0.99693350850215057</v>
      </c>
      <c r="K6" s="39" cm="1">
        <f t="array" aca="1" ref="K6" ca="1">INDIRECT(CONCATENATE("'",HLOOKUP(K$1,$B$21:$E$23,3,FALSE),"'!",$B$25,ROW($A6)+5))*About!$A$27</f>
        <v>0.99693350850215057</v>
      </c>
      <c r="L6" s="38">
        <f t="shared" ca="1" si="5"/>
        <v>1.0135490669771865</v>
      </c>
      <c r="M6" s="38">
        <f t="shared" ca="1" si="2"/>
        <v>1.0301646254522223</v>
      </c>
      <c r="N6" s="38">
        <f t="shared" ca="1" si="2"/>
        <v>1.0467801839272581</v>
      </c>
      <c r="O6" s="38">
        <f t="shared" ca="1" si="2"/>
        <v>1.063395742402294</v>
      </c>
      <c r="P6" s="39" cm="1">
        <f t="array" aca="1" ref="P6" ca="1">INDIRECT(CONCATENATE("'",HLOOKUP(P$1,$B$21:$E$23,3,FALSE),"'!",$B$25,ROW($A6)+5))*About!$A$27</f>
        <v>1.0800113008773298</v>
      </c>
      <c r="Q6" s="38" cm="1">
        <f t="array" aca="1" ref="Q6" ca="1">TREND($K6:$P6,$K$1:$P$1,Q$1)</f>
        <v>1.0966268593523623</v>
      </c>
      <c r="R6" s="38" cm="1">
        <f t="array" aca="1" ref="R6" ca="1">TREND($K6:$P6,$K$1:$P$1,R$1)</f>
        <v>1.1132424178274007</v>
      </c>
      <c r="S6" s="38" cm="1">
        <f t="array" aca="1" ref="S6" ca="1">TREND($K6:$P6,$K$1:$P$1,S$1)</f>
        <v>1.1298579763024392</v>
      </c>
      <c r="T6" s="38" cm="1">
        <f t="array" aca="1" ref="T6" ca="1">TREND($K6:$P6,$K$1:$P$1,T$1)</f>
        <v>1.1464735347774706</v>
      </c>
      <c r="U6" s="38" cm="1">
        <f t="array" aca="1" ref="U6" ca="1">TREND($K6:$P6,$K$1:$P$1,U$1)</f>
        <v>1.1630890932525091</v>
      </c>
      <c r="V6" s="38" cm="1">
        <f t="array" aca="1" ref="V6" ca="1">TREND($K6:$P6,$K$1:$P$1,V$1)</f>
        <v>1.1797046517275405</v>
      </c>
      <c r="W6" s="38" cm="1">
        <f t="array" aca="1" ref="W6" ca="1">TREND($K6:$P6,$K$1:$P$1,W$1)</f>
        <v>1.1963202102025789</v>
      </c>
      <c r="X6" s="38" cm="1">
        <f t="array" aca="1" ref="X6" ca="1">TREND($K6:$P6,$K$1:$P$1,X$1)</f>
        <v>1.2129357686776174</v>
      </c>
      <c r="Y6" s="38" cm="1">
        <f t="array" aca="1" ref="Y6" ca="1">TREND($K6:$P6,$K$1:$P$1,Y$1)</f>
        <v>1.2295513271526488</v>
      </c>
      <c r="Z6" s="38" cm="1">
        <f t="array" aca="1" ref="Z6" ca="1">TREND($K6:$P6,$K$1:$P$1,Z$1)</f>
        <v>1.2461668856276873</v>
      </c>
      <c r="AA6" s="38" cm="1">
        <f t="array" aca="1" ref="AA6" ca="1">TREND($K6:$P6,$K$1:$P$1,AA$1)</f>
        <v>1.2627824441027258</v>
      </c>
      <c r="AB6" s="38" cm="1">
        <f t="array" aca="1" ref="AB6" ca="1">TREND($K6:$P6,$K$1:$P$1,AB$1)</f>
        <v>1.2793980025777572</v>
      </c>
      <c r="AC6" s="38" cm="1">
        <f t="array" aca="1" ref="AC6" ca="1">TREND($K6:$P6,$K$1:$P$1,AC$1)</f>
        <v>1.2960135610527956</v>
      </c>
      <c r="AD6" s="38" cm="1">
        <f t="array" aca="1" ref="AD6" ca="1">TREND($K6:$P6,$K$1:$P$1,AD$1)</f>
        <v>1.312629119527827</v>
      </c>
      <c r="AE6" s="38" cm="1">
        <f t="array" aca="1" ref="AE6" ca="1">TREND($K6:$P6,$K$1:$P$1,AE$1)</f>
        <v>1.3292446780028655</v>
      </c>
      <c r="AF6" s="38" cm="1">
        <f t="array" aca="1" ref="AF6" ca="1">TREND($K6:$P6,$K$1:$P$1,AF$1)</f>
        <v>1.345860236477904</v>
      </c>
      <c r="AG6" s="38" cm="1">
        <f t="array" aca="1" ref="AG6" ca="1">TREND($K6:$P6,$K$1:$P$1,AG$1)</f>
        <v>1.3624757949529354</v>
      </c>
      <c r="AH6" s="38" cm="1">
        <f t="array" aca="1" ref="AH6" ca="1">TREND($K6:$P6,$K$1:$P$1,AH$1)</f>
        <v>1.3790913534279738</v>
      </c>
      <c r="AI6" s="38" cm="1">
        <f t="array" aca="1" ref="AI6" ca="1">TREND($K6:$P6,$K$1:$P$1,AI$1)</f>
        <v>1.3957069119030123</v>
      </c>
      <c r="AJ6" s="38" cm="1">
        <f t="array" aca="1" ref="AJ6" ca="1">TREND($K6:$P6,$K$1:$P$1,AJ$1)</f>
        <v>1.4123224703780437</v>
      </c>
    </row>
    <row r="7" spans="1:36">
      <c r="A7" t="s">
        <v>162</v>
      </c>
      <c r="B7" s="39" cm="1">
        <f t="array" aca="1" ref="B7" ca="1">INDIRECT(CONCATENATE("'",HLOOKUP(B$1,$B$21:$E$23,3,FALSE),"'!",$B$25,ROW($A7)+5))*About!$A$27</f>
        <v>29.077227331312727</v>
      </c>
      <c r="C7" s="38">
        <f t="shared" ca="1" si="3"/>
        <v>29.284921812250673</v>
      </c>
      <c r="D7" s="38">
        <f t="shared" ca="1" si="0"/>
        <v>29.492616293188622</v>
      </c>
      <c r="E7" s="38">
        <f t="shared" ca="1" si="0"/>
        <v>29.700310774126571</v>
      </c>
      <c r="F7" s="39" cm="1">
        <f t="array" aca="1" ref="F7" ca="1">INDIRECT(CONCATENATE("'",HLOOKUP(F$1,$B$21:$E$23,3,FALSE),"'!",$B$25,ROW($A7)+5))*About!$A$27</f>
        <v>29.908005255064516</v>
      </c>
      <c r="G7" s="38">
        <f t="shared" ca="1" si="4"/>
        <v>29.908005255064516</v>
      </c>
      <c r="H7" s="38">
        <f t="shared" ca="1" si="1"/>
        <v>29.908005255064516</v>
      </c>
      <c r="I7" s="38">
        <f t="shared" ca="1" si="1"/>
        <v>29.908005255064516</v>
      </c>
      <c r="J7" s="38">
        <f t="shared" ca="1" si="1"/>
        <v>29.908005255064516</v>
      </c>
      <c r="K7" s="39" cm="1">
        <f t="array" aca="1" ref="K7" ca="1">INDIRECT(CONCATENATE("'",HLOOKUP(K$1,$B$21:$E$23,3,FALSE),"'!",$B$25,ROW($A7)+5))*About!$A$27</f>
        <v>29.908005255064516</v>
      </c>
      <c r="L7" s="38">
        <f t="shared" ca="1" si="5"/>
        <v>30.074160839814876</v>
      </c>
      <c r="M7" s="38">
        <f t="shared" ca="1" si="2"/>
        <v>30.240316424565233</v>
      </c>
      <c r="N7" s="38">
        <f t="shared" ca="1" si="2"/>
        <v>30.406472009315593</v>
      </c>
      <c r="O7" s="38">
        <f t="shared" ca="1" si="2"/>
        <v>30.572627594065949</v>
      </c>
      <c r="P7" s="39" cm="1">
        <f t="array" aca="1" ref="P7" ca="1">INDIRECT(CONCATENATE("'",HLOOKUP(P$1,$B$21:$E$23,3,FALSE),"'!",$B$25,ROW($A7)+5))*About!$A$27</f>
        <v>30.738783178816309</v>
      </c>
      <c r="Q7" s="38" cm="1">
        <f t="array" aca="1" ref="Q7" ca="1">TREND($K7:$P7,$K$1:$P$1,Q$1)</f>
        <v>30.904938763566633</v>
      </c>
      <c r="R7" s="38" cm="1">
        <f t="array" aca="1" ref="R7" ca="1">TREND($K7:$P7,$K$1:$P$1,R$1)</f>
        <v>31.07109434831699</v>
      </c>
      <c r="S7" s="38" cm="1">
        <f t="array" aca="1" ref="S7" ca="1">TREND($K7:$P7,$K$1:$P$1,S$1)</f>
        <v>31.237249933067346</v>
      </c>
      <c r="T7" s="38" cm="1">
        <f t="array" aca="1" ref="T7" ca="1">TREND($K7:$P7,$K$1:$P$1,T$1)</f>
        <v>31.40340551781776</v>
      </c>
      <c r="U7" s="38" cm="1">
        <f t="array" aca="1" ref="U7" ca="1">TREND($K7:$P7,$K$1:$P$1,U$1)</f>
        <v>31.569561102568116</v>
      </c>
      <c r="V7" s="38" cm="1">
        <f t="array" aca="1" ref="V7" ca="1">TREND($K7:$P7,$K$1:$P$1,V$1)</f>
        <v>31.735716687318472</v>
      </c>
      <c r="W7" s="38" cm="1">
        <f t="array" aca="1" ref="W7" ca="1">TREND($K7:$P7,$K$1:$P$1,W$1)</f>
        <v>31.901872272068829</v>
      </c>
      <c r="X7" s="38" cm="1">
        <f t="array" aca="1" ref="X7" ca="1">TREND($K7:$P7,$K$1:$P$1,X$1)</f>
        <v>32.068027856819185</v>
      </c>
      <c r="Y7" s="38" cm="1">
        <f t="array" aca="1" ref="Y7" ca="1">TREND($K7:$P7,$K$1:$P$1,Y$1)</f>
        <v>32.234183441569542</v>
      </c>
      <c r="Z7" s="38" cm="1">
        <f t="array" aca="1" ref="Z7" ca="1">TREND($K7:$P7,$K$1:$P$1,Z$1)</f>
        <v>32.400339026319898</v>
      </c>
      <c r="AA7" s="38" cm="1">
        <f t="array" aca="1" ref="AA7" ca="1">TREND($K7:$P7,$K$1:$P$1,AA$1)</f>
        <v>32.566494611070254</v>
      </c>
      <c r="AB7" s="38" cm="1">
        <f t="array" aca="1" ref="AB7" ca="1">TREND($K7:$P7,$K$1:$P$1,AB$1)</f>
        <v>32.732650195820611</v>
      </c>
      <c r="AC7" s="38" cm="1">
        <f t="array" aca="1" ref="AC7" ca="1">TREND($K7:$P7,$K$1:$P$1,AC$1)</f>
        <v>32.898805780570967</v>
      </c>
      <c r="AD7" s="38" cm="1">
        <f t="array" aca="1" ref="AD7" ca="1">TREND($K7:$P7,$K$1:$P$1,AD$1)</f>
        <v>33.064961365321324</v>
      </c>
      <c r="AE7" s="38" cm="1">
        <f t="array" aca="1" ref="AE7" ca="1">TREND($K7:$P7,$K$1:$P$1,AE$1)</f>
        <v>33.23111695007168</v>
      </c>
      <c r="AF7" s="38" cm="1">
        <f t="array" aca="1" ref="AF7" ca="1">TREND($K7:$P7,$K$1:$P$1,AF$1)</f>
        <v>33.397272534822037</v>
      </c>
      <c r="AG7" s="38" cm="1">
        <f t="array" aca="1" ref="AG7" ca="1">TREND($K7:$P7,$K$1:$P$1,AG$1)</f>
        <v>33.563428119572393</v>
      </c>
      <c r="AH7" s="38" cm="1">
        <f t="array" aca="1" ref="AH7" ca="1">TREND($K7:$P7,$K$1:$P$1,AH$1)</f>
        <v>33.729583704322749</v>
      </c>
      <c r="AI7" s="38" cm="1">
        <f t="array" aca="1" ref="AI7" ca="1">TREND($K7:$P7,$K$1:$P$1,AI$1)</f>
        <v>33.895739289073106</v>
      </c>
      <c r="AJ7" s="38" cm="1">
        <f t="array" aca="1" ref="AJ7" ca="1">TREND($K7:$P7,$K$1:$P$1,AJ$1)</f>
        <v>34.061894873823462</v>
      </c>
    </row>
    <row r="8" spans="1:36">
      <c r="A8" t="s">
        <v>17</v>
      </c>
      <c r="B8" s="39" cm="1">
        <f t="array" aca="1" ref="B8" ca="1">INDIRECT(CONCATENATE("'",HLOOKUP(B$1,$B$21:$E$23,3,FALSE),"'!",$B$25,ROW($A8)+5))*About!$A$27</f>
        <v>4.9015897501355736</v>
      </c>
      <c r="C8" s="38">
        <f t="shared" ca="1" si="3"/>
        <v>4.9431286463231636</v>
      </c>
      <c r="D8" s="38">
        <f t="shared" ca="1" si="0"/>
        <v>4.9846675425107527</v>
      </c>
      <c r="E8" s="38">
        <f t="shared" ca="1" si="0"/>
        <v>5.0262064386983418</v>
      </c>
      <c r="F8" s="39" cm="1">
        <f t="array" aca="1" ref="F8" ca="1">INDIRECT(CONCATENATE("'",HLOOKUP(F$1,$B$21:$E$23,3,FALSE),"'!",$B$25,ROW($A8)+5))*About!$A$27</f>
        <v>5.0677453348859318</v>
      </c>
      <c r="G8" s="38">
        <f t="shared" ca="1" si="4"/>
        <v>5.0843608933609676</v>
      </c>
      <c r="H8" s="38">
        <f t="shared" ca="1" si="1"/>
        <v>5.1009764518360035</v>
      </c>
      <c r="I8" s="38">
        <f t="shared" ca="1" si="1"/>
        <v>5.1175920103110402</v>
      </c>
      <c r="J8" s="38">
        <f t="shared" ca="1" si="1"/>
        <v>5.134207568786076</v>
      </c>
      <c r="K8" s="39" cm="1">
        <f t="array" aca="1" ref="K8" ca="1">INDIRECT(CONCATENATE("'",HLOOKUP(K$1,$B$21:$E$23,3,FALSE),"'!",$B$25,ROW($A8)+5))*About!$A$27</f>
        <v>5.1508231272611118</v>
      </c>
      <c r="L8" s="38">
        <f t="shared" ca="1" si="5"/>
        <v>5.1674386857361476</v>
      </c>
      <c r="M8" s="38">
        <f t="shared" ca="1" si="2"/>
        <v>5.1840542442111834</v>
      </c>
      <c r="N8" s="38">
        <f t="shared" ca="1" si="2"/>
        <v>5.2006698026862184</v>
      </c>
      <c r="O8" s="38">
        <f t="shared" ca="1" si="2"/>
        <v>5.2172853611612542</v>
      </c>
      <c r="P8" s="39" cm="1">
        <f t="array" aca="1" ref="P8" ca="1">INDIRECT(CONCATENATE("'",HLOOKUP(P$1,$B$21:$E$23,3,FALSE),"'!",$B$25,ROW($A8)+5))*About!$A$27</f>
        <v>5.23390091963629</v>
      </c>
      <c r="Q8" s="38" cm="1">
        <f t="array" aca="1" ref="Q8" ca="1">TREND($K8:$P8,$K$1:$P$1,Q$1)</f>
        <v>5.2505164781113294</v>
      </c>
      <c r="R8" s="38" cm="1">
        <f t="array" aca="1" ref="R8" ca="1">TREND($K8:$P8,$K$1:$P$1,R$1)</f>
        <v>5.2671320365863679</v>
      </c>
      <c r="S8" s="38" cm="1">
        <f t="array" aca="1" ref="S8" ca="1">TREND($K8:$P8,$K$1:$P$1,S$1)</f>
        <v>5.2837475950613992</v>
      </c>
      <c r="T8" s="38" cm="1">
        <f t="array" aca="1" ref="T8" ca="1">TREND($K8:$P8,$K$1:$P$1,T$1)</f>
        <v>5.3003631535364377</v>
      </c>
      <c r="U8" s="38" cm="1">
        <f t="array" aca="1" ref="U8" ca="1">TREND($K8:$P8,$K$1:$P$1,U$1)</f>
        <v>5.3169787120114691</v>
      </c>
      <c r="V8" s="38" cm="1">
        <f t="array" aca="1" ref="V8" ca="1">TREND($K8:$P8,$K$1:$P$1,V$1)</f>
        <v>5.3335942704865076</v>
      </c>
      <c r="W8" s="38" cm="1">
        <f t="array" aca="1" ref="W8" ca="1">TREND($K8:$P8,$K$1:$P$1,W$1)</f>
        <v>5.350209828961539</v>
      </c>
      <c r="X8" s="38" cm="1">
        <f t="array" aca="1" ref="X8" ca="1">TREND($K8:$P8,$K$1:$P$1,X$1)</f>
        <v>5.3668253874365774</v>
      </c>
      <c r="Y8" s="38" cm="1">
        <f t="array" aca="1" ref="Y8" ca="1">TREND($K8:$P8,$K$1:$P$1,Y$1)</f>
        <v>5.3834409459116159</v>
      </c>
      <c r="Z8" s="38" cm="1">
        <f t="array" aca="1" ref="Z8" ca="1">TREND($K8:$P8,$K$1:$P$1,Z$1)</f>
        <v>5.4000565043866473</v>
      </c>
      <c r="AA8" s="38" cm="1">
        <f t="array" aca="1" ref="AA8" ca="1">TREND($K8:$P8,$K$1:$P$1,AA$1)</f>
        <v>5.4166720628616858</v>
      </c>
      <c r="AB8" s="38" cm="1">
        <f t="array" aca="1" ref="AB8" ca="1">TREND($K8:$P8,$K$1:$P$1,AB$1)</f>
        <v>5.4332876213367172</v>
      </c>
      <c r="AC8" s="38" cm="1">
        <f t="array" aca="1" ref="AC8" ca="1">TREND($K8:$P8,$K$1:$P$1,AC$1)</f>
        <v>5.4499031798117556</v>
      </c>
      <c r="AD8" s="38" cm="1">
        <f t="array" aca="1" ref="AD8" ca="1">TREND($K8:$P8,$K$1:$P$1,AD$1)</f>
        <v>5.4665187382867941</v>
      </c>
      <c r="AE8" s="38" cm="1">
        <f t="array" aca="1" ref="AE8" ca="1">TREND($K8:$P8,$K$1:$P$1,AE$1)</f>
        <v>5.4831342967618255</v>
      </c>
      <c r="AF8" s="38" cm="1">
        <f t="array" aca="1" ref="AF8" ca="1">TREND($K8:$P8,$K$1:$P$1,AF$1)</f>
        <v>5.499749855236864</v>
      </c>
      <c r="AG8" s="38" cm="1">
        <f t="array" aca="1" ref="AG8" ca="1">TREND($K8:$P8,$K$1:$P$1,AG$1)</f>
        <v>5.5163654137118954</v>
      </c>
      <c r="AH8" s="38" cm="1">
        <f t="array" aca="1" ref="AH8" ca="1">TREND($K8:$P8,$K$1:$P$1,AH$1)</f>
        <v>5.5329809721869339</v>
      </c>
      <c r="AI8" s="38" cm="1">
        <f t="array" aca="1" ref="AI8" ca="1">TREND($K8:$P8,$K$1:$P$1,AI$1)</f>
        <v>5.5495965306619723</v>
      </c>
      <c r="AJ8" s="38" cm="1">
        <f t="array" aca="1" ref="AJ8" ca="1">TREND($K8:$P8,$K$1:$P$1,AJ$1)</f>
        <v>5.5662120891370037</v>
      </c>
    </row>
    <row r="9" spans="1:36">
      <c r="A9" t="s">
        <v>18</v>
      </c>
      <c r="B9" s="39" cm="1">
        <f t="array" aca="1" ref="B9" ca="1">INDIRECT(CONCATENATE("'",HLOOKUP(B$1,$B$21:$E$23,3,FALSE),"'!",$B$25,ROW($A9)+5))*About!$A$27</f>
        <v>1.1630890932525089</v>
      </c>
      <c r="C9" s="38">
        <f t="shared" ca="1" si="3"/>
        <v>1.1630890932525089</v>
      </c>
      <c r="D9" s="38">
        <f t="shared" ca="1" si="0"/>
        <v>1.1630890932525089</v>
      </c>
      <c r="E9" s="38">
        <f t="shared" ca="1" si="0"/>
        <v>1.1630890932525089</v>
      </c>
      <c r="F9" s="39" cm="1">
        <f t="array" aca="1" ref="F9" ca="1">INDIRECT(CONCATENATE("'",HLOOKUP(F$1,$B$21:$E$23,3,FALSE),"'!",$B$25,ROW($A9)+5))*About!$A$27</f>
        <v>1.1630890932525089</v>
      </c>
      <c r="G9" s="38">
        <f t="shared" ca="1" si="4"/>
        <v>1.1630890932525089</v>
      </c>
      <c r="H9" s="38">
        <f t="shared" ca="1" si="1"/>
        <v>1.1630890932525089</v>
      </c>
      <c r="I9" s="38">
        <f t="shared" ca="1" si="1"/>
        <v>1.1630890932525089</v>
      </c>
      <c r="J9" s="38">
        <f t="shared" ca="1" si="1"/>
        <v>1.1630890932525089</v>
      </c>
      <c r="K9" s="39" cm="1">
        <f t="array" aca="1" ref="K9" ca="1">INDIRECT(CONCATENATE("'",HLOOKUP(K$1,$B$21:$E$23,3,FALSE),"'!",$B$25,ROW($A9)+5))*About!$A$27</f>
        <v>1.1630890932525089</v>
      </c>
      <c r="L9" s="38">
        <f t="shared" ca="1" si="5"/>
        <v>1.1797046517275447</v>
      </c>
      <c r="M9" s="38">
        <f t="shared" ca="1" si="2"/>
        <v>1.1963202102025805</v>
      </c>
      <c r="N9" s="38">
        <f t="shared" ca="1" si="2"/>
        <v>1.2129357686776165</v>
      </c>
      <c r="O9" s="38">
        <f t="shared" ca="1" si="2"/>
        <v>1.2295513271526524</v>
      </c>
      <c r="P9" s="39" cm="1">
        <f t="array" aca="1" ref="P9" ca="1">INDIRECT(CONCATENATE("'",HLOOKUP(P$1,$B$21:$E$23,3,FALSE),"'!",$B$25,ROW($A9)+5))*About!$A$27</f>
        <v>1.2461668856276882</v>
      </c>
      <c r="Q9" s="38" cm="1">
        <f t="array" aca="1" ref="Q9" ca="1">TREND($K9:$P9,$K$1:$P$1,Q$1)</f>
        <v>1.2627824441027187</v>
      </c>
      <c r="R9" s="38" cm="1">
        <f t="array" aca="1" ref="R9" ca="1">TREND($K9:$P9,$K$1:$P$1,R$1)</f>
        <v>1.2793980025777572</v>
      </c>
      <c r="S9" s="38" cm="1">
        <f t="array" aca="1" ref="S9" ca="1">TREND($K9:$P9,$K$1:$P$1,S$1)</f>
        <v>1.2960135610527885</v>
      </c>
      <c r="T9" s="38" cm="1">
        <f t="array" aca="1" ref="T9" ca="1">TREND($K9:$P9,$K$1:$P$1,T$1)</f>
        <v>1.312629119527827</v>
      </c>
      <c r="U9" s="38" cm="1">
        <f t="array" aca="1" ref="U9" ca="1">TREND($K9:$P9,$K$1:$P$1,U$1)</f>
        <v>1.3292446780028655</v>
      </c>
      <c r="V9" s="38" cm="1">
        <f t="array" aca="1" ref="V9" ca="1">TREND($K9:$P9,$K$1:$P$1,V$1)</f>
        <v>1.3458602364778969</v>
      </c>
      <c r="W9" s="38" cm="1">
        <f t="array" aca="1" ref="W9" ca="1">TREND($K9:$P9,$K$1:$P$1,W$1)</f>
        <v>1.3624757949529354</v>
      </c>
      <c r="X9" s="38" cm="1">
        <f t="array" aca="1" ref="X9" ca="1">TREND($K9:$P9,$K$1:$P$1,X$1)</f>
        <v>1.3790913534279738</v>
      </c>
      <c r="Y9" s="38" cm="1">
        <f t="array" aca="1" ref="Y9" ca="1">TREND($K9:$P9,$K$1:$P$1,Y$1)</f>
        <v>1.3957069119030052</v>
      </c>
      <c r="Z9" s="38" cm="1">
        <f t="array" aca="1" ref="Z9" ca="1">TREND($K9:$P9,$K$1:$P$1,Z$1)</f>
        <v>1.4123224703780437</v>
      </c>
      <c r="AA9" s="38" cm="1">
        <f t="array" aca="1" ref="AA9" ca="1">TREND($K9:$P9,$K$1:$P$1,AA$1)</f>
        <v>1.4289380288530822</v>
      </c>
      <c r="AB9" s="38" cm="1">
        <f t="array" aca="1" ref="AB9" ca="1">TREND($K9:$P9,$K$1:$P$1,AB$1)</f>
        <v>1.4455535873281136</v>
      </c>
      <c r="AC9" s="38" cm="1">
        <f t="array" aca="1" ref="AC9" ca="1">TREND($K9:$P9,$K$1:$P$1,AC$1)</f>
        <v>1.462169145803152</v>
      </c>
      <c r="AD9" s="38" cm="1">
        <f t="array" aca="1" ref="AD9" ca="1">TREND($K9:$P9,$K$1:$P$1,AD$1)</f>
        <v>1.4787847042781834</v>
      </c>
      <c r="AE9" s="38" cm="1">
        <f t="array" aca="1" ref="AE9" ca="1">TREND($K9:$P9,$K$1:$P$1,AE$1)</f>
        <v>1.4954002627532219</v>
      </c>
      <c r="AF9" s="38" cm="1">
        <f t="array" aca="1" ref="AF9" ca="1">TREND($K9:$P9,$K$1:$P$1,AF$1)</f>
        <v>1.5120158212282604</v>
      </c>
      <c r="AG9" s="38" cm="1">
        <f t="array" aca="1" ref="AG9" ca="1">TREND($K9:$P9,$K$1:$P$1,AG$1)</f>
        <v>1.5286313797032918</v>
      </c>
      <c r="AH9" s="38" cm="1">
        <f t="array" aca="1" ref="AH9" ca="1">TREND($K9:$P9,$K$1:$P$1,AH$1)</f>
        <v>1.5452469381783303</v>
      </c>
      <c r="AI9" s="38" cm="1">
        <f t="array" aca="1" ref="AI9" ca="1">TREND($K9:$P9,$K$1:$P$1,AI$1)</f>
        <v>1.5618624966533687</v>
      </c>
      <c r="AJ9" s="38" cm="1">
        <f t="array" aca="1" ref="AJ9" ca="1">TREND($K9:$P9,$K$1:$P$1,AJ$1)</f>
        <v>1.5784780551284001</v>
      </c>
    </row>
    <row r="10" spans="1:36">
      <c r="A10" t="s">
        <v>19</v>
      </c>
      <c r="B10" s="39" cm="1">
        <f t="array" aca="1" ref="B10" ca="1">INDIRECT(CONCATENATE("'",HLOOKUP(B$1,$B$21:$E$23,3,FALSE),"'!",$B$25,ROW($A10)+5))*About!$A$27</f>
        <v>8.3077792375179215E-3</v>
      </c>
      <c r="C10" s="38">
        <f t="shared" ca="1" si="3"/>
        <v>8.5154737184558703E-3</v>
      </c>
      <c r="D10" s="38">
        <f t="shared" ca="1" si="0"/>
        <v>8.7231681993938173E-3</v>
      </c>
      <c r="E10" s="38">
        <f t="shared" ca="1" si="0"/>
        <v>8.9308626803317644E-3</v>
      </c>
      <c r="F10" s="39" cm="1">
        <f t="array" aca="1" ref="F10" ca="1">INDIRECT(CONCATENATE("'",HLOOKUP(F$1,$B$21:$E$23,3,FALSE),"'!",$B$25,ROW($A10)+5))*About!$A$27</f>
        <v>9.1385571612697131E-3</v>
      </c>
      <c r="G10" s="38">
        <f t="shared" ca="1" si="4"/>
        <v>9.3047127460200718E-3</v>
      </c>
      <c r="H10" s="38">
        <f t="shared" ca="1" si="1"/>
        <v>9.4708683307704305E-3</v>
      </c>
      <c r="I10" s="38">
        <f t="shared" ca="1" si="1"/>
        <v>9.6370239155207892E-3</v>
      </c>
      <c r="J10" s="38">
        <f t="shared" ca="1" si="1"/>
        <v>9.8031795002711478E-3</v>
      </c>
      <c r="K10" s="39" cm="1">
        <f t="array" aca="1" ref="K10" ca="1">INDIRECT(CONCATENATE("'",HLOOKUP(K$1,$B$21:$E$23,3,FALSE),"'!",$B$25,ROW($A10)+5))*About!$A$27</f>
        <v>9.9693350850215065E-3</v>
      </c>
      <c r="L10" s="38">
        <f t="shared" ca="1" si="5"/>
        <v>1.0301646254522224E-2</v>
      </c>
      <c r="M10" s="38">
        <f t="shared" ca="1" si="2"/>
        <v>1.0633957424022939E-2</v>
      </c>
      <c r="N10" s="38">
        <f t="shared" ca="1" si="2"/>
        <v>1.0966268593523657E-2</v>
      </c>
      <c r="O10" s="38">
        <f t="shared" ca="1" si="2"/>
        <v>1.1298579763024372E-2</v>
      </c>
      <c r="P10" s="39" cm="1">
        <f t="array" aca="1" ref="P10" ca="1">INDIRECT(CONCATENATE("'",HLOOKUP(P$1,$B$21:$E$23,3,FALSE),"'!",$B$25,ROW($A10)+5))*About!$A$27</f>
        <v>1.163089093252509E-2</v>
      </c>
      <c r="Q10" s="38" cm="1">
        <f t="array" aca="1" ref="Q10" ca="1">TREND($K10:$P10,$K$1:$P$1,Q$1)</f>
        <v>1.1963202102025838E-2</v>
      </c>
      <c r="R10" s="38" cm="1">
        <f t="array" aca="1" ref="R10" ca="1">TREND($K10:$P10,$K$1:$P$1,R$1)</f>
        <v>1.2295513271526559E-2</v>
      </c>
      <c r="S10" s="38" cm="1">
        <f t="array" aca="1" ref="S10" ca="1">TREND($K10:$P10,$K$1:$P$1,S$1)</f>
        <v>1.262782444102728E-2</v>
      </c>
      <c r="T10" s="38" cm="1">
        <f t="array" aca="1" ref="T10" ca="1">TREND($K10:$P10,$K$1:$P$1,T$1)</f>
        <v>1.2960135610528001E-2</v>
      </c>
      <c r="U10" s="38" cm="1">
        <f t="array" aca="1" ref="U10" ca="1">TREND($K10:$P10,$K$1:$P$1,U$1)</f>
        <v>1.3292446780028611E-2</v>
      </c>
      <c r="V10" s="38" cm="1">
        <f t="array" aca="1" ref="V10" ca="1">TREND($K10:$P10,$K$1:$P$1,V$1)</f>
        <v>1.3624757949529331E-2</v>
      </c>
      <c r="W10" s="38" cm="1">
        <f t="array" aca="1" ref="W10" ca="1">TREND($K10:$P10,$K$1:$P$1,W$1)</f>
        <v>1.3957069119030052E-2</v>
      </c>
      <c r="X10" s="38" cm="1">
        <f t="array" aca="1" ref="X10" ca="1">TREND($K10:$P10,$K$1:$P$1,X$1)</f>
        <v>1.4289380288530773E-2</v>
      </c>
      <c r="Y10" s="38" cm="1">
        <f t="array" aca="1" ref="Y10" ca="1">TREND($K10:$P10,$K$1:$P$1,Y$1)</f>
        <v>1.4621691458031494E-2</v>
      </c>
      <c r="Z10" s="38" cm="1">
        <f t="array" aca="1" ref="Z10" ca="1">TREND($K10:$P10,$K$1:$P$1,Z$1)</f>
        <v>1.4954002627532215E-2</v>
      </c>
      <c r="AA10" s="38" cm="1">
        <f t="array" aca="1" ref="AA10" ca="1">TREND($K10:$P10,$K$1:$P$1,AA$1)</f>
        <v>1.5286313797032935E-2</v>
      </c>
      <c r="AB10" s="38" cm="1">
        <f t="array" aca="1" ref="AB10" ca="1">TREND($K10:$P10,$K$1:$P$1,AB$1)</f>
        <v>1.5618624966533656E-2</v>
      </c>
      <c r="AC10" s="38" cm="1">
        <f t="array" aca="1" ref="AC10" ca="1">TREND($K10:$P10,$K$1:$P$1,AC$1)</f>
        <v>1.5950936136034377E-2</v>
      </c>
      <c r="AD10" s="38" cm="1">
        <f t="array" aca="1" ref="AD10" ca="1">TREND($K10:$P10,$K$1:$P$1,AD$1)</f>
        <v>1.6283247305535098E-2</v>
      </c>
      <c r="AE10" s="38" cm="1">
        <f t="array" aca="1" ref="AE10" ca="1">TREND($K10:$P10,$K$1:$P$1,AE$1)</f>
        <v>1.6615558475035819E-2</v>
      </c>
      <c r="AF10" s="38" cm="1">
        <f t="array" aca="1" ref="AF10" ca="1">TREND($K10:$P10,$K$1:$P$1,AF$1)</f>
        <v>1.694786964453654E-2</v>
      </c>
      <c r="AG10" s="38" cm="1">
        <f t="array" aca="1" ref="AG10" ca="1">TREND($K10:$P10,$K$1:$P$1,AG$1)</f>
        <v>1.728018081403726E-2</v>
      </c>
      <c r="AH10" s="38" cm="1">
        <f t="array" aca="1" ref="AH10" ca="1">TREND($K10:$P10,$K$1:$P$1,AH$1)</f>
        <v>1.7612491983537981E-2</v>
      </c>
      <c r="AI10" s="38" cm="1">
        <f t="array" aca="1" ref="AI10" ca="1">TREND($K10:$P10,$K$1:$P$1,AI$1)</f>
        <v>1.7944803153038702E-2</v>
      </c>
      <c r="AJ10" s="38" cm="1">
        <f t="array" aca="1" ref="AJ10" ca="1">TREND($K10:$P10,$K$1:$P$1,AJ$1)</f>
        <v>1.8277114322539423E-2</v>
      </c>
    </row>
    <row r="11" spans="1:36">
      <c r="A11" t="s">
        <v>20</v>
      </c>
      <c r="B11" s="39" cm="1">
        <f t="array" aca="1" ref="B11" ca="1">INDIRECT(CONCATENATE("'",HLOOKUP(B$1,$B$21:$E$23,3,FALSE),"'!",$B$25,ROW($A11)+5))*About!$A$27</f>
        <v>8.1416236527675628E-3</v>
      </c>
      <c r="C11" s="38">
        <f t="shared" ca="1" si="3"/>
        <v>8.3908570298931E-3</v>
      </c>
      <c r="D11" s="38">
        <f t="shared" ca="1" si="0"/>
        <v>8.6400904070186371E-3</v>
      </c>
      <c r="E11" s="38">
        <f t="shared" ca="1" si="0"/>
        <v>8.889323784144176E-3</v>
      </c>
      <c r="F11" s="39" cm="1">
        <f t="array" aca="1" ref="F11" ca="1">INDIRECT(CONCATENATE("'",HLOOKUP(F$1,$B$21:$E$23,3,FALSE),"'!",$B$25,ROW($A11)+5))*About!$A$27</f>
        <v>9.1385571612697131E-3</v>
      </c>
      <c r="G11" s="38">
        <f t="shared" ca="1" si="4"/>
        <v>9.3047127460200718E-3</v>
      </c>
      <c r="H11" s="38">
        <f t="shared" ca="1" si="1"/>
        <v>9.4708683307704305E-3</v>
      </c>
      <c r="I11" s="38">
        <f t="shared" ca="1" si="1"/>
        <v>9.6370239155207892E-3</v>
      </c>
      <c r="J11" s="38">
        <f t="shared" ca="1" si="1"/>
        <v>9.8031795002711478E-3</v>
      </c>
      <c r="K11" s="39" cm="1">
        <f t="array" aca="1" ref="K11" ca="1">INDIRECT(CONCATENATE("'",HLOOKUP(K$1,$B$21:$E$23,3,FALSE),"'!",$B$25,ROW($A11)+5))*About!$A$27</f>
        <v>9.9693350850215065E-3</v>
      </c>
      <c r="L11" s="38">
        <f t="shared" ca="1" si="5"/>
        <v>1.0135490669771865E-2</v>
      </c>
      <c r="M11" s="38">
        <f t="shared" ca="1" si="2"/>
        <v>1.0301646254522224E-2</v>
      </c>
      <c r="N11" s="38">
        <f t="shared" ca="1" si="2"/>
        <v>1.0467801839272581E-2</v>
      </c>
      <c r="O11" s="38">
        <f t="shared" ca="1" si="2"/>
        <v>1.0633957424022939E-2</v>
      </c>
      <c r="P11" s="39" cm="1">
        <f t="array" aca="1" ref="P11" ca="1">INDIRECT(CONCATENATE("'",HLOOKUP(P$1,$B$21:$E$23,3,FALSE),"'!",$B$25,ROW($A11)+5))*About!$A$27</f>
        <v>1.0800113008773298E-2</v>
      </c>
      <c r="Q11" s="38" cm="1">
        <f t="array" aca="1" ref="Q11" ca="1">TREND($K11:$P11,$K$1:$P$1,Q$1)</f>
        <v>1.0966268593523676E-2</v>
      </c>
      <c r="R11" s="38" cm="1">
        <f t="array" aca="1" ref="R11" ca="1">TREND($K11:$P11,$K$1:$P$1,R$1)</f>
        <v>1.1132424178274036E-2</v>
      </c>
      <c r="S11" s="38" cm="1">
        <f t="array" aca="1" ref="S11" ca="1">TREND($K11:$P11,$K$1:$P$1,S$1)</f>
        <v>1.1298579763024397E-2</v>
      </c>
      <c r="T11" s="38" cm="1">
        <f t="array" aca="1" ref="T11" ca="1">TREND($K11:$P11,$K$1:$P$1,T$1)</f>
        <v>1.1464735347774757E-2</v>
      </c>
      <c r="U11" s="38" cm="1">
        <f t="array" aca="1" ref="U11" ca="1">TREND($K11:$P11,$K$1:$P$1,U$1)</f>
        <v>1.1630890932525118E-2</v>
      </c>
      <c r="V11" s="38" cm="1">
        <f t="array" aca="1" ref="V11" ca="1">TREND($K11:$P11,$K$1:$P$1,V$1)</f>
        <v>1.1797046517275422E-2</v>
      </c>
      <c r="W11" s="38" cm="1">
        <f t="array" aca="1" ref="W11" ca="1">TREND($K11:$P11,$K$1:$P$1,W$1)</f>
        <v>1.1963202102025783E-2</v>
      </c>
      <c r="X11" s="38" cm="1">
        <f t="array" aca="1" ref="X11" ca="1">TREND($K11:$P11,$K$1:$P$1,X$1)</f>
        <v>1.2129357686776143E-2</v>
      </c>
      <c r="Y11" s="38" cm="1">
        <f t="array" aca="1" ref="Y11" ca="1">TREND($K11:$P11,$K$1:$P$1,Y$1)</f>
        <v>1.2295513271526504E-2</v>
      </c>
      <c r="Z11" s="38" cm="1">
        <f t="array" aca="1" ref="Z11" ca="1">TREND($K11:$P11,$K$1:$P$1,Z$1)</f>
        <v>1.2461668856276864E-2</v>
      </c>
      <c r="AA11" s="38" cm="1">
        <f t="array" aca="1" ref="AA11" ca="1">TREND($K11:$P11,$K$1:$P$1,AA$1)</f>
        <v>1.2627824441027224E-2</v>
      </c>
      <c r="AB11" s="38" cm="1">
        <f t="array" aca="1" ref="AB11" ca="1">TREND($K11:$P11,$K$1:$P$1,AB$1)</f>
        <v>1.2793980025777585E-2</v>
      </c>
      <c r="AC11" s="38" cm="1">
        <f t="array" aca="1" ref="AC11" ca="1">TREND($K11:$P11,$K$1:$P$1,AC$1)</f>
        <v>1.2960135610527945E-2</v>
      </c>
      <c r="AD11" s="38" cm="1">
        <f t="array" aca="1" ref="AD11" ca="1">TREND($K11:$P11,$K$1:$P$1,AD$1)</f>
        <v>1.3126291195278306E-2</v>
      </c>
      <c r="AE11" s="38" cm="1">
        <f t="array" aca="1" ref="AE11" ca="1">TREND($K11:$P11,$K$1:$P$1,AE$1)</f>
        <v>1.3292446780028666E-2</v>
      </c>
      <c r="AF11" s="38" cm="1">
        <f t="array" aca="1" ref="AF11" ca="1">TREND($K11:$P11,$K$1:$P$1,AF$1)</f>
        <v>1.3458602364779026E-2</v>
      </c>
      <c r="AG11" s="38" cm="1">
        <f t="array" aca="1" ref="AG11" ca="1">TREND($K11:$P11,$K$1:$P$1,AG$1)</f>
        <v>1.3624757949529387E-2</v>
      </c>
      <c r="AH11" s="38" cm="1">
        <f t="array" aca="1" ref="AH11" ca="1">TREND($K11:$P11,$K$1:$P$1,AH$1)</f>
        <v>1.3790913534279747E-2</v>
      </c>
      <c r="AI11" s="38" cm="1">
        <f t="array" aca="1" ref="AI11" ca="1">TREND($K11:$P11,$K$1:$P$1,AI$1)</f>
        <v>1.3957069119030108E-2</v>
      </c>
      <c r="AJ11" s="38" cm="1">
        <f t="array" aca="1" ref="AJ11" ca="1">TREND($K11:$P11,$K$1:$P$1,AJ$1)</f>
        <v>1.4123224703780468E-2</v>
      </c>
    </row>
    <row r="12" spans="1:36">
      <c r="A12" t="s">
        <v>111</v>
      </c>
      <c r="B12" s="40">
        <f ca="1">SUM(INDIRECT(CONCATENATE("'",HLOOKUP(B$1,$B$21:$E$23,3,FALSE),"'!",$B$25,ROW($A12)+5,":",$B$25,ROW($A12)+6)))*About!$A$27</f>
        <v>3.7800395530706542E-2</v>
      </c>
      <c r="C12" s="38">
        <f t="shared" ca="1" si="3"/>
        <v>3.8693481798739715E-2</v>
      </c>
      <c r="D12" s="38">
        <f t="shared" ca="1" si="0"/>
        <v>3.9586568066772895E-2</v>
      </c>
      <c r="E12" s="38">
        <f t="shared" ca="1" si="0"/>
        <v>4.0479654334806076E-2</v>
      </c>
      <c r="F12" s="40">
        <f ca="1">SUM(INDIRECT(CONCATENATE("'",HLOOKUP(F$1,$B$21:$E$23,3,FALSE),"'!",$B$25,ROW($A12)+5,":",$B$25,ROW($A12)+6)))*About!$A$27</f>
        <v>4.1372740602839249E-2</v>
      </c>
      <c r="G12" s="38">
        <f t="shared" ca="1" si="4"/>
        <v>4.2120440734215864E-2</v>
      </c>
      <c r="H12" s="38">
        <f t="shared" ca="1" si="1"/>
        <v>4.2868140865592479E-2</v>
      </c>
      <c r="I12" s="38">
        <f t="shared" ca="1" si="1"/>
        <v>4.3615840996969087E-2</v>
      </c>
      <c r="J12" s="38">
        <f t="shared" ca="1" si="1"/>
        <v>4.4363541128345702E-2</v>
      </c>
      <c r="K12" s="40">
        <f ca="1">SUM(INDIRECT(CONCATENATE("'",HLOOKUP(K$1,$B$21:$E$23,3,FALSE),"'!",$B$25,ROW($A12)+5,":",$B$25,ROW($A12)+6)))*About!$A$27</f>
        <v>4.5111241259722316E-2</v>
      </c>
      <c r="L12" s="38">
        <f t="shared" ca="1" si="5"/>
        <v>4.6025096975849285E-2</v>
      </c>
      <c r="M12" s="38">
        <f t="shared" ca="1" si="2"/>
        <v>4.693895269197626E-2</v>
      </c>
      <c r="N12" s="38">
        <f t="shared" ca="1" si="2"/>
        <v>4.7852808408103228E-2</v>
      </c>
      <c r="O12" s="38">
        <f t="shared" ca="1" si="2"/>
        <v>4.8766664124230204E-2</v>
      </c>
      <c r="P12" s="40">
        <f ca="1">SUM(INDIRECT(CONCATENATE("'",HLOOKUP(P$1,$B$21:$E$23,3,FALSE),"'!",$B$25,ROW($A12)+5,":",$B$25,ROW($A12)+6)))*About!$A$27</f>
        <v>4.9680519840357172E-2</v>
      </c>
      <c r="Q12" s="38" cm="1">
        <f t="array" aca="1" ref="Q12" ca="1">TREND($K12:$P12,$K$1:$P$1,Q$1)</f>
        <v>5.0594375556484161E-2</v>
      </c>
      <c r="R12" s="38" cm="1">
        <f t="array" aca="1" ref="R12" ca="1">TREND($K12:$P12,$K$1:$P$1,R$1)</f>
        <v>5.1508231272611171E-2</v>
      </c>
      <c r="S12" s="38" cm="1">
        <f t="array" aca="1" ref="S12" ca="1">TREND($K12:$P12,$K$1:$P$1,S$1)</f>
        <v>5.2422086988738181E-2</v>
      </c>
      <c r="T12" s="38" cm="1">
        <f t="array" aca="1" ref="T12" ca="1">TREND($K12:$P12,$K$1:$P$1,T$1)</f>
        <v>5.3335942704864969E-2</v>
      </c>
      <c r="U12" s="38" cm="1">
        <f t="array" aca="1" ref="U12" ca="1">TREND($K12:$P12,$K$1:$P$1,U$1)</f>
        <v>5.4249798420991979E-2</v>
      </c>
      <c r="V12" s="38" cm="1">
        <f t="array" aca="1" ref="V12" ca="1">TREND($K12:$P12,$K$1:$P$1,V$1)</f>
        <v>5.5163654137118989E-2</v>
      </c>
      <c r="W12" s="38" cm="1">
        <f t="array" aca="1" ref="W12" ca="1">TREND($K12:$P12,$K$1:$P$1,W$1)</f>
        <v>5.6077509853245999E-2</v>
      </c>
      <c r="X12" s="38" cm="1">
        <f t="array" aca="1" ref="X12" ca="1">TREND($K12:$P12,$K$1:$P$1,X$1)</f>
        <v>5.6991365569373009E-2</v>
      </c>
      <c r="Y12" s="38" cm="1">
        <f t="array" aca="1" ref="Y12" ca="1">TREND($K12:$P12,$K$1:$P$1,Y$1)</f>
        <v>5.7905221285500019E-2</v>
      </c>
      <c r="Z12" s="38" cm="1">
        <f t="array" aca="1" ref="Z12" ca="1">TREND($K12:$P12,$K$1:$P$1,Z$1)</f>
        <v>5.8819077001626807E-2</v>
      </c>
      <c r="AA12" s="38" cm="1">
        <f t="array" aca="1" ref="AA12" ca="1">TREND($K12:$P12,$K$1:$P$1,AA$1)</f>
        <v>5.9732932717753817E-2</v>
      </c>
      <c r="AB12" s="38" cm="1">
        <f t="array" aca="1" ref="AB12" ca="1">TREND($K12:$P12,$K$1:$P$1,AB$1)</f>
        <v>6.0646788433880827E-2</v>
      </c>
      <c r="AC12" s="38" cm="1">
        <f t="array" aca="1" ref="AC12" ca="1">TREND($K12:$P12,$K$1:$P$1,AC$1)</f>
        <v>6.1560644150007837E-2</v>
      </c>
      <c r="AD12" s="38" cm="1">
        <f t="array" aca="1" ref="AD12" ca="1">TREND($K12:$P12,$K$1:$P$1,AD$1)</f>
        <v>6.2474499866134847E-2</v>
      </c>
      <c r="AE12" s="38" cm="1">
        <f t="array" aca="1" ref="AE12" ca="1">TREND($K12:$P12,$K$1:$P$1,AE$1)</f>
        <v>6.3388355582261857E-2</v>
      </c>
      <c r="AF12" s="38" cm="1">
        <f t="array" aca="1" ref="AF12" ca="1">TREND($K12:$P12,$K$1:$P$1,AF$1)</f>
        <v>6.4302211298388645E-2</v>
      </c>
      <c r="AG12" s="38" cm="1">
        <f t="array" aca="1" ref="AG12" ca="1">TREND($K12:$P12,$K$1:$P$1,AG$1)</f>
        <v>6.5216067014515655E-2</v>
      </c>
      <c r="AH12" s="38" cm="1">
        <f t="array" aca="1" ref="AH12" ca="1">TREND($K12:$P12,$K$1:$P$1,AH$1)</f>
        <v>6.6129922730642665E-2</v>
      </c>
      <c r="AI12" s="38" cm="1">
        <f t="array" aca="1" ref="AI12" ca="1">TREND($K12:$P12,$K$1:$P$1,AI$1)</f>
        <v>6.7043778446769675E-2</v>
      </c>
      <c r="AJ12" s="38" cm="1">
        <f t="array" aca="1" ref="AJ12" ca="1">TREND($K12:$P12,$K$1:$P$1,AJ$1)</f>
        <v>6.7957634162896685E-2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1.9107892246291219E-3</v>
      </c>
      <c r="C2" s="38">
        <f ca="1">$B2+($F2-$B2)*(C$1-$B$1)/($F$1-$B$1)</f>
        <v>1.9315586727229168E-3</v>
      </c>
      <c r="D2" s="38">
        <f t="shared" ref="D2:E12" ca="1" si="0">$B2+($F2-$B2)*(D$1-$B$1)/($F$1-$B$1)</f>
        <v>1.9523281208167114E-3</v>
      </c>
      <c r="E2" s="38">
        <f t="shared" ca="1" si="0"/>
        <v>1.9730975689105064E-3</v>
      </c>
      <c r="F2" s="37" cm="1">
        <f t="array" aca="1" ref="F2" ca="1">INDIRECT(CONCATENATE("'",HLOOKUP(F$1,$B$21:$E$23,3,FALSE),"'!",$B$25,ROW($A2)+3))*About!$A$27</f>
        <v>1.993867017004301E-3</v>
      </c>
      <c r="G2" s="38">
        <f ca="1">$F2+($K2-$F2)*(G$1-$F$1)/($K$1-$F$1)</f>
        <v>2.0270981339543729E-3</v>
      </c>
      <c r="H2" s="38">
        <f t="shared" ref="H2:J12" ca="1" si="1">$F2+($K2-$F2)*(H$1-$F$1)/($K$1-$F$1)</f>
        <v>2.0603292509044444E-3</v>
      </c>
      <c r="I2" s="38">
        <f t="shared" ca="1" si="1"/>
        <v>2.0935603678545163E-3</v>
      </c>
      <c r="J2" s="38">
        <f t="shared" ca="1" si="1"/>
        <v>2.1267914848045878E-3</v>
      </c>
      <c r="K2" s="37" cm="1">
        <f t="array" aca="1" ref="K2" ca="1">INDIRECT(CONCATENATE("'",HLOOKUP(K$1,$B$21:$E$23,3,FALSE),"'!",$B$25,ROW($A2)+3))*About!$A$27</f>
        <v>2.1600226017546597E-3</v>
      </c>
      <c r="L2" s="38">
        <f ca="1">$K2+($P2-$K2)*(L$1-$K$1)/($P$1-$K$1)</f>
        <v>2.2098692771797671E-3</v>
      </c>
      <c r="M2" s="38">
        <f t="shared" ref="M2:O12" ca="1" si="2">$K2+($P2-$K2)*(M$1-$K$1)/($P$1-$K$1)</f>
        <v>2.2597159526048746E-3</v>
      </c>
      <c r="N2" s="38">
        <f t="shared" ca="1" si="2"/>
        <v>2.3095626280299824E-3</v>
      </c>
      <c r="O2" s="38">
        <f t="shared" ca="1" si="2"/>
        <v>2.3594093034550899E-3</v>
      </c>
      <c r="P2" s="37" cm="1">
        <f t="array" aca="1" ref="P2" ca="1">INDIRECT(CONCATENATE("'",HLOOKUP(P$1,$B$21:$E$23,3,FALSE),"'!",$B$25,ROW($A2)+3))*About!$A$27</f>
        <v>2.4092559788801973E-3</v>
      </c>
      <c r="Q2" s="38" cm="1">
        <f t="array" aca="1" ref="Q2" ca="1">TREND($K2:$P2,$K$1:$P$1,Q$1)</f>
        <v>2.4591026543053091E-3</v>
      </c>
      <c r="R2" s="38" cm="1">
        <f t="array" aca="1" ref="R2" ca="1">TREND($K2:$P2,$K$1:$P$1,R$1)</f>
        <v>2.50894932973042E-3</v>
      </c>
      <c r="S2" s="38" cm="1">
        <f t="array" aca="1" ref="S2" ca="1">TREND($K2:$P2,$K$1:$P$1,S$1)</f>
        <v>2.5587960051555309E-3</v>
      </c>
      <c r="T2" s="38" cm="1">
        <f t="array" aca="1" ref="T2" ca="1">TREND($K2:$P2,$K$1:$P$1,T$1)</f>
        <v>2.6086426805806279E-3</v>
      </c>
      <c r="U2" s="38" cm="1">
        <f t="array" aca="1" ref="U2" ca="1">TREND($K2:$P2,$K$1:$P$1,U$1)</f>
        <v>2.6584893560057388E-3</v>
      </c>
      <c r="V2" s="38" cm="1">
        <f t="array" aca="1" ref="V2" ca="1">TREND($K2:$P2,$K$1:$P$1,V$1)</f>
        <v>2.7083360314308497E-3</v>
      </c>
      <c r="W2" s="38" cm="1">
        <f t="array" aca="1" ref="W2" ca="1">TREND($K2:$P2,$K$1:$P$1,W$1)</f>
        <v>2.7581827068559606E-3</v>
      </c>
      <c r="X2" s="38" cm="1">
        <f t="array" aca="1" ref="X2" ca="1">TREND($K2:$P2,$K$1:$P$1,X$1)</f>
        <v>2.8080293822810576E-3</v>
      </c>
      <c r="Y2" s="38" cm="1">
        <f t="array" aca="1" ref="Y2" ca="1">TREND($K2:$P2,$K$1:$P$1,Y$1)</f>
        <v>2.8578760577061685E-3</v>
      </c>
      <c r="Z2" s="38" cm="1">
        <f t="array" aca="1" ref="Z2" ca="1">TREND($K2:$P2,$K$1:$P$1,Z$1)</f>
        <v>2.9077227331312794E-3</v>
      </c>
      <c r="AA2" s="38" cm="1">
        <f t="array" aca="1" ref="AA2" ca="1">TREND($K2:$P2,$K$1:$P$1,AA$1)</f>
        <v>2.9575694085563903E-3</v>
      </c>
      <c r="AB2" s="38" cm="1">
        <f t="array" aca="1" ref="AB2" ca="1">TREND($K2:$P2,$K$1:$P$1,AB$1)</f>
        <v>3.0074160839814873E-3</v>
      </c>
      <c r="AC2" s="38" cm="1">
        <f t="array" aca="1" ref="AC2" ca="1">TREND($K2:$P2,$K$1:$P$1,AC$1)</f>
        <v>3.0572627594065982E-3</v>
      </c>
      <c r="AD2" s="38" cm="1">
        <f t="array" aca="1" ref="AD2" ca="1">TREND($K2:$P2,$K$1:$P$1,AD$1)</f>
        <v>3.1071094348317091E-3</v>
      </c>
      <c r="AE2" s="38" cm="1">
        <f t="array" aca="1" ref="AE2" ca="1">TREND($K2:$P2,$K$1:$P$1,AE$1)</f>
        <v>3.15695611025682E-3</v>
      </c>
      <c r="AF2" s="38" cm="1">
        <f t="array" aca="1" ref="AF2" ca="1">TREND($K2:$P2,$K$1:$P$1,AF$1)</f>
        <v>3.206802785681917E-3</v>
      </c>
      <c r="AG2" s="38" cm="1">
        <f t="array" aca="1" ref="AG2" ca="1">TREND($K2:$P2,$K$1:$P$1,AG$1)</f>
        <v>3.2566494611070279E-3</v>
      </c>
      <c r="AH2" s="38" cm="1">
        <f t="array" aca="1" ref="AH2" ca="1">TREND($K2:$P2,$K$1:$P$1,AH$1)</f>
        <v>3.3064961365321388E-3</v>
      </c>
      <c r="AI2" s="38" cm="1">
        <f t="array" aca="1" ref="AI2" ca="1">TREND($K2:$P2,$K$1:$P$1,AI$1)</f>
        <v>3.3563428119572497E-3</v>
      </c>
      <c r="AJ2" s="38" cm="1">
        <f t="array" aca="1" ref="AJ2" ca="1">TREND($K2:$P2,$K$1:$P$1,AJ$1)</f>
        <v>3.4061894873823606E-3</v>
      </c>
    </row>
    <row r="3" spans="1:36">
      <c r="A3" t="s">
        <v>13</v>
      </c>
      <c r="B3" s="39" cm="1">
        <f t="array" aca="1" ref="B3" ca="1">INDIRECT(CONCATENATE("'",HLOOKUP(B$1,$B$21:$E$23,3,FALSE),"'!",$B$25,ROW($A3)+5))*About!$A$27</f>
        <v>9.9693350850215052E-4</v>
      </c>
      <c r="C3" s="38">
        <f t="shared" ref="C3:C12" ca="1" si="3">$B3+($F3-$B3)*(C$1-$B$1)/($F$1-$B$1)</f>
        <v>1.0177029565959454E-3</v>
      </c>
      <c r="D3" s="38">
        <f t="shared" ca="1" si="0"/>
        <v>1.0384724046897402E-3</v>
      </c>
      <c r="E3" s="38">
        <f t="shared" ca="1" si="0"/>
        <v>1.059241852783535E-3</v>
      </c>
      <c r="F3" s="39" cm="1">
        <f t="array" aca="1" ref="F3" ca="1">INDIRECT(CONCATENATE("'",HLOOKUP(F$1,$B$21:$E$23,3,FALSE),"'!",$B$25,ROW($A3)+5))*About!$A$27</f>
        <v>1.0800113008773299E-3</v>
      </c>
      <c r="G3" s="38">
        <f t="shared" ref="G3:G12" ca="1" si="4">$F3+($K3-$F3)*(G$1-$F$1)/($K$1-$F$1)</f>
        <v>1.0966268593523656E-3</v>
      </c>
      <c r="H3" s="38">
        <f t="shared" ca="1" si="1"/>
        <v>1.1132424178274015E-3</v>
      </c>
      <c r="I3" s="38">
        <f t="shared" ca="1" si="1"/>
        <v>1.1298579763024373E-3</v>
      </c>
      <c r="J3" s="38">
        <f t="shared" ca="1" si="1"/>
        <v>1.1464735347774732E-3</v>
      </c>
      <c r="K3" s="39" cm="1">
        <f t="array" aca="1" ref="K3" ca="1">INDIRECT(CONCATENATE("'",HLOOKUP(K$1,$B$21:$E$23,3,FALSE),"'!",$B$25,ROW($A3)+5))*About!$A$27</f>
        <v>1.163089093252509E-3</v>
      </c>
      <c r="L3" s="38">
        <f t="shared" ref="L3:L12" ca="1" si="5">$K3+($P3-$K3)*(L$1-$K$1)/($P$1-$K$1)</f>
        <v>1.1797046517275449E-3</v>
      </c>
      <c r="M3" s="38">
        <f t="shared" ca="1" si="2"/>
        <v>1.1963202102025807E-3</v>
      </c>
      <c r="N3" s="38">
        <f t="shared" ca="1" si="2"/>
        <v>1.2129357686776166E-3</v>
      </c>
      <c r="O3" s="38">
        <f t="shared" ca="1" si="2"/>
        <v>1.2295513271526524E-3</v>
      </c>
      <c r="P3" s="39" cm="1">
        <f t="array" aca="1" ref="P3" ca="1">INDIRECT(CONCATENATE("'",HLOOKUP(P$1,$B$21:$E$23,3,FALSE),"'!",$B$25,ROW($A3)+5))*About!$A$27</f>
        <v>1.2461668856276883E-3</v>
      </c>
      <c r="Q3" s="38" cm="1">
        <f t="array" aca="1" ref="Q3" ca="1">TREND($K3:$P3,$K$1:$P$1,Q$1)</f>
        <v>1.2627824441027238E-3</v>
      </c>
      <c r="R3" s="38" cm="1">
        <f t="array" aca="1" ref="R3" ca="1">TREND($K3:$P3,$K$1:$P$1,R$1)</f>
        <v>1.2793980025777585E-3</v>
      </c>
      <c r="S3" s="38" cm="1">
        <f t="array" aca="1" ref="S3" ca="1">TREND($K3:$P3,$K$1:$P$1,S$1)</f>
        <v>1.2960135610527931E-3</v>
      </c>
      <c r="T3" s="38" cm="1">
        <f t="array" aca="1" ref="T3" ca="1">TREND($K3:$P3,$K$1:$P$1,T$1)</f>
        <v>1.3126291195278347E-3</v>
      </c>
      <c r="U3" s="38" cm="1">
        <f t="array" aca="1" ref="U3" ca="1">TREND($K3:$P3,$K$1:$P$1,U$1)</f>
        <v>1.3292446780028694E-3</v>
      </c>
      <c r="V3" s="38" cm="1">
        <f t="array" aca="1" ref="V3" ca="1">TREND($K3:$P3,$K$1:$P$1,V$1)</f>
        <v>1.345860236477904E-3</v>
      </c>
      <c r="W3" s="38" cm="1">
        <f t="array" aca="1" ref="W3" ca="1">TREND($K3:$P3,$K$1:$P$1,W$1)</f>
        <v>1.3624757949529387E-3</v>
      </c>
      <c r="X3" s="38" cm="1">
        <f t="array" aca="1" ref="X3" ca="1">TREND($K3:$P3,$K$1:$P$1,X$1)</f>
        <v>1.3790913534279733E-3</v>
      </c>
      <c r="Y3" s="38" cm="1">
        <f t="array" aca="1" ref="Y3" ca="1">TREND($K3:$P3,$K$1:$P$1,Y$1)</f>
        <v>1.395706911903008E-3</v>
      </c>
      <c r="Z3" s="38" cm="1">
        <f t="array" aca="1" ref="Z3" ca="1">TREND($K3:$P3,$K$1:$P$1,Z$1)</f>
        <v>1.4123224703780496E-3</v>
      </c>
      <c r="AA3" s="38" cm="1">
        <f t="array" aca="1" ref="AA3" ca="1">TREND($K3:$P3,$K$1:$P$1,AA$1)</f>
        <v>1.4289380288530842E-3</v>
      </c>
      <c r="AB3" s="38" cm="1">
        <f t="array" aca="1" ref="AB3" ca="1">TREND($K3:$P3,$K$1:$P$1,AB$1)</f>
        <v>1.4455535873281189E-3</v>
      </c>
      <c r="AC3" s="38" cm="1">
        <f t="array" aca="1" ref="AC3" ca="1">TREND($K3:$P3,$K$1:$P$1,AC$1)</f>
        <v>1.4621691458031535E-3</v>
      </c>
      <c r="AD3" s="38" cm="1">
        <f t="array" aca="1" ref="AD3" ca="1">TREND($K3:$P3,$K$1:$P$1,AD$1)</f>
        <v>1.4787847042781882E-3</v>
      </c>
      <c r="AE3" s="38" cm="1">
        <f t="array" aca="1" ref="AE3" ca="1">TREND($K3:$P3,$K$1:$P$1,AE$1)</f>
        <v>1.4954002627532229E-3</v>
      </c>
      <c r="AF3" s="38" cm="1">
        <f t="array" aca="1" ref="AF3" ca="1">TREND($K3:$P3,$K$1:$P$1,AF$1)</f>
        <v>1.5120158212282644E-3</v>
      </c>
      <c r="AG3" s="38" cm="1">
        <f t="array" aca="1" ref="AG3" ca="1">TREND($K3:$P3,$K$1:$P$1,AG$1)</f>
        <v>1.5286313797032991E-3</v>
      </c>
      <c r="AH3" s="38" cm="1">
        <f t="array" aca="1" ref="AH3" ca="1">TREND($K3:$P3,$K$1:$P$1,AH$1)</f>
        <v>1.5452469381783338E-3</v>
      </c>
      <c r="AI3" s="38" cm="1">
        <f t="array" aca="1" ref="AI3" ca="1">TREND($K3:$P3,$K$1:$P$1,AI$1)</f>
        <v>1.5618624966533684E-3</v>
      </c>
      <c r="AJ3" s="38" cm="1">
        <f t="array" aca="1" ref="AJ3" ca="1">TREND($K3:$P3,$K$1:$P$1,AJ$1)</f>
        <v>1.5784780551284031E-3</v>
      </c>
    </row>
    <row r="4" spans="1:36">
      <c r="A4" t="s">
        <v>14</v>
      </c>
      <c r="B4" s="39" cm="1">
        <f t="array" aca="1" ref="B4" ca="1">INDIRECT(CONCATENATE("'",HLOOKUP(B$1,$B$21:$E$23,3,FALSE),"'!",$B$25,ROW($A4)+5))*About!$A$27</f>
        <v>3.15695611025681E-3</v>
      </c>
      <c r="C4" s="38">
        <f t="shared" ca="1" si="3"/>
        <v>3.1777255583506046E-3</v>
      </c>
      <c r="D4" s="38">
        <f t="shared" ca="1" si="0"/>
        <v>3.1984950064443997E-3</v>
      </c>
      <c r="E4" s="38">
        <f t="shared" ca="1" si="0"/>
        <v>3.2192644545381947E-3</v>
      </c>
      <c r="F4" s="39" cm="1">
        <f t="array" aca="1" ref="F4" ca="1">INDIRECT(CONCATENATE("'",HLOOKUP(F$1,$B$21:$E$23,3,FALSE),"'!",$B$25,ROW($A4)+5))*About!$A$27</f>
        <v>3.2400339026319894E-3</v>
      </c>
      <c r="G4" s="38">
        <f t="shared" ca="1" si="4"/>
        <v>3.2732650195820613E-3</v>
      </c>
      <c r="H4" s="38">
        <f t="shared" ca="1" si="1"/>
        <v>3.3064961365321327E-3</v>
      </c>
      <c r="I4" s="38">
        <f t="shared" ca="1" si="1"/>
        <v>3.3397272534822046E-3</v>
      </c>
      <c r="J4" s="38">
        <f t="shared" ca="1" si="1"/>
        <v>3.3729583704322761E-3</v>
      </c>
      <c r="K4" s="39" cm="1">
        <f t="array" aca="1" ref="K4" ca="1">INDIRECT(CONCATENATE("'",HLOOKUP(K$1,$B$21:$E$23,3,FALSE),"'!",$B$25,ROW($A4)+5))*About!$A$27</f>
        <v>3.406189487382348E-3</v>
      </c>
      <c r="L4" s="38">
        <f t="shared" ca="1" si="5"/>
        <v>3.4726517212824914E-3</v>
      </c>
      <c r="M4" s="38">
        <f t="shared" ca="1" si="2"/>
        <v>3.5391139551826348E-3</v>
      </c>
      <c r="N4" s="38">
        <f t="shared" ca="1" si="2"/>
        <v>3.6055761890827777E-3</v>
      </c>
      <c r="O4" s="38">
        <f t="shared" ca="1" si="2"/>
        <v>3.6720384229829211E-3</v>
      </c>
      <c r="P4" s="39" cm="1">
        <f t="array" aca="1" ref="P4" ca="1">INDIRECT(CONCATENATE("'",HLOOKUP(P$1,$B$21:$E$23,3,FALSE),"'!",$B$25,ROW($A4)+5))*About!$A$27</f>
        <v>3.7385006568830645E-3</v>
      </c>
      <c r="Q4" s="38" cm="1">
        <f t="array" aca="1" ref="Q4" ca="1">TREND($K4:$P4,$K$1:$P$1,Q$1)</f>
        <v>3.8049628907831923E-3</v>
      </c>
      <c r="R4" s="38" cm="1">
        <f t="array" aca="1" ref="R4" ca="1">TREND($K4:$P4,$K$1:$P$1,R$1)</f>
        <v>3.8714251246833309E-3</v>
      </c>
      <c r="S4" s="38" cm="1">
        <f t="array" aca="1" ref="S4" ca="1">TREND($K4:$P4,$K$1:$P$1,S$1)</f>
        <v>3.9378873585834695E-3</v>
      </c>
      <c r="T4" s="38" cm="1">
        <f t="array" aca="1" ref="T4" ca="1">TREND($K4:$P4,$K$1:$P$1,T$1)</f>
        <v>4.0043495924836359E-3</v>
      </c>
      <c r="U4" s="38" cm="1">
        <f t="array" aca="1" ref="U4" ca="1">TREND($K4:$P4,$K$1:$P$1,U$1)</f>
        <v>4.0708118263837745E-3</v>
      </c>
      <c r="V4" s="38" cm="1">
        <f t="array" aca="1" ref="V4" ca="1">TREND($K4:$P4,$K$1:$P$1,V$1)</f>
        <v>4.1372740602839131E-3</v>
      </c>
      <c r="W4" s="38" cm="1">
        <f t="array" aca="1" ref="W4" ca="1">TREND($K4:$P4,$K$1:$P$1,W$1)</f>
        <v>4.2037362941840517E-3</v>
      </c>
      <c r="X4" s="38" cm="1">
        <f t="array" aca="1" ref="X4" ca="1">TREND($K4:$P4,$K$1:$P$1,X$1)</f>
        <v>4.2701985280841903E-3</v>
      </c>
      <c r="Y4" s="38" cm="1">
        <f t="array" aca="1" ref="Y4" ca="1">TREND($K4:$P4,$K$1:$P$1,Y$1)</f>
        <v>4.3366607619843289E-3</v>
      </c>
      <c r="Z4" s="38" cm="1">
        <f t="array" aca="1" ref="Z4" ca="1">TREND($K4:$P4,$K$1:$P$1,Z$1)</f>
        <v>4.4031229958844953E-3</v>
      </c>
      <c r="AA4" s="38" cm="1">
        <f t="array" aca="1" ref="AA4" ca="1">TREND($K4:$P4,$K$1:$P$1,AA$1)</f>
        <v>4.4695852297846339E-3</v>
      </c>
      <c r="AB4" s="38" cm="1">
        <f t="array" aca="1" ref="AB4" ca="1">TREND($K4:$P4,$K$1:$P$1,AB$1)</f>
        <v>4.5360474636847725E-3</v>
      </c>
      <c r="AC4" s="38" cm="1">
        <f t="array" aca="1" ref="AC4" ca="1">TREND($K4:$P4,$K$1:$P$1,AC$1)</f>
        <v>4.6025096975849111E-3</v>
      </c>
      <c r="AD4" s="38" cm="1">
        <f t="array" aca="1" ref="AD4" ca="1">TREND($K4:$P4,$K$1:$P$1,AD$1)</f>
        <v>4.6689719314850497E-3</v>
      </c>
      <c r="AE4" s="38" cm="1">
        <f t="array" aca="1" ref="AE4" ca="1">TREND($K4:$P4,$K$1:$P$1,AE$1)</f>
        <v>4.7354341653851884E-3</v>
      </c>
      <c r="AF4" s="38" cm="1">
        <f t="array" aca="1" ref="AF4" ca="1">TREND($K4:$P4,$K$1:$P$1,AF$1)</f>
        <v>4.8018963992853547E-3</v>
      </c>
      <c r="AG4" s="38" cm="1">
        <f t="array" aca="1" ref="AG4" ca="1">TREND($K4:$P4,$K$1:$P$1,AG$1)</f>
        <v>4.8683586331854933E-3</v>
      </c>
      <c r="AH4" s="38" cm="1">
        <f t="array" aca="1" ref="AH4" ca="1">TREND($K4:$P4,$K$1:$P$1,AH$1)</f>
        <v>4.9348208670856319E-3</v>
      </c>
      <c r="AI4" s="38" cm="1">
        <f t="array" aca="1" ref="AI4" ca="1">TREND($K4:$P4,$K$1:$P$1,AI$1)</f>
        <v>5.0012831009857706E-3</v>
      </c>
      <c r="AJ4" s="38" cm="1">
        <f t="array" aca="1" ref="AJ4" ca="1">TREND($K4:$P4,$K$1:$P$1,AJ$1)</f>
        <v>5.0677453348859092E-3</v>
      </c>
    </row>
    <row r="5" spans="1:36">
      <c r="A5" t="s">
        <v>15</v>
      </c>
      <c r="B5" s="39" cm="1">
        <f t="array" aca="1" ref="B5" ca="1">INDIRECT(CONCATENATE("'",HLOOKUP(B$1,$B$21:$E$23,3,FALSE),"'!",$B$25,ROW($A5)+5))*About!$A$27</f>
        <v>3.9877340340086026E-2</v>
      </c>
      <c r="C5" s="38">
        <f t="shared" ca="1" si="3"/>
        <v>4.0085034821023977E-2</v>
      </c>
      <c r="D5" s="38">
        <f t="shared" ca="1" si="0"/>
        <v>4.029272930196192E-2</v>
      </c>
      <c r="E5" s="38">
        <f t="shared" ca="1" si="0"/>
        <v>4.0500423782899864E-2</v>
      </c>
      <c r="F5" s="39" cm="1">
        <f t="array" aca="1" ref="F5" ca="1">INDIRECT(CONCATENATE("'",HLOOKUP(F$1,$B$21:$E$23,3,FALSE),"'!",$B$25,ROW($A5)+5))*About!$A$27</f>
        <v>4.0708118263837814E-2</v>
      </c>
      <c r="G5" s="38">
        <f t="shared" ca="1" si="4"/>
        <v>4.1206585018088888E-2</v>
      </c>
      <c r="H5" s="38">
        <f t="shared" ca="1" si="1"/>
        <v>4.1705051772339963E-2</v>
      </c>
      <c r="I5" s="38">
        <f t="shared" ca="1" si="1"/>
        <v>4.2203518526591044E-2</v>
      </c>
      <c r="J5" s="38">
        <f t="shared" ca="1" si="1"/>
        <v>4.2701985280842118E-2</v>
      </c>
      <c r="K5" s="39" cm="1">
        <f t="array" aca="1" ref="K5" ca="1">INDIRECT(CONCATENATE("'",HLOOKUP(K$1,$B$21:$E$23,3,FALSE),"'!",$B$25,ROW($A5)+5))*About!$A$27</f>
        <v>4.3200452035093193E-2</v>
      </c>
      <c r="L5" s="38">
        <f t="shared" ca="1" si="5"/>
        <v>4.4031229958844988E-2</v>
      </c>
      <c r="M5" s="38">
        <f t="shared" ca="1" si="2"/>
        <v>4.4862007882596776E-2</v>
      </c>
      <c r="N5" s="38">
        <f t="shared" ca="1" si="2"/>
        <v>4.5692785806348571E-2</v>
      </c>
      <c r="O5" s="38">
        <f t="shared" ca="1" si="2"/>
        <v>4.6523563730100359E-2</v>
      </c>
      <c r="P5" s="39" cm="1">
        <f t="array" aca="1" ref="P5" ca="1">INDIRECT(CONCATENATE("'",HLOOKUP(P$1,$B$21:$E$23,3,FALSE),"'!",$B$25,ROW($A5)+5))*About!$A$27</f>
        <v>4.7354341653852154E-2</v>
      </c>
      <c r="Q5" s="38" cm="1">
        <f t="array" aca="1" ref="Q5" ca="1">TREND($K5:$P5,$K$1:$P$1,Q$1)</f>
        <v>4.8185119577603963E-2</v>
      </c>
      <c r="R5" s="38" cm="1">
        <f t="array" aca="1" ref="R5" ca="1">TREND($K5:$P5,$K$1:$P$1,R$1)</f>
        <v>4.901589750135571E-2</v>
      </c>
      <c r="S5" s="38" cm="1">
        <f t="array" aca="1" ref="S5" ca="1">TREND($K5:$P5,$K$1:$P$1,S$1)</f>
        <v>4.9846675425107456E-2</v>
      </c>
      <c r="T5" s="38" cm="1">
        <f t="array" aca="1" ref="T5" ca="1">TREND($K5:$P5,$K$1:$P$1,T$1)</f>
        <v>5.0677453348859203E-2</v>
      </c>
      <c r="U5" s="38" cm="1">
        <f t="array" aca="1" ref="U5" ca="1">TREND($K5:$P5,$K$1:$P$1,U$1)</f>
        <v>5.1508231272610949E-2</v>
      </c>
      <c r="V5" s="38" cm="1">
        <f t="array" aca="1" ref="V5" ca="1">TREND($K5:$P5,$K$1:$P$1,V$1)</f>
        <v>5.2339009196362918E-2</v>
      </c>
      <c r="W5" s="38" cm="1">
        <f t="array" aca="1" ref="W5" ca="1">TREND($K5:$P5,$K$1:$P$1,W$1)</f>
        <v>5.3169787120114664E-2</v>
      </c>
      <c r="X5" s="38" cm="1">
        <f t="array" aca="1" ref="X5" ca="1">TREND($K5:$P5,$K$1:$P$1,X$1)</f>
        <v>5.4000565043866411E-2</v>
      </c>
      <c r="Y5" s="38" cm="1">
        <f t="array" aca="1" ref="Y5" ca="1">TREND($K5:$P5,$K$1:$P$1,Y$1)</f>
        <v>5.4831342967618157E-2</v>
      </c>
      <c r="Z5" s="38" cm="1">
        <f t="array" aca="1" ref="Z5" ca="1">TREND($K5:$P5,$K$1:$P$1,Z$1)</f>
        <v>5.5662120891369904E-2</v>
      </c>
      <c r="AA5" s="38" cm="1">
        <f t="array" aca="1" ref="AA5" ca="1">TREND($K5:$P5,$K$1:$P$1,AA$1)</f>
        <v>5.6492898815121873E-2</v>
      </c>
      <c r="AB5" s="38" cm="1">
        <f t="array" aca="1" ref="AB5" ca="1">TREND($K5:$P5,$K$1:$P$1,AB$1)</f>
        <v>5.7323676738873619E-2</v>
      </c>
      <c r="AC5" s="38" cm="1">
        <f t="array" aca="1" ref="AC5" ca="1">TREND($K5:$P5,$K$1:$P$1,AC$1)</f>
        <v>5.8154454662625366E-2</v>
      </c>
      <c r="AD5" s="38" cm="1">
        <f t="array" aca="1" ref="AD5" ca="1">TREND($K5:$P5,$K$1:$P$1,AD$1)</f>
        <v>5.8985232586377112E-2</v>
      </c>
      <c r="AE5" s="38" cm="1">
        <f t="array" aca="1" ref="AE5" ca="1">TREND($K5:$P5,$K$1:$P$1,AE$1)</f>
        <v>5.9816010510128859E-2</v>
      </c>
      <c r="AF5" s="38" cm="1">
        <f t="array" aca="1" ref="AF5" ca="1">TREND($K5:$P5,$K$1:$P$1,AF$1)</f>
        <v>6.0646788433880827E-2</v>
      </c>
      <c r="AG5" s="38" cm="1">
        <f t="array" aca="1" ref="AG5" ca="1">TREND($K5:$P5,$K$1:$P$1,AG$1)</f>
        <v>6.1477566357632574E-2</v>
      </c>
      <c r="AH5" s="38" cm="1">
        <f t="array" aca="1" ref="AH5" ca="1">TREND($K5:$P5,$K$1:$P$1,AH$1)</f>
        <v>6.230834428138432E-2</v>
      </c>
      <c r="AI5" s="38" cm="1">
        <f t="array" aca="1" ref="AI5" ca="1">TREND($K5:$P5,$K$1:$P$1,AI$1)</f>
        <v>6.3139122205136067E-2</v>
      </c>
      <c r="AJ5" s="38" cm="1">
        <f t="array" aca="1" ref="AJ5" ca="1">TREND($K5:$P5,$K$1:$P$1,AJ$1)</f>
        <v>6.3969900128887813E-2</v>
      </c>
    </row>
    <row r="6" spans="1:36">
      <c r="A6" t="s">
        <v>16</v>
      </c>
      <c r="B6" s="39" cm="1">
        <f t="array" aca="1" ref="B6" ca="1">INDIRECT(CONCATENATE("'",HLOOKUP(B$1,$B$21:$E$23,3,FALSE),"'!",$B$25,ROW($A6)+5))*About!$A$27</f>
        <v>5.7323676738873661E-2</v>
      </c>
      <c r="C6" s="38">
        <f t="shared" ca="1" si="3"/>
        <v>5.7531371219811611E-2</v>
      </c>
      <c r="D6" s="38">
        <f t="shared" ca="1" si="0"/>
        <v>5.7739065700749562E-2</v>
      </c>
      <c r="E6" s="38">
        <f t="shared" ca="1" si="0"/>
        <v>5.7946760181687505E-2</v>
      </c>
      <c r="F6" s="39" cm="1">
        <f t="array" aca="1" ref="F6" ca="1">INDIRECT(CONCATENATE("'",HLOOKUP(F$1,$B$21:$E$23,3,FALSE),"'!",$B$25,ROW($A6)+5))*About!$A$27</f>
        <v>5.8154454662625456E-2</v>
      </c>
      <c r="G6" s="38">
        <f t="shared" ca="1" si="4"/>
        <v>5.881907700162689E-2</v>
      </c>
      <c r="H6" s="38">
        <f t="shared" ca="1" si="1"/>
        <v>5.9483699340628318E-2</v>
      </c>
      <c r="I6" s="38">
        <f t="shared" ca="1" si="1"/>
        <v>6.0148321679629753E-2</v>
      </c>
      <c r="J6" s="38">
        <f t="shared" ca="1" si="1"/>
        <v>6.0812944018631181E-2</v>
      </c>
      <c r="K6" s="39" cm="1">
        <f t="array" aca="1" ref="K6" ca="1">INDIRECT(CONCATENATE("'",HLOOKUP(K$1,$B$21:$E$23,3,FALSE),"'!",$B$25,ROW($A6)+5))*About!$A$27</f>
        <v>6.1477566357632615E-2</v>
      </c>
      <c r="L6" s="38">
        <f t="shared" ca="1" si="5"/>
        <v>6.2806811035635485E-2</v>
      </c>
      <c r="M6" s="38">
        <f t="shared" ca="1" si="2"/>
        <v>6.4136055713638354E-2</v>
      </c>
      <c r="N6" s="38">
        <f t="shared" ca="1" si="2"/>
        <v>6.5465300391641223E-2</v>
      </c>
      <c r="O6" s="38">
        <f t="shared" ca="1" si="2"/>
        <v>6.6794545069644093E-2</v>
      </c>
      <c r="P6" s="39" cm="1">
        <f t="array" aca="1" ref="P6" ca="1">INDIRECT(CONCATENATE("'",HLOOKUP(P$1,$B$21:$E$23,3,FALSE),"'!",$B$25,ROW($A6)+5))*About!$A$27</f>
        <v>6.8123789747646962E-2</v>
      </c>
      <c r="Q6" s="38" cm="1">
        <f t="array" aca="1" ref="Q6" ca="1">TREND($K6:$P6,$K$1:$P$1,Q$1)</f>
        <v>6.9453034425650095E-2</v>
      </c>
      <c r="R6" s="38" cm="1">
        <f t="array" aca="1" ref="R6" ca="1">TREND($K6:$P6,$K$1:$P$1,R$1)</f>
        <v>7.0782279103652535E-2</v>
      </c>
      <c r="S6" s="38" cm="1">
        <f t="array" aca="1" ref="S6" ca="1">TREND($K6:$P6,$K$1:$P$1,S$1)</f>
        <v>7.2111523781655418E-2</v>
      </c>
      <c r="T6" s="38" cm="1">
        <f t="array" aca="1" ref="T6" ca="1">TREND($K6:$P6,$K$1:$P$1,T$1)</f>
        <v>7.3440768459658301E-2</v>
      </c>
      <c r="U6" s="38" cm="1">
        <f t="array" aca="1" ref="U6" ca="1">TREND($K6:$P6,$K$1:$P$1,U$1)</f>
        <v>7.4770013137661184E-2</v>
      </c>
      <c r="V6" s="38" cm="1">
        <f t="array" aca="1" ref="V6" ca="1">TREND($K6:$P6,$K$1:$P$1,V$1)</f>
        <v>7.6099257815664068E-2</v>
      </c>
      <c r="W6" s="38" cm="1">
        <f t="array" aca="1" ref="W6" ca="1">TREND($K6:$P6,$K$1:$P$1,W$1)</f>
        <v>7.7428502493666951E-2</v>
      </c>
      <c r="X6" s="38" cm="1">
        <f t="array" aca="1" ref="X6" ca="1">TREND($K6:$P6,$K$1:$P$1,X$1)</f>
        <v>7.8757747171669834E-2</v>
      </c>
      <c r="Y6" s="38" cm="1">
        <f t="array" aca="1" ref="Y6" ca="1">TREND($K6:$P6,$K$1:$P$1,Y$1)</f>
        <v>8.0086991849672717E-2</v>
      </c>
      <c r="Z6" s="38" cm="1">
        <f t="array" aca="1" ref="Z6" ca="1">TREND($K6:$P6,$K$1:$P$1,Z$1)</f>
        <v>8.1416236527675601E-2</v>
      </c>
      <c r="AA6" s="38" cm="1">
        <f t="array" aca="1" ref="AA6" ca="1">TREND($K6:$P6,$K$1:$P$1,AA$1)</f>
        <v>8.2745481205678484E-2</v>
      </c>
      <c r="AB6" s="38" cm="1">
        <f t="array" aca="1" ref="AB6" ca="1">TREND($K6:$P6,$K$1:$P$1,AB$1)</f>
        <v>8.4074725883681367E-2</v>
      </c>
      <c r="AC6" s="38" cm="1">
        <f t="array" aca="1" ref="AC6" ca="1">TREND($K6:$P6,$K$1:$P$1,AC$1)</f>
        <v>8.540397056168425E-2</v>
      </c>
      <c r="AD6" s="38" cm="1">
        <f t="array" aca="1" ref="AD6" ca="1">TREND($K6:$P6,$K$1:$P$1,AD$1)</f>
        <v>8.6733215239687134E-2</v>
      </c>
      <c r="AE6" s="38" cm="1">
        <f t="array" aca="1" ref="AE6" ca="1">TREND($K6:$P6,$K$1:$P$1,AE$1)</f>
        <v>8.8062459917690017E-2</v>
      </c>
      <c r="AF6" s="38" cm="1">
        <f t="array" aca="1" ref="AF6" ca="1">TREND($K6:$P6,$K$1:$P$1,AF$1)</f>
        <v>8.93917045956929E-2</v>
      </c>
      <c r="AG6" s="38" cm="1">
        <f t="array" aca="1" ref="AG6" ca="1">TREND($K6:$P6,$K$1:$P$1,AG$1)</f>
        <v>9.0720949273695783E-2</v>
      </c>
      <c r="AH6" s="38" cm="1">
        <f t="array" aca="1" ref="AH6" ca="1">TREND($K6:$P6,$K$1:$P$1,AH$1)</f>
        <v>9.2050193951698667E-2</v>
      </c>
      <c r="AI6" s="38" cm="1">
        <f t="array" aca="1" ref="AI6" ca="1">TREND($K6:$P6,$K$1:$P$1,AI$1)</f>
        <v>9.337943862970155E-2</v>
      </c>
      <c r="AJ6" s="38" cm="1">
        <f t="array" aca="1" ref="AJ6" ca="1">TREND($K6:$P6,$K$1:$P$1,AJ$1)</f>
        <v>9.4708683307704433E-2</v>
      </c>
    </row>
    <row r="7" spans="1:36">
      <c r="A7" t="s">
        <v>162</v>
      </c>
      <c r="B7" s="39" cm="1">
        <f t="array" aca="1" ref="B7" ca="1">INDIRECT(CONCATENATE("'",HLOOKUP(B$1,$B$21:$E$23,3,FALSE),"'!",$B$25,ROW($A7)+5))*About!$A$27</f>
        <v>1.578478055128405</v>
      </c>
      <c r="C7" s="38">
        <f t="shared" ca="1" si="3"/>
        <v>1.5992475032221998</v>
      </c>
      <c r="D7" s="38">
        <f t="shared" ca="1" si="0"/>
        <v>1.6200169513159945</v>
      </c>
      <c r="E7" s="38">
        <f t="shared" ca="1" si="0"/>
        <v>1.6407863994097895</v>
      </c>
      <c r="F7" s="39" cm="1">
        <f t="array" aca="1" ref="F7" ca="1">INDIRECT(CONCATENATE("'",HLOOKUP(F$1,$B$21:$E$23,3,FALSE),"'!",$B$25,ROW($A7)+5))*About!$A$27</f>
        <v>1.6615558475035843</v>
      </c>
      <c r="G7" s="38">
        <f t="shared" ca="1" si="4"/>
        <v>1.6781714059786201</v>
      </c>
      <c r="H7" s="38">
        <f t="shared" ca="1" si="1"/>
        <v>1.694786964453656</v>
      </c>
      <c r="I7" s="38">
        <f t="shared" ca="1" si="1"/>
        <v>1.711402522928692</v>
      </c>
      <c r="J7" s="38">
        <f t="shared" ca="1" si="1"/>
        <v>1.7280180814037278</v>
      </c>
      <c r="K7" s="39" cm="1">
        <f t="array" aca="1" ref="K7" ca="1">INDIRECT(CONCATENATE("'",HLOOKUP(K$1,$B$21:$E$23,3,FALSE),"'!",$B$25,ROW($A7)+5))*About!$A$27</f>
        <v>1.7446336398787636</v>
      </c>
      <c r="L7" s="38">
        <f t="shared" ca="1" si="5"/>
        <v>1.7446336398787636</v>
      </c>
      <c r="M7" s="38">
        <f t="shared" ca="1" si="2"/>
        <v>1.7446336398787636</v>
      </c>
      <c r="N7" s="38">
        <f t="shared" ca="1" si="2"/>
        <v>1.7446336398787636</v>
      </c>
      <c r="O7" s="38">
        <f t="shared" ca="1" si="2"/>
        <v>1.7446336398787636</v>
      </c>
      <c r="P7" s="39" cm="1">
        <f t="array" aca="1" ref="P7" ca="1">INDIRECT(CONCATENATE("'",HLOOKUP(P$1,$B$21:$E$23,3,FALSE),"'!",$B$25,ROW($A7)+5))*About!$A$27</f>
        <v>1.7446336398787636</v>
      </c>
      <c r="Q7" s="38" cm="1">
        <f t="array" aca="1" ref="Q7" ca="1">TREND($K7:$P7,$K$1:$P$1,Q$1)</f>
        <v>1.7446336398787636</v>
      </c>
      <c r="R7" s="38" cm="1">
        <f t="array" aca="1" ref="R7" ca="1">TREND($K7:$P7,$K$1:$P$1,R$1)</f>
        <v>1.7446336398787636</v>
      </c>
      <c r="S7" s="38" cm="1">
        <f t="array" aca="1" ref="S7" ca="1">TREND($K7:$P7,$K$1:$P$1,S$1)</f>
        <v>1.7446336398787636</v>
      </c>
      <c r="T7" s="38" cm="1">
        <f t="array" aca="1" ref="T7" ca="1">TREND($K7:$P7,$K$1:$P$1,T$1)</f>
        <v>1.7446336398787636</v>
      </c>
      <c r="U7" s="38" cm="1">
        <f t="array" aca="1" ref="U7" ca="1">TREND($K7:$P7,$K$1:$P$1,U$1)</f>
        <v>1.7446336398787636</v>
      </c>
      <c r="V7" s="38" cm="1">
        <f t="array" aca="1" ref="V7" ca="1">TREND($K7:$P7,$K$1:$P$1,V$1)</f>
        <v>1.7446336398787636</v>
      </c>
      <c r="W7" s="38" cm="1">
        <f t="array" aca="1" ref="W7" ca="1">TREND($K7:$P7,$K$1:$P$1,W$1)</f>
        <v>1.7446336398787636</v>
      </c>
      <c r="X7" s="38" cm="1">
        <f t="array" aca="1" ref="X7" ca="1">TREND($K7:$P7,$K$1:$P$1,X$1)</f>
        <v>1.7446336398787636</v>
      </c>
      <c r="Y7" s="38" cm="1">
        <f t="array" aca="1" ref="Y7" ca="1">TREND($K7:$P7,$K$1:$P$1,Y$1)</f>
        <v>1.7446336398787636</v>
      </c>
      <c r="Z7" s="38" cm="1">
        <f t="array" aca="1" ref="Z7" ca="1">TREND($K7:$P7,$K$1:$P$1,Z$1)</f>
        <v>1.7446336398787636</v>
      </c>
      <c r="AA7" s="38" cm="1">
        <f t="array" aca="1" ref="AA7" ca="1">TREND($K7:$P7,$K$1:$P$1,AA$1)</f>
        <v>1.7446336398787636</v>
      </c>
      <c r="AB7" s="38" cm="1">
        <f t="array" aca="1" ref="AB7" ca="1">TREND($K7:$P7,$K$1:$P$1,AB$1)</f>
        <v>1.7446336398787636</v>
      </c>
      <c r="AC7" s="38" cm="1">
        <f t="array" aca="1" ref="AC7" ca="1">TREND($K7:$P7,$K$1:$P$1,AC$1)</f>
        <v>1.7446336398787636</v>
      </c>
      <c r="AD7" s="38" cm="1">
        <f t="array" aca="1" ref="AD7" ca="1">TREND($K7:$P7,$K$1:$P$1,AD$1)</f>
        <v>1.7446336398787636</v>
      </c>
      <c r="AE7" s="38" cm="1">
        <f t="array" aca="1" ref="AE7" ca="1">TREND($K7:$P7,$K$1:$P$1,AE$1)</f>
        <v>1.7446336398787636</v>
      </c>
      <c r="AF7" s="38" cm="1">
        <f t="array" aca="1" ref="AF7" ca="1">TREND($K7:$P7,$K$1:$P$1,AF$1)</f>
        <v>1.7446336398787636</v>
      </c>
      <c r="AG7" s="38" cm="1">
        <f t="array" aca="1" ref="AG7" ca="1">TREND($K7:$P7,$K$1:$P$1,AG$1)</f>
        <v>1.7446336398787636</v>
      </c>
      <c r="AH7" s="38" cm="1">
        <f t="array" aca="1" ref="AH7" ca="1">TREND($K7:$P7,$K$1:$P$1,AH$1)</f>
        <v>1.7446336398787636</v>
      </c>
      <c r="AI7" s="38" cm="1">
        <f t="array" aca="1" ref="AI7" ca="1">TREND($K7:$P7,$K$1:$P$1,AI$1)</f>
        <v>1.7446336398787636</v>
      </c>
      <c r="AJ7" s="38" cm="1">
        <f t="array" aca="1" ref="AJ7" ca="1">TREND($K7:$P7,$K$1:$P$1,AJ$1)</f>
        <v>1.7446336398787636</v>
      </c>
    </row>
    <row r="8" spans="1:36">
      <c r="A8" t="s">
        <v>17</v>
      </c>
      <c r="B8" s="39" cm="1">
        <f t="array" aca="1" ref="B8" ca="1">INDIRECT(CONCATENATE("'",HLOOKUP(B$1,$B$21:$E$23,3,FALSE),"'!",$B$25,ROW($A8)+5))*About!$A$27</f>
        <v>0.2741567148380914</v>
      </c>
      <c r="C8" s="38">
        <f t="shared" ca="1" si="3"/>
        <v>0.27623365964747087</v>
      </c>
      <c r="D8" s="38">
        <f t="shared" ca="1" si="0"/>
        <v>0.27831060445685041</v>
      </c>
      <c r="E8" s="38">
        <f t="shared" ca="1" si="0"/>
        <v>0.28038754926622989</v>
      </c>
      <c r="F8" s="39" cm="1">
        <f t="array" aca="1" ref="F8" ca="1">INDIRECT(CONCATENATE("'",HLOOKUP(F$1,$B$21:$E$23,3,FALSE),"'!",$B$25,ROW($A8)+5))*About!$A$27</f>
        <v>0.28246449407560936</v>
      </c>
      <c r="G8" s="38">
        <f t="shared" ca="1" si="4"/>
        <v>0.28412604992311291</v>
      </c>
      <c r="H8" s="38">
        <f t="shared" ca="1" si="1"/>
        <v>0.28578760577061652</v>
      </c>
      <c r="I8" s="38">
        <f t="shared" ca="1" si="1"/>
        <v>0.28744916161812006</v>
      </c>
      <c r="J8" s="38">
        <f t="shared" ca="1" si="1"/>
        <v>0.28911071746562367</v>
      </c>
      <c r="K8" s="39" cm="1">
        <f t="array" aca="1" ref="K8" ca="1">INDIRECT(CONCATENATE("'",HLOOKUP(K$1,$B$21:$E$23,3,FALSE),"'!",$B$25,ROW($A8)+5))*About!$A$27</f>
        <v>0.29077227331312722</v>
      </c>
      <c r="L8" s="38">
        <f t="shared" ca="1" si="5"/>
        <v>0.29409538500813437</v>
      </c>
      <c r="M8" s="38">
        <f t="shared" ca="1" si="2"/>
        <v>0.29741849670314158</v>
      </c>
      <c r="N8" s="38">
        <f t="shared" ca="1" si="2"/>
        <v>0.30074160839814873</v>
      </c>
      <c r="O8" s="38">
        <f t="shared" ca="1" si="2"/>
        <v>0.30406472009315594</v>
      </c>
      <c r="P8" s="39" cm="1">
        <f t="array" aca="1" ref="P8" ca="1">INDIRECT(CONCATENATE("'",HLOOKUP(P$1,$B$21:$E$23,3,FALSE),"'!",$B$25,ROW($A8)+5))*About!$A$27</f>
        <v>0.30738783178816309</v>
      </c>
      <c r="Q8" s="38" cm="1">
        <f t="array" aca="1" ref="Q8" ca="1">TREND($K8:$P8,$K$1:$P$1,Q$1)</f>
        <v>0.31071094348316919</v>
      </c>
      <c r="R8" s="38" cm="1">
        <f t="array" aca="1" ref="R8" ca="1">TREND($K8:$P8,$K$1:$P$1,R$1)</f>
        <v>0.31403405517817706</v>
      </c>
      <c r="S8" s="38" cm="1">
        <f t="array" aca="1" ref="S8" ca="1">TREND($K8:$P8,$K$1:$P$1,S$1)</f>
        <v>0.31735716687318405</v>
      </c>
      <c r="T8" s="38" cm="1">
        <f t="array" aca="1" ref="T8" ca="1">TREND($K8:$P8,$K$1:$P$1,T$1)</f>
        <v>0.32068027856819104</v>
      </c>
      <c r="U8" s="38" cm="1">
        <f t="array" aca="1" ref="U8" ca="1">TREND($K8:$P8,$K$1:$P$1,U$1)</f>
        <v>0.32400339026319802</v>
      </c>
      <c r="V8" s="38" cm="1">
        <f t="array" aca="1" ref="V8" ca="1">TREND($K8:$P8,$K$1:$P$1,V$1)</f>
        <v>0.32732650195820501</v>
      </c>
      <c r="W8" s="38" cm="1">
        <f t="array" aca="1" ref="W8" ca="1">TREND($K8:$P8,$K$1:$P$1,W$1)</f>
        <v>0.33064961365321288</v>
      </c>
      <c r="X8" s="38" cm="1">
        <f t="array" aca="1" ref="X8" ca="1">TREND($K8:$P8,$K$1:$P$1,X$1)</f>
        <v>0.33397272534821987</v>
      </c>
      <c r="Y8" s="38" cm="1">
        <f t="array" aca="1" ref="Y8" ca="1">TREND($K8:$P8,$K$1:$P$1,Y$1)</f>
        <v>0.33729583704322685</v>
      </c>
      <c r="Z8" s="38" cm="1">
        <f t="array" aca="1" ref="Z8" ca="1">TREND($K8:$P8,$K$1:$P$1,Z$1)</f>
        <v>0.34061894873823384</v>
      </c>
      <c r="AA8" s="38" cm="1">
        <f t="array" aca="1" ref="AA8" ca="1">TREND($K8:$P8,$K$1:$P$1,AA$1)</f>
        <v>0.34394206043324083</v>
      </c>
      <c r="AB8" s="38" cm="1">
        <f t="array" aca="1" ref="AB8" ca="1">TREND($K8:$P8,$K$1:$P$1,AB$1)</f>
        <v>0.3472651721282487</v>
      </c>
      <c r="AC8" s="38" cm="1">
        <f t="array" aca="1" ref="AC8" ca="1">TREND($K8:$P8,$K$1:$P$1,AC$1)</f>
        <v>0.35058828382325569</v>
      </c>
      <c r="AD8" s="38" cm="1">
        <f t="array" aca="1" ref="AD8" ca="1">TREND($K8:$P8,$K$1:$P$1,AD$1)</f>
        <v>0.35391139551826267</v>
      </c>
      <c r="AE8" s="38" cm="1">
        <f t="array" aca="1" ref="AE8" ca="1">TREND($K8:$P8,$K$1:$P$1,AE$1)</f>
        <v>0.35723450721326966</v>
      </c>
      <c r="AF8" s="38" cm="1">
        <f t="array" aca="1" ref="AF8" ca="1">TREND($K8:$P8,$K$1:$P$1,AF$1)</f>
        <v>0.36055761890827753</v>
      </c>
      <c r="AG8" s="38" cm="1">
        <f t="array" aca="1" ref="AG8" ca="1">TREND($K8:$P8,$K$1:$P$1,AG$1)</f>
        <v>0.36388073060328452</v>
      </c>
      <c r="AH8" s="38" cm="1">
        <f t="array" aca="1" ref="AH8" ca="1">TREND($K8:$P8,$K$1:$P$1,AH$1)</f>
        <v>0.36720384229829151</v>
      </c>
      <c r="AI8" s="38" cm="1">
        <f t="array" aca="1" ref="AI8" ca="1">TREND($K8:$P8,$K$1:$P$1,AI$1)</f>
        <v>0.37052695399329849</v>
      </c>
      <c r="AJ8" s="38" cm="1">
        <f t="array" aca="1" ref="AJ8" ca="1">TREND($K8:$P8,$K$1:$P$1,AJ$1)</f>
        <v>0.37385006568830548</v>
      </c>
    </row>
    <row r="9" spans="1:36">
      <c r="A9" t="s">
        <v>18</v>
      </c>
      <c r="B9" s="39" cm="1">
        <f t="array" aca="1" ref="B9" ca="1">INDIRECT(CONCATENATE("'",HLOOKUP(B$1,$B$21:$E$23,3,FALSE),"'!",$B$25,ROW($A9)+5))*About!$A$27</f>
        <v>6.729301182389516E-2</v>
      </c>
      <c r="C9" s="38">
        <f t="shared" ca="1" si="3"/>
        <v>6.7500706304833111E-2</v>
      </c>
      <c r="D9" s="38">
        <f t="shared" ca="1" si="0"/>
        <v>6.7708400785771061E-2</v>
      </c>
      <c r="E9" s="38">
        <f t="shared" ca="1" si="0"/>
        <v>6.7916095266709012E-2</v>
      </c>
      <c r="F9" s="39" cm="1">
        <f t="array" aca="1" ref="F9" ca="1">INDIRECT(CONCATENATE("'",HLOOKUP(F$1,$B$21:$E$23,3,FALSE),"'!",$B$25,ROW($A9)+5))*About!$A$27</f>
        <v>6.8123789747646962E-2</v>
      </c>
      <c r="G9" s="38">
        <f t="shared" ca="1" si="4"/>
        <v>6.895456767139875E-2</v>
      </c>
      <c r="H9" s="38">
        <f t="shared" ca="1" si="1"/>
        <v>6.9785345595150539E-2</v>
      </c>
      <c r="I9" s="38">
        <f t="shared" ca="1" si="1"/>
        <v>7.0616123518902341E-2</v>
      </c>
      <c r="J9" s="38">
        <f t="shared" ca="1" si="1"/>
        <v>7.1446901442654129E-2</v>
      </c>
      <c r="K9" s="39" cm="1">
        <f t="array" aca="1" ref="K9" ca="1">INDIRECT(CONCATENATE("'",HLOOKUP(K$1,$B$21:$E$23,3,FALSE),"'!",$B$25,ROW($A9)+5))*About!$A$27</f>
        <v>7.2277679366405917E-2</v>
      </c>
      <c r="L9" s="38">
        <f t="shared" ca="1" si="5"/>
        <v>7.3440768459658426E-2</v>
      </c>
      <c r="M9" s="38">
        <f t="shared" ca="1" si="2"/>
        <v>7.4603857552910935E-2</v>
      </c>
      <c r="N9" s="38">
        <f t="shared" ca="1" si="2"/>
        <v>7.5766946646163444E-2</v>
      </c>
      <c r="O9" s="38">
        <f t="shared" ca="1" si="2"/>
        <v>7.6930035739415953E-2</v>
      </c>
      <c r="P9" s="39" cm="1">
        <f t="array" aca="1" ref="P9" ca="1">INDIRECT(CONCATENATE("'",HLOOKUP(P$1,$B$21:$E$23,3,FALSE),"'!",$B$25,ROW($A9)+5))*About!$A$27</f>
        <v>7.8093124832668462E-2</v>
      </c>
      <c r="Q9" s="38" cm="1">
        <f t="array" aca="1" ref="Q9" ca="1">TREND($K9:$P9,$K$1:$P$1,Q$1)</f>
        <v>7.9256213925920971E-2</v>
      </c>
      <c r="R9" s="38" cm="1">
        <f t="array" aca="1" ref="R9" ca="1">TREND($K9:$P9,$K$1:$P$1,R$1)</f>
        <v>8.0419303019173327E-2</v>
      </c>
      <c r="S9" s="38" cm="1">
        <f t="array" aca="1" ref="S9" ca="1">TREND($K9:$P9,$K$1:$P$1,S$1)</f>
        <v>8.1582392112426128E-2</v>
      </c>
      <c r="T9" s="38" cm="1">
        <f t="array" aca="1" ref="T9" ca="1">TREND($K9:$P9,$K$1:$P$1,T$1)</f>
        <v>8.2745481205678484E-2</v>
      </c>
      <c r="U9" s="38" cm="1">
        <f t="array" aca="1" ref="U9" ca="1">TREND($K9:$P9,$K$1:$P$1,U$1)</f>
        <v>8.3908570298931284E-2</v>
      </c>
      <c r="V9" s="38" cm="1">
        <f t="array" aca="1" ref="V9" ca="1">TREND($K9:$P9,$K$1:$P$1,V$1)</f>
        <v>8.5071659392183641E-2</v>
      </c>
      <c r="W9" s="38" cm="1">
        <f t="array" aca="1" ref="W9" ca="1">TREND($K9:$P9,$K$1:$P$1,W$1)</f>
        <v>8.6234748485435997E-2</v>
      </c>
      <c r="X9" s="38" cm="1">
        <f t="array" aca="1" ref="X9" ca="1">TREND($K9:$P9,$K$1:$P$1,X$1)</f>
        <v>8.7397837578688797E-2</v>
      </c>
      <c r="Y9" s="38" cm="1">
        <f t="array" aca="1" ref="Y9" ca="1">TREND($K9:$P9,$K$1:$P$1,Y$1)</f>
        <v>8.8560926671941154E-2</v>
      </c>
      <c r="Z9" s="38" cm="1">
        <f t="array" aca="1" ref="Z9" ca="1">TREND($K9:$P9,$K$1:$P$1,Z$1)</f>
        <v>8.972401576519351E-2</v>
      </c>
      <c r="AA9" s="38" cm="1">
        <f t="array" aca="1" ref="AA9" ca="1">TREND($K9:$P9,$K$1:$P$1,AA$1)</f>
        <v>9.088710485844631E-2</v>
      </c>
      <c r="AB9" s="38" cm="1">
        <f t="array" aca="1" ref="AB9" ca="1">TREND($K9:$P9,$K$1:$P$1,AB$1)</f>
        <v>9.2050193951698667E-2</v>
      </c>
      <c r="AC9" s="38" cm="1">
        <f t="array" aca="1" ref="AC9" ca="1">TREND($K9:$P9,$K$1:$P$1,AC$1)</f>
        <v>9.3213283044951023E-2</v>
      </c>
      <c r="AD9" s="38" cm="1">
        <f t="array" aca="1" ref="AD9" ca="1">TREND($K9:$P9,$K$1:$P$1,AD$1)</f>
        <v>9.4376372138203823E-2</v>
      </c>
      <c r="AE9" s="38" cm="1">
        <f t="array" aca="1" ref="AE9" ca="1">TREND($K9:$P9,$K$1:$P$1,AE$1)</f>
        <v>9.553946123145618E-2</v>
      </c>
      <c r="AF9" s="38" cm="1">
        <f t="array" aca="1" ref="AF9" ca="1">TREND($K9:$P9,$K$1:$P$1,AF$1)</f>
        <v>9.6702550324708536E-2</v>
      </c>
      <c r="AG9" s="38" cm="1">
        <f t="array" aca="1" ref="AG9" ca="1">TREND($K9:$P9,$K$1:$P$1,AG$1)</f>
        <v>9.7865639417961336E-2</v>
      </c>
      <c r="AH9" s="38" cm="1">
        <f t="array" aca="1" ref="AH9" ca="1">TREND($K9:$P9,$K$1:$P$1,AH$1)</f>
        <v>9.9028728511213693E-2</v>
      </c>
      <c r="AI9" s="38" cm="1">
        <f t="array" aca="1" ref="AI9" ca="1">TREND($K9:$P9,$K$1:$P$1,AI$1)</f>
        <v>0.10019181760446605</v>
      </c>
      <c r="AJ9" s="38" cm="1">
        <f t="array" aca="1" ref="AJ9" ca="1">TREND($K9:$P9,$K$1:$P$1,AJ$1)</f>
        <v>0.10135490669771885</v>
      </c>
    </row>
    <row r="10" spans="1:36">
      <c r="A10" t="s">
        <v>19</v>
      </c>
      <c r="B10" s="39" cm="1">
        <f t="array" aca="1" ref="B10" ca="1">INDIRECT(CONCATENATE("'",HLOOKUP(B$1,$B$21:$E$23,3,FALSE),"'!",$B$25,ROW($A10)+5))*About!$A$27</f>
        <v>4.1538896187589609E-4</v>
      </c>
      <c r="C10" s="38">
        <f t="shared" ca="1" si="3"/>
        <v>4.257736859227935E-4</v>
      </c>
      <c r="D10" s="38">
        <f t="shared" ca="1" si="0"/>
        <v>4.3615840996969087E-4</v>
      </c>
      <c r="E10" s="38">
        <f t="shared" ca="1" si="0"/>
        <v>4.4654313401658828E-4</v>
      </c>
      <c r="F10" s="39" cm="1">
        <f t="array" aca="1" ref="F10" ca="1">INDIRECT(CONCATENATE("'",HLOOKUP(F$1,$B$21:$E$23,3,FALSE),"'!",$B$25,ROW($A10)+5))*About!$A$27</f>
        <v>4.569278580634857E-4</v>
      </c>
      <c r="G10" s="38">
        <f t="shared" ca="1" si="4"/>
        <v>4.6855874899601077E-4</v>
      </c>
      <c r="H10" s="38">
        <f t="shared" ca="1" si="1"/>
        <v>4.8018963992853584E-4</v>
      </c>
      <c r="I10" s="38">
        <f t="shared" ca="1" si="1"/>
        <v>4.9182053086106097E-4</v>
      </c>
      <c r="J10" s="38">
        <f t="shared" ca="1" si="1"/>
        <v>5.0345142179358598E-4</v>
      </c>
      <c r="K10" s="39" cm="1">
        <f t="array" aca="1" ref="K10" ca="1">INDIRECT(CONCATENATE("'",HLOOKUP(K$1,$B$21:$E$23,3,FALSE),"'!",$B$25,ROW($A10)+5))*About!$A$27</f>
        <v>5.1508231272611111E-4</v>
      </c>
      <c r="L10" s="38">
        <f t="shared" ca="1" si="5"/>
        <v>5.283747595061398E-4</v>
      </c>
      <c r="M10" s="38">
        <f t="shared" ca="1" si="2"/>
        <v>5.416672062861685E-4</v>
      </c>
      <c r="N10" s="38">
        <f t="shared" ca="1" si="2"/>
        <v>5.5495965306619709E-4</v>
      </c>
      <c r="O10" s="38">
        <f t="shared" ca="1" si="2"/>
        <v>5.6825209984622579E-4</v>
      </c>
      <c r="P10" s="39" cm="1">
        <f t="array" aca="1" ref="P10" ca="1">INDIRECT(CONCATENATE("'",HLOOKUP(P$1,$B$21:$E$23,3,FALSE),"'!",$B$25,ROW($A10)+5))*About!$A$27</f>
        <v>5.8154454662625449E-4</v>
      </c>
      <c r="Q10" s="38" cm="1">
        <f t="array" aca="1" ref="Q10" ca="1">TREND($K10:$P10,$K$1:$P$1,Q$1)</f>
        <v>5.9483699340628221E-4</v>
      </c>
      <c r="R10" s="38" cm="1">
        <f t="array" aca="1" ref="R10" ca="1">TREND($K10:$P10,$K$1:$P$1,R$1)</f>
        <v>6.081294401863134E-4</v>
      </c>
      <c r="S10" s="38" cm="1">
        <f t="array" aca="1" ref="S10" ca="1">TREND($K10:$P10,$K$1:$P$1,S$1)</f>
        <v>6.2142188696634112E-4</v>
      </c>
      <c r="T10" s="38" cm="1">
        <f t="array" aca="1" ref="T10" ca="1">TREND($K10:$P10,$K$1:$P$1,T$1)</f>
        <v>6.3471433374636885E-4</v>
      </c>
      <c r="U10" s="38" cm="1">
        <f t="array" aca="1" ref="U10" ca="1">TREND($K10:$P10,$K$1:$P$1,U$1)</f>
        <v>6.4800678052639657E-4</v>
      </c>
      <c r="V10" s="38" cm="1">
        <f t="array" aca="1" ref="V10" ca="1">TREND($K10:$P10,$K$1:$P$1,V$1)</f>
        <v>6.6129922730642776E-4</v>
      </c>
      <c r="W10" s="38" cm="1">
        <f t="array" aca="1" ref="W10" ca="1">TREND($K10:$P10,$K$1:$P$1,W$1)</f>
        <v>6.7459167408645548E-4</v>
      </c>
      <c r="X10" s="38" cm="1">
        <f t="array" aca="1" ref="X10" ca="1">TREND($K10:$P10,$K$1:$P$1,X$1)</f>
        <v>6.8788412086648321E-4</v>
      </c>
      <c r="Y10" s="38" cm="1">
        <f t="array" aca="1" ref="Y10" ca="1">TREND($K10:$P10,$K$1:$P$1,Y$1)</f>
        <v>7.011765676465144E-4</v>
      </c>
      <c r="Z10" s="38" cm="1">
        <f t="array" aca="1" ref="Z10" ca="1">TREND($K10:$P10,$K$1:$P$1,Z$1)</f>
        <v>7.1446901442654212E-4</v>
      </c>
      <c r="AA10" s="38" cm="1">
        <f t="array" aca="1" ref="AA10" ca="1">TREND($K10:$P10,$K$1:$P$1,AA$1)</f>
        <v>7.2776146120656984E-4</v>
      </c>
      <c r="AB10" s="38" cm="1">
        <f t="array" aca="1" ref="AB10" ca="1">TREND($K10:$P10,$K$1:$P$1,AB$1)</f>
        <v>7.4105390798659757E-4</v>
      </c>
      <c r="AC10" s="38" cm="1">
        <f t="array" aca="1" ref="AC10" ca="1">TREND($K10:$P10,$K$1:$P$1,AC$1)</f>
        <v>7.5434635476662876E-4</v>
      </c>
      <c r="AD10" s="38" cm="1">
        <f t="array" aca="1" ref="AD10" ca="1">TREND($K10:$P10,$K$1:$P$1,AD$1)</f>
        <v>7.6763880154665648E-4</v>
      </c>
      <c r="AE10" s="38" cm="1">
        <f t="array" aca="1" ref="AE10" ca="1">TREND($K10:$P10,$K$1:$P$1,AE$1)</f>
        <v>7.809312483266842E-4</v>
      </c>
      <c r="AF10" s="38" cm="1">
        <f t="array" aca="1" ref="AF10" ca="1">TREND($K10:$P10,$K$1:$P$1,AF$1)</f>
        <v>7.9422369510671192E-4</v>
      </c>
      <c r="AG10" s="38" cm="1">
        <f t="array" aca="1" ref="AG10" ca="1">TREND($K10:$P10,$K$1:$P$1,AG$1)</f>
        <v>8.0751614188674312E-4</v>
      </c>
      <c r="AH10" s="38" cm="1">
        <f t="array" aca="1" ref="AH10" ca="1">TREND($K10:$P10,$K$1:$P$1,AH$1)</f>
        <v>8.2080858866677084E-4</v>
      </c>
      <c r="AI10" s="38" cm="1">
        <f t="array" aca="1" ref="AI10" ca="1">TREND($K10:$P10,$K$1:$P$1,AI$1)</f>
        <v>8.3410103544679856E-4</v>
      </c>
      <c r="AJ10" s="38" cm="1">
        <f t="array" aca="1" ref="AJ10" ca="1">TREND($K10:$P10,$K$1:$P$1,AJ$1)</f>
        <v>8.4739348222682975E-4</v>
      </c>
    </row>
    <row r="11" spans="1:36">
      <c r="A11" t="s">
        <v>20</v>
      </c>
      <c r="B11" s="39" cm="1">
        <f t="array" aca="1" ref="B11" ca="1">INDIRECT(CONCATENATE("'",HLOOKUP(B$1,$B$21:$E$23,3,FALSE),"'!",$B$25,ROW($A11)+5))*About!$A$27</f>
        <v>3.9877340340086024E-4</v>
      </c>
      <c r="C11" s="38">
        <f t="shared" ca="1" si="3"/>
        <v>4.091581274477576E-4</v>
      </c>
      <c r="D11" s="38">
        <f t="shared" ca="1" si="0"/>
        <v>4.1954285149465502E-4</v>
      </c>
      <c r="E11" s="38">
        <f t="shared" ca="1" si="0"/>
        <v>4.2992757554155244E-4</v>
      </c>
      <c r="F11" s="39" cm="1">
        <f t="array" aca="1" ref="F11" ca="1">INDIRECT(CONCATENATE("'",HLOOKUP(F$1,$B$21:$E$23,3,FALSE),"'!",$B$25,ROW($A11)+5))*About!$A$27</f>
        <v>4.403122995884498E-4</v>
      </c>
      <c r="G11" s="38">
        <f t="shared" ca="1" si="4"/>
        <v>4.5194319052097487E-4</v>
      </c>
      <c r="H11" s="38">
        <f t="shared" ca="1" si="1"/>
        <v>4.635740814535E-4</v>
      </c>
      <c r="I11" s="38">
        <f t="shared" ca="1" si="1"/>
        <v>4.7520497238602507E-4</v>
      </c>
      <c r="J11" s="38">
        <f t="shared" ca="1" si="1"/>
        <v>4.8683586331855019E-4</v>
      </c>
      <c r="K11" s="39" cm="1">
        <f t="array" aca="1" ref="K11" ca="1">INDIRECT(CONCATENATE("'",HLOOKUP(K$1,$B$21:$E$23,3,FALSE),"'!",$B$25,ROW($A11)+5))*About!$A$27</f>
        <v>4.9846675425107526E-4</v>
      </c>
      <c r="L11" s="38">
        <f t="shared" ca="1" si="5"/>
        <v>5.1175920103110396E-4</v>
      </c>
      <c r="M11" s="38">
        <f t="shared" ca="1" si="2"/>
        <v>5.2505164781113266E-4</v>
      </c>
      <c r="N11" s="38">
        <f t="shared" ca="1" si="2"/>
        <v>5.3834409459116135E-4</v>
      </c>
      <c r="O11" s="38">
        <f t="shared" ca="1" si="2"/>
        <v>5.5163654137119005E-4</v>
      </c>
      <c r="P11" s="39" cm="1">
        <f t="array" aca="1" ref="P11" ca="1">INDIRECT(CONCATENATE("'",HLOOKUP(P$1,$B$21:$E$23,3,FALSE),"'!",$B$25,ROW($A11)+5))*About!$A$27</f>
        <v>5.6492898815121875E-4</v>
      </c>
      <c r="Q11" s="38" cm="1">
        <f t="array" aca="1" ref="Q11" ca="1">TREND($K11:$P11,$K$1:$P$1,Q$1)</f>
        <v>5.7822143493124756E-4</v>
      </c>
      <c r="R11" s="38" cm="1">
        <f t="array" aca="1" ref="R11" ca="1">TREND($K11:$P11,$K$1:$P$1,R$1)</f>
        <v>5.9151388171127528E-4</v>
      </c>
      <c r="S11" s="38" cm="1">
        <f t="array" aca="1" ref="S11" ca="1">TREND($K11:$P11,$K$1:$P$1,S$1)</f>
        <v>6.0480632849130647E-4</v>
      </c>
      <c r="T11" s="38" cm="1">
        <f t="array" aca="1" ref="T11" ca="1">TREND($K11:$P11,$K$1:$P$1,T$1)</f>
        <v>6.1809877527133419E-4</v>
      </c>
      <c r="U11" s="38" cm="1">
        <f t="array" aca="1" ref="U11" ca="1">TREND($K11:$P11,$K$1:$P$1,U$1)</f>
        <v>6.3139122205136192E-4</v>
      </c>
      <c r="V11" s="38" cm="1">
        <f t="array" aca="1" ref="V11" ca="1">TREND($K11:$P11,$K$1:$P$1,V$1)</f>
        <v>6.4468366883139311E-4</v>
      </c>
      <c r="W11" s="38" cm="1">
        <f t="array" aca="1" ref="W11" ca="1">TREND($K11:$P11,$K$1:$P$1,W$1)</f>
        <v>6.5797611561142083E-4</v>
      </c>
      <c r="X11" s="38" cm="1">
        <f t="array" aca="1" ref="X11" ca="1">TREND($K11:$P11,$K$1:$P$1,X$1)</f>
        <v>6.7126856239144855E-4</v>
      </c>
      <c r="Y11" s="38" cm="1">
        <f t="array" aca="1" ref="Y11" ca="1">TREND($K11:$P11,$K$1:$P$1,Y$1)</f>
        <v>6.8456100917147628E-4</v>
      </c>
      <c r="Z11" s="38" cm="1">
        <f t="array" aca="1" ref="Z11" ca="1">TREND($K11:$P11,$K$1:$P$1,Z$1)</f>
        <v>6.9785345595150747E-4</v>
      </c>
      <c r="AA11" s="38" cm="1">
        <f t="array" aca="1" ref="AA11" ca="1">TREND($K11:$P11,$K$1:$P$1,AA$1)</f>
        <v>7.1114590273153519E-4</v>
      </c>
      <c r="AB11" s="38" cm="1">
        <f t="array" aca="1" ref="AB11" ca="1">TREND($K11:$P11,$K$1:$P$1,AB$1)</f>
        <v>7.2443834951156291E-4</v>
      </c>
      <c r="AC11" s="38" cm="1">
        <f t="array" aca="1" ref="AC11" ca="1">TREND($K11:$P11,$K$1:$P$1,AC$1)</f>
        <v>7.377307962915941E-4</v>
      </c>
      <c r="AD11" s="38" cm="1">
        <f t="array" aca="1" ref="AD11" ca="1">TREND($K11:$P11,$K$1:$P$1,AD$1)</f>
        <v>7.5102324307162183E-4</v>
      </c>
      <c r="AE11" s="38" cm="1">
        <f t="array" aca="1" ref="AE11" ca="1">TREND($K11:$P11,$K$1:$P$1,AE$1)</f>
        <v>7.6431568985164955E-4</v>
      </c>
      <c r="AF11" s="38" cm="1">
        <f t="array" aca="1" ref="AF11" ca="1">TREND($K11:$P11,$K$1:$P$1,AF$1)</f>
        <v>7.7760813663167727E-4</v>
      </c>
      <c r="AG11" s="38" cm="1">
        <f t="array" aca="1" ref="AG11" ca="1">TREND($K11:$P11,$K$1:$P$1,AG$1)</f>
        <v>7.9090058341170846E-4</v>
      </c>
      <c r="AH11" s="38" cm="1">
        <f t="array" aca="1" ref="AH11" ca="1">TREND($K11:$P11,$K$1:$P$1,AH$1)</f>
        <v>8.0419303019173619E-4</v>
      </c>
      <c r="AI11" s="38" cm="1">
        <f t="array" aca="1" ref="AI11" ca="1">TREND($K11:$P11,$K$1:$P$1,AI$1)</f>
        <v>8.1748547697176391E-4</v>
      </c>
      <c r="AJ11" s="38" cm="1">
        <f t="array" aca="1" ref="AJ11" ca="1">TREND($K11:$P11,$K$1:$P$1,AJ$1)</f>
        <v>8.307779237517951E-4</v>
      </c>
    </row>
    <row r="12" spans="1:36">
      <c r="A12" t="s">
        <v>111</v>
      </c>
      <c r="B12" s="40">
        <f ca="1">SUM(INDIRECT(CONCATENATE("'",HLOOKUP(B$1,$B$21:$E$23,3,FALSE),"'!",$B$25,ROW($A12)+5,":",$B$25,ROW($A12)+6)))*About!$A$27</f>
        <v>1.8443269907289788E-3</v>
      </c>
      <c r="C12" s="38">
        <f t="shared" ca="1" si="3"/>
        <v>1.8900197765353273E-3</v>
      </c>
      <c r="D12" s="38">
        <f t="shared" ca="1" si="0"/>
        <v>1.9357125623416759E-3</v>
      </c>
      <c r="E12" s="38">
        <f t="shared" ca="1" si="0"/>
        <v>1.9814053481480246E-3</v>
      </c>
      <c r="F12" s="40">
        <f ca="1">SUM(INDIRECT(CONCATENATE("'",HLOOKUP(F$1,$B$21:$E$23,3,FALSE),"'!",$B$25,ROW($A12)+5,":",$B$25,ROW($A12)+6)))*About!$A$27</f>
        <v>2.0270981339543729E-3</v>
      </c>
      <c r="G12" s="38">
        <f t="shared" ca="1" si="4"/>
        <v>2.0819294769219912E-3</v>
      </c>
      <c r="H12" s="38">
        <f t="shared" ca="1" si="1"/>
        <v>2.1367608198896095E-3</v>
      </c>
      <c r="I12" s="38">
        <f t="shared" ca="1" si="1"/>
        <v>2.1915921628572277E-3</v>
      </c>
      <c r="J12" s="38">
        <f t="shared" ca="1" si="1"/>
        <v>2.246423505824846E-3</v>
      </c>
      <c r="K12" s="40">
        <f ca="1">SUM(INDIRECT(CONCATENATE("'",HLOOKUP(K$1,$B$21:$E$23,3,FALSE),"'!",$B$25,ROW($A12)+5,":",$B$25,ROW($A12)+6)))*About!$A$27</f>
        <v>2.3012548487924642E-3</v>
      </c>
      <c r="L12" s="38">
        <f t="shared" ca="1" si="5"/>
        <v>2.3560861917600825E-3</v>
      </c>
      <c r="M12" s="38">
        <f t="shared" ca="1" si="2"/>
        <v>2.4109175347277008E-3</v>
      </c>
      <c r="N12" s="38">
        <f t="shared" ca="1" si="2"/>
        <v>2.465748877695319E-3</v>
      </c>
      <c r="O12" s="38">
        <f t="shared" ca="1" si="2"/>
        <v>2.5205802206629373E-3</v>
      </c>
      <c r="P12" s="40">
        <f ca="1">SUM(INDIRECT(CONCATENATE("'",HLOOKUP(P$1,$B$21:$E$23,3,FALSE),"'!",$B$25,ROW($A12)+5,":",$B$25,ROW($A12)+6)))*About!$A$27</f>
        <v>2.5754115636305555E-3</v>
      </c>
      <c r="Q12" s="38" cm="1">
        <f t="array" aca="1" ref="Q12" ca="1">TREND($K12:$P12,$K$1:$P$1,Q$1)</f>
        <v>2.6302429065981625E-3</v>
      </c>
      <c r="R12" s="38" cm="1">
        <f t="array" aca="1" ref="R12" ca="1">TREND($K12:$P12,$K$1:$P$1,R$1)</f>
        <v>2.6850742495657803E-3</v>
      </c>
      <c r="S12" s="38" cm="1">
        <f t="array" aca="1" ref="S12" ca="1">TREND($K12:$P12,$K$1:$P$1,S$1)</f>
        <v>2.739905592533412E-3</v>
      </c>
      <c r="T12" s="38" cm="1">
        <f t="array" aca="1" ref="T12" ca="1">TREND($K12:$P12,$K$1:$P$1,T$1)</f>
        <v>2.7947369355010299E-3</v>
      </c>
      <c r="U12" s="38" cm="1">
        <f t="array" aca="1" ref="U12" ca="1">TREND($K12:$P12,$K$1:$P$1,U$1)</f>
        <v>2.8495682784686477E-3</v>
      </c>
      <c r="V12" s="38" cm="1">
        <f t="array" aca="1" ref="V12" ca="1">TREND($K12:$P12,$K$1:$P$1,V$1)</f>
        <v>2.9043996214362655E-3</v>
      </c>
      <c r="W12" s="38" cm="1">
        <f t="array" aca="1" ref="W12" ca="1">TREND($K12:$P12,$K$1:$P$1,W$1)</f>
        <v>2.9592309644038833E-3</v>
      </c>
      <c r="X12" s="38" cm="1">
        <f t="array" aca="1" ref="X12" ca="1">TREND($K12:$P12,$K$1:$P$1,X$1)</f>
        <v>3.0140623073715012E-3</v>
      </c>
      <c r="Y12" s="38" cm="1">
        <f t="array" aca="1" ref="Y12" ca="1">TREND($K12:$P12,$K$1:$P$1,Y$1)</f>
        <v>3.068893650339119E-3</v>
      </c>
      <c r="Z12" s="38" cm="1">
        <f t="array" aca="1" ref="Z12" ca="1">TREND($K12:$P12,$K$1:$P$1,Z$1)</f>
        <v>3.1237249933067368E-3</v>
      </c>
      <c r="AA12" s="38" cm="1">
        <f t="array" aca="1" ref="AA12" ca="1">TREND($K12:$P12,$K$1:$P$1,AA$1)</f>
        <v>3.1785563362743546E-3</v>
      </c>
      <c r="AB12" s="38" cm="1">
        <f t="array" aca="1" ref="AB12" ca="1">TREND($K12:$P12,$K$1:$P$1,AB$1)</f>
        <v>3.2333876792419725E-3</v>
      </c>
      <c r="AC12" s="38" cm="1">
        <f t="array" aca="1" ref="AC12" ca="1">TREND($K12:$P12,$K$1:$P$1,AC$1)</f>
        <v>3.2882190222095903E-3</v>
      </c>
      <c r="AD12" s="38" cm="1">
        <f t="array" aca="1" ref="AD12" ca="1">TREND($K12:$P12,$K$1:$P$1,AD$1)</f>
        <v>3.3430503651772081E-3</v>
      </c>
      <c r="AE12" s="38" cm="1">
        <f t="array" aca="1" ref="AE12" ca="1">TREND($K12:$P12,$K$1:$P$1,AE$1)</f>
        <v>3.3978817081448259E-3</v>
      </c>
      <c r="AF12" s="38" cm="1">
        <f t="array" aca="1" ref="AF12" ca="1">TREND($K12:$P12,$K$1:$P$1,AF$1)</f>
        <v>3.4527130511124438E-3</v>
      </c>
      <c r="AG12" s="38" cm="1">
        <f t="array" aca="1" ref="AG12" ca="1">TREND($K12:$P12,$K$1:$P$1,AG$1)</f>
        <v>3.5075443940800616E-3</v>
      </c>
      <c r="AH12" s="38" cm="1">
        <f t="array" aca="1" ref="AH12" ca="1">TREND($K12:$P12,$K$1:$P$1,AH$1)</f>
        <v>3.5623757370476794E-3</v>
      </c>
      <c r="AI12" s="38" cm="1">
        <f t="array" aca="1" ref="AI12" ca="1">TREND($K12:$P12,$K$1:$P$1,AI$1)</f>
        <v>3.6172070800152972E-3</v>
      </c>
      <c r="AJ12" s="38" cm="1">
        <f t="array" aca="1" ref="AJ12" ca="1">TREND($K12:$P12,$K$1:$P$1,AJ$1)</f>
        <v>3.6720384229829151E-3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2020-12-08T14:51:35Z</dcterms:modified>
</cp:coreProperties>
</file>