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o-model/bvabic/"/>
    </mc:Choice>
  </mc:AlternateContent>
  <xr:revisionPtr revIDLastSave="0" documentId="13_ncr:1_{68E21013-D1C9-9944-8588-7E59A00367FA}" xr6:coauthVersionLast="46" xr6:coauthVersionMax="46" xr10:uidLastSave="{00000000-0000-0000-0000-000000000000}"/>
  <bookViews>
    <workbookView xWindow="0" yWindow="460" windowWidth="28800" windowHeight="15800" activeTab="3" xr2:uid="{00000000-000D-0000-FFFF-FFFF00000000}"/>
  </bookViews>
  <sheets>
    <sheet name="About" sheetId="1" r:id="rId1"/>
    <sheet name="OECD TTL" sheetId="2" r:id="rId2"/>
    <sheet name="OECD Chem Pharma Split" sheetId="3" r:id="rId3"/>
    <sheet name="BVAb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7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7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7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7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7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7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7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7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7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7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7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10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10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10" authorId="0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10" authorId="0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10" authorId="0" shapeId="0" xr:uid="{00000000-0006-0000-0200-00001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10" authorId="0" shapeId="0" xr:uid="{00000000-0006-0000-0200-00001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10" authorId="0" shapeId="0" xr:uid="{00000000-0006-0000-0200-00001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10" authorId="0" shapeId="0" xr:uid="{00000000-0006-0000-0200-00001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10" authorId="0" shapeId="0" xr:uid="{00000000-0006-0000-0200-00001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10" authorId="0" shapeId="0" xr:uid="{00000000-0006-0000-0200-00001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C19" authorId="0" shapeId="0" xr:uid="{00000000-0006-0000-0200-000017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19" authorId="0" shapeId="0" xr:uid="{00000000-0006-0000-0200-000018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E19" authorId="0" shapeId="0" xr:uid="{00000000-0006-0000-0200-00001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F19" authorId="0" shapeId="0" xr:uid="{00000000-0006-0000-0200-00001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G19" authorId="0" shapeId="0" xr:uid="{00000000-0006-0000-0200-00001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H19" authorId="0" shapeId="0" xr:uid="{00000000-0006-0000-0200-00001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19" authorId="0" shapeId="0" xr:uid="{00000000-0006-0000-0200-00001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19" authorId="0" shapeId="0" xr:uid="{00000000-0006-0000-0200-00001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20" authorId="0" shapeId="0" xr:uid="{00000000-0006-0000-0200-00001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20" authorId="0" shapeId="0" xr:uid="{00000000-0006-0000-0200-00002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20" authorId="0" shapeId="0" xr:uid="{00000000-0006-0000-0200-00002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20" authorId="0" shapeId="0" xr:uid="{00000000-0006-0000-0200-00002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20" authorId="0" shapeId="0" xr:uid="{00000000-0006-0000-0200-00002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20" authorId="0" shapeId="0" xr:uid="{00000000-0006-0000-0200-00002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20" authorId="0" shapeId="0" xr:uid="{00000000-0006-0000-0200-00002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20" authorId="0" shapeId="0" xr:uid="{00000000-0006-0000-0200-00002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20" authorId="0" shapeId="0" xr:uid="{00000000-0006-0000-0200-00002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20" authorId="0" shapeId="0" xr:uid="{00000000-0006-0000-0200-00002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20" authorId="0" shapeId="0" xr:uid="{00000000-0006-0000-0200-00002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0" authorId="0" shapeId="0" xr:uid="{00000000-0006-0000-0200-00002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29" authorId="0" shapeId="0" xr:uid="{00000000-0006-0000-0200-00002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9" authorId="0" shapeId="0" xr:uid="{00000000-0006-0000-0200-00002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31" authorId="0" shapeId="0" xr:uid="{00000000-0006-0000-0200-00002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31" authorId="0" shapeId="0" xr:uid="{00000000-0006-0000-0200-00002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</commentList>
</comments>
</file>

<file path=xl/sharedStrings.xml><?xml version="1.0" encoding="utf-8"?>
<sst xmlns="http://schemas.openxmlformats.org/spreadsheetml/2006/main" count="230" uniqueCount="204">
  <si>
    <t>BVAbIC BAU Value Added by ISIC Code</t>
  </si>
  <si>
    <t>Source:</t>
  </si>
  <si>
    <t>Most Industries</t>
  </si>
  <si>
    <t>OECD</t>
  </si>
  <si>
    <t>Input-Output Tables 2018 Edition (ISIC Rev. 4)</t>
  </si>
  <si>
    <t>https://stats.oecd.org/Index.aspx?DataSetCode=IOTSI4_2018</t>
  </si>
  <si>
    <t>Variable: TTL</t>
  </si>
  <si>
    <t>Chemicals and Pharmaceuticals Industries</t>
  </si>
  <si>
    <t>STAN Database for Structural Analysis</t>
  </si>
  <si>
    <t>https://stats.oecd.org/Index.aspx?DataSetCode=STANI4_2020</t>
  </si>
  <si>
    <t>Variable: VALU</t>
  </si>
  <si>
    <t>Notes</t>
  </si>
  <si>
    <t>The value added of each domestic industry can be found in the columns (where the ISIC codes</t>
  </si>
  <si>
    <t>are prefixed with "D" for domestic).  Value added is specified on its own row.</t>
  </si>
  <si>
    <t>We divide up chemicals and pharmaceuticals (ISIC 20T21) into separate chemicals (ISIC 20)</t>
  </si>
  <si>
    <t>and pharmaceuticals (ISIC 21) industries using data from a different OECD database.</t>
  </si>
  <si>
    <t>We convert 2015 USD to 2012 USD with the following conversion factor:</t>
  </si>
  <si>
    <t>2012 USD per 2015 USD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</si>
  <si>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</si>
  <si>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</si>
  <si>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</si>
  <si>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</si>
  <si>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</si>
  <si>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</si>
  <si>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</si>
  <si>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</si>
  <si>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</si>
  <si>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</si>
  <si>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</si>
  <si>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</si>
  <si>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</si>
  <si>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</si>
  <si>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</si>
  <si>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</si>
  <si>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</si>
  <si>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</si>
  <si>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</si>
  <si>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</si>
  <si>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</si>
  <si>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</si>
  <si>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</si>
  <si>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</si>
  <si>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</si>
  <si>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</si>
  <si>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</si>
  <si>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</si>
  <si>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</si>
  <si>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</si>
  <si>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</si>
  <si>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</si>
  <si>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</si>
  <si>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</si>
  <si>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</si>
  <si>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</si>
  <si>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</si>
  <si>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</si>
  <si>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</si>
  <si>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</si>
  <si>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</si>
  <si>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</si>
  <si>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</si>
  <si>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</si>
  <si>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</si>
  <si>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</si>
  <si>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</si>
  <si>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</si>
  <si>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</si>
  <si>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</si>
  <si>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</si>
  <si>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</si>
  <si>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</si>
  <si>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</si>
  <si>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</si>
  <si>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</si>
  <si>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</si>
  <si>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</si>
  <si>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</si>
  <si>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</si>
  <si>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</si>
  <si>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</si>
  <si>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</si>
  <si>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</si>
  <si>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</si>
  <si>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</si>
  <si>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</si>
  <si>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</si>
  <si>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</si>
  <si>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</si>
  <si>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</si>
  <si>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</si>
  <si>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</si>
  <si>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</si>
  <si>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</si>
  <si>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</si>
  <si>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</si>
  <si>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</si>
  <si>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</si>
  <si>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</si>
  <si>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</si>
  <si>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</si>
  <si>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</si>
  <si>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</si>
  <si>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</si>
  <si>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</si>
  <si>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</si>
  <si>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</si>
  <si>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</si>
  <si>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</si>
  <si>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</si>
  <si>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</si>
  <si>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</si>
  <si>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</si>
  <si>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</si>
  <si>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</si>
  <si>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</si>
  <si>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</si>
  <si>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</si>
  <si>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</si>
  <si>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STAN Industrial Analysis (2020 ed.)</t>
  </si>
  <si>
    <t>PROD: Production (gross output), current prices</t>
  </si>
  <si>
    <t>VALU: Value added, current prices</t>
  </si>
  <si>
    <t>LABR: Labour costs (compensation of employees)</t>
  </si>
  <si>
    <t>GOPS: Gross operating surplus and mixed income</t>
  </si>
  <si>
    <t>OTXS: Other taxes less subsidies on production</t>
  </si>
  <si>
    <t>EMPN: Number of persons engaged (total employment)</t>
  </si>
  <si>
    <t>Industry</t>
  </si>
  <si>
    <t>D20: Chemicals and chemical products [CE]</t>
  </si>
  <si>
    <t>D21: Basic pharmaceutical products and pharmaceutical preparations [CF]</t>
  </si>
  <si>
    <t>Australia</t>
  </si>
  <si>
    <t>Austria</t>
  </si>
  <si>
    <t>Belgium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</si>
  <si>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</si>
  <si>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</si>
  <si>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</si>
  <si>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</si>
  <si>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</si>
  <si>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</si>
  <si>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</si>
  <si>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</si>
  <si>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</si>
  <si>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</si>
  <si>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Japan</t>
  </si>
  <si>
    <t>Korea</t>
  </si>
  <si>
    <t>Latvia</t>
  </si>
  <si>
    <t>Lithuania</t>
  </si>
  <si>
    <t>Mexico</t>
  </si>
  <si>
    <t>Netherlands</t>
  </si>
  <si>
    <t>Norway</t>
  </si>
  <si>
    <t>Portugal</t>
  </si>
  <si>
    <t>Slovak Republic</t>
  </si>
  <si>
    <t>Spain</t>
  </si>
  <si>
    <t>Switzerland</t>
  </si>
  <si>
    <t>United Kingdom</t>
  </si>
  <si>
    <t>United States</t>
  </si>
  <si>
    <t>Data extracted on 05 Oct 2020 23:14 UTC (GMT) from OECD.Stat</t>
  </si>
  <si>
    <t>Legend:</t>
  </si>
  <si>
    <t>c:</t>
  </si>
  <si>
    <t>Estimates based on national Supply and Use tables (SUTs) or Input-Output tables</t>
  </si>
  <si>
    <t>b:</t>
  </si>
  <si>
    <t>Estimates based on detailed Structural Business Statistics (SBS) or industry census data: either published by OECD (ISIC Rev.4) and/or Eurostat (NACE Rev.2) or drawn directly from national sources (and converted from national industry classifications to ISIC Rev.4)</t>
  </si>
  <si>
    <t>Unit: USD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</si>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</sst>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7" borderId="0" xfId="0" applyFont="1" applyFill="1"/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8" borderId="4" xfId="0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11" fontId="0" fillId="8" borderId="7" xfId="0" applyNumberFormat="1" applyFill="1" applyBorder="1"/>
    <xf numFmtId="11" fontId="0" fillId="8" borderId="8" xfId="0" applyNumberFormat="1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14" fontId="0" fillId="0" borderId="0" xfId="0" applyNumberForma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.oecd.org/Index.aspx?DataSetCode=STANI4_2020" TargetMode="External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STANI4_2020&amp;Coords=%5bLOCATION%5d.%5bDNK%5d&amp;ShowOnWeb=true&amp;Lang=en" TargetMode="External"/><Relationship Id="rId18" Type="http://schemas.openxmlformats.org/officeDocument/2006/relationships/hyperlink" Target="http://stats.oecd.org/OECDStat_Metadata/ShowMetadata.ashx?Dataset=STANI4_2020&amp;Coords=%5bLOCATION%5d.%5bHUN%5d&amp;ShowOnWeb=true&amp;Lang=en" TargetMode="External"/><Relationship Id="rId26" Type="http://schemas.openxmlformats.org/officeDocument/2006/relationships/hyperlink" Target="http://stats.oecd.org/OECDStat_Metadata/ShowMetadata.ashx?Dataset=STANI4_2020&amp;Coords=%5bLOCATION%5d.%5bPRT%5d&amp;ShowOnWeb=true&amp;Lang=en" TargetMode="External"/><Relationship Id="rId3" Type="http://schemas.openxmlformats.org/officeDocument/2006/relationships/hyperlink" Target="http://stats.oecd.org/OECDStat_Metadata/ShowMetadata.ashx?Dataset=STANI4_2020&amp;Coords=%5bVAR%5d.%5bVALU%5d&amp;ShowOnWeb=true&amp;Lang=en" TargetMode="External"/><Relationship Id="rId21" Type="http://schemas.openxmlformats.org/officeDocument/2006/relationships/hyperlink" Target="http://stats.oecd.org/OECDStat_Metadata/ShowMetadata.ashx?Dataset=STANI4_2020&amp;Coords=%5bLOCATION%5d.%5bKOR%5d&amp;ShowOnWeb=true&amp;Lang=en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stats.oecd.org/OECDStat_Metadata/ShowMetadata.ashx?Dataset=STANI4_2020&amp;Coords=%5bVAR%5d.%5bEMPN%5d&amp;ShowOnWeb=true&amp;Lang=en" TargetMode="External"/><Relationship Id="rId12" Type="http://schemas.openxmlformats.org/officeDocument/2006/relationships/hyperlink" Target="http://stats.oecd.org/OECDStat_Metadata/ShowMetadata.ashx?Dataset=STANI4_2020&amp;Coords=%5bLOCATION%5d.%5bCZE%5d&amp;ShowOnWeb=true&amp;Lang=en" TargetMode="External"/><Relationship Id="rId17" Type="http://schemas.openxmlformats.org/officeDocument/2006/relationships/hyperlink" Target="http://stats.oecd.org/OECDStat_Metadata/ShowMetadata.ashx?Dataset=STANI4_2020&amp;Coords=%5bLOCATION%5d.%5bDEU%5d&amp;ShowOnWeb=true&amp;Lang=en" TargetMode="External"/><Relationship Id="rId25" Type="http://schemas.openxmlformats.org/officeDocument/2006/relationships/hyperlink" Target="http://stats.oecd.org/OECDStat_Metadata/ShowMetadata.ashx?Dataset=STANI4_2020&amp;Coords=%5bLOCATION%5d.%5bNOR%5d&amp;ShowOnWeb=true&amp;Lang=en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STANI4_2020&amp;Coords=%5bVAR%5d.%5bPROD%5d&amp;ShowOnWeb=true&amp;Lang=en" TargetMode="External"/><Relationship Id="rId16" Type="http://schemas.openxmlformats.org/officeDocument/2006/relationships/hyperlink" Target="http://stats.oecd.org/OECDStat_Metadata/ShowMetadata.ashx?Dataset=STANI4_2020&amp;Coords=%5bLOCATION%5d.%5bFRA%5d&amp;ShowOnWeb=true&amp;Lang=en" TargetMode="External"/><Relationship Id="rId20" Type="http://schemas.openxmlformats.org/officeDocument/2006/relationships/hyperlink" Target="http://stats.oecd.org/OECDStat_Metadata/ShowMetadata.ashx?Dataset=STANI4_2020&amp;Coords=%5bLOCATION%5d.%5bJPN%5d&amp;ShowOnWeb=true&amp;Lang=en" TargetMode="External"/><Relationship Id="rId29" Type="http://schemas.openxmlformats.org/officeDocument/2006/relationships/hyperlink" Target="http://stats.oecd.org/OECDStat_Metadata/ShowMetadata.ashx?Dataset=STANI4_2020&amp;Coords=%5bLOCATION%5d.%5bCHE%5d&amp;ShowOnWeb=true&amp;Lang=en" TargetMode="External"/><Relationship Id="rId1" Type="http://schemas.openxmlformats.org/officeDocument/2006/relationships/hyperlink" Target="http://stats.oecd.org/OECDStat_Metadata/ShowMetadata.ashx?Dataset=STANI4_2020&amp;ShowOnWeb=true&amp;Lang=en" TargetMode="External"/><Relationship Id="rId6" Type="http://schemas.openxmlformats.org/officeDocument/2006/relationships/hyperlink" Target="http://stats.oecd.org/OECDStat_Metadata/ShowMetadata.ashx?Dataset=STANI4_2020&amp;Coords=%5bVAR%5d.%5bOTXS%5d&amp;ShowOnWeb=true&amp;Lang=en" TargetMode="External"/><Relationship Id="rId11" Type="http://schemas.openxmlformats.org/officeDocument/2006/relationships/hyperlink" Target="http://stats.oecd.org/OECDStat_Metadata/ShowMetadata.ashx?Dataset=STANI4_2020&amp;Coords=%5bLOCATION%5d.%5bCHL%5d&amp;ShowOnWeb=true&amp;Lang=en" TargetMode="External"/><Relationship Id="rId24" Type="http://schemas.openxmlformats.org/officeDocument/2006/relationships/hyperlink" Target="http://stats.oecd.org/OECDStat_Metadata/ShowMetadata.ashx?Dataset=STANI4_2020&amp;Coords=%5bLOCATION%5d.%5bNLD%5d&amp;ShowOnWeb=true&amp;Lang=en" TargetMode="External"/><Relationship Id="rId32" Type="http://schemas.openxmlformats.org/officeDocument/2006/relationships/hyperlink" Target="https://stats-2.oecd.org/index.aspx?DatasetCode=STANI4_2020" TargetMode="External"/><Relationship Id="rId5" Type="http://schemas.openxmlformats.org/officeDocument/2006/relationships/hyperlink" Target="http://stats.oecd.org/OECDStat_Metadata/ShowMetadata.ashx?Dataset=STANI4_2020&amp;Coords=%5bVAR%5d.%5bGOPS%5d&amp;ShowOnWeb=true&amp;Lang=en" TargetMode="External"/><Relationship Id="rId15" Type="http://schemas.openxmlformats.org/officeDocument/2006/relationships/hyperlink" Target="http://stats.oecd.org/OECDStat_Metadata/ShowMetadata.ashx?Dataset=STANI4_2020&amp;Coords=%5bLOCATION%5d.%5bFIN%5d&amp;ShowOnWeb=true&amp;Lang=en" TargetMode="External"/><Relationship Id="rId23" Type="http://schemas.openxmlformats.org/officeDocument/2006/relationships/hyperlink" Target="http://stats.oecd.org/OECDStat_Metadata/ShowMetadata.ashx?Dataset=STANI4_2020&amp;Coords=%5bLOCATION%5d.%5bMEX%5d&amp;ShowOnWeb=true&amp;Lang=en" TargetMode="External"/><Relationship Id="rId28" Type="http://schemas.openxmlformats.org/officeDocument/2006/relationships/hyperlink" Target="http://stats.oecd.org/OECDStat_Metadata/ShowMetadata.ashx?Dataset=STANI4_2020&amp;Coords=%5bLOCATION%5d.%5bESP%5d&amp;ShowOnWeb=true&amp;Lang=en" TargetMode="External"/><Relationship Id="rId10" Type="http://schemas.openxmlformats.org/officeDocument/2006/relationships/hyperlink" Target="http://stats.oecd.org/OECDStat_Metadata/ShowMetadata.ashx?Dataset=STANI4_2020&amp;Coords=%5bLOCATION%5d.%5bBEL%5d&amp;ShowOnWeb=true&amp;Lang=en" TargetMode="External"/><Relationship Id="rId19" Type="http://schemas.openxmlformats.org/officeDocument/2006/relationships/hyperlink" Target="http://stats.oecd.org/OECDStat_Metadata/ShowMetadata.ashx?Dataset=STANI4_2020&amp;Coords=%5bLOCATION%5d.%5bITA%5d&amp;ShowOnWeb=true&amp;Lang=en" TargetMode="External"/><Relationship Id="rId31" Type="http://schemas.openxmlformats.org/officeDocument/2006/relationships/hyperlink" Target="http://stats.oecd.org/OECDStat_Metadata/ShowMetadata.ashx?Dataset=STANI4_2020&amp;Coords=%5bLOCATION%5d.%5bUSA%5d&amp;ShowOnWeb=true&amp;Lang=en" TargetMode="External"/><Relationship Id="rId4" Type="http://schemas.openxmlformats.org/officeDocument/2006/relationships/hyperlink" Target="http://stats.oecd.org/OECDStat_Metadata/ShowMetadata.ashx?Dataset=STANI4_2020&amp;Coords=%5bVAR%5d.%5bLABR%5d&amp;ShowOnWeb=true&amp;Lang=en" TargetMode="External"/><Relationship Id="rId9" Type="http://schemas.openxmlformats.org/officeDocument/2006/relationships/hyperlink" Target="http://stats.oecd.org/OECDStat_Metadata/ShowMetadata.ashx?Dataset=STANI4_2020&amp;Coords=%5bLOCATION%5d.%5bAUT%5d&amp;ShowOnWeb=true&amp;Lang=en" TargetMode="External"/><Relationship Id="rId14" Type="http://schemas.openxmlformats.org/officeDocument/2006/relationships/hyperlink" Target="http://stats.oecd.org/OECDStat_Metadata/ShowMetadata.ashx?Dataset=STANI4_2020&amp;Coords=%5bLOCATION%5d.%5bEST%5d&amp;ShowOnWeb=true&amp;Lang=en" TargetMode="External"/><Relationship Id="rId22" Type="http://schemas.openxmlformats.org/officeDocument/2006/relationships/hyperlink" Target="http://stats.oecd.org/OECDStat_Metadata/ShowMetadata.ashx?Dataset=STANI4_2020&amp;Coords=%5bLOCATION%5d.%5bLVA%5d&amp;ShowOnWeb=true&amp;Lang=en" TargetMode="External"/><Relationship Id="rId27" Type="http://schemas.openxmlformats.org/officeDocument/2006/relationships/hyperlink" Target="http://stats.oecd.org/OECDStat_Metadata/ShowMetadata.ashx?Dataset=STANI4_2020&amp;Coords=%5bLOCATION%5d.%5bSVK%5d&amp;ShowOnWeb=true&amp;Lang=en" TargetMode="External"/><Relationship Id="rId30" Type="http://schemas.openxmlformats.org/officeDocument/2006/relationships/hyperlink" Target="http://stats.oecd.org/OECDStat_Metadata/ShowMetadata.ashx?Dataset=STANI4_2020&amp;Coords=%5bLOCATION%5d.%5bGBR%5d&amp;ShowOnWeb=true&amp;Lang=en" TargetMode="External"/><Relationship Id="rId8" Type="http://schemas.openxmlformats.org/officeDocument/2006/relationships/hyperlink" Target="http://stats.oecd.org/OECDStat_Metadata/ShowMetadata.ashx?Dataset=STANI4_2020&amp;Coords=%5bLOCATION%5d.%5bAUS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0</v>
      </c>
      <c r="C1" s="48">
        <v>44307</v>
      </c>
    </row>
    <row r="3" spans="1:3" x14ac:dyDescent="0.2">
      <c r="A3" s="1" t="s">
        <v>1</v>
      </c>
      <c r="B3" s="17" t="s">
        <v>2</v>
      </c>
    </row>
    <row r="4" spans="1:3" x14ac:dyDescent="0.2">
      <c r="B4" t="s">
        <v>3</v>
      </c>
    </row>
    <row r="5" spans="1:3" x14ac:dyDescent="0.2">
      <c r="B5" s="2">
        <v>2018</v>
      </c>
    </row>
    <row r="6" spans="1:3" x14ac:dyDescent="0.2">
      <c r="B6" t="s">
        <v>4</v>
      </c>
    </row>
    <row r="7" spans="1:3" x14ac:dyDescent="0.2">
      <c r="B7" s="3" t="s">
        <v>5</v>
      </c>
    </row>
    <row r="8" spans="1:3" x14ac:dyDescent="0.2">
      <c r="B8" t="s">
        <v>6</v>
      </c>
    </row>
    <row r="10" spans="1:3" x14ac:dyDescent="0.2">
      <c r="B10" s="17" t="s">
        <v>7</v>
      </c>
    </row>
    <row r="11" spans="1:3" x14ac:dyDescent="0.2">
      <c r="B11" t="s">
        <v>3</v>
      </c>
    </row>
    <row r="12" spans="1:3" x14ac:dyDescent="0.2">
      <c r="B12" s="2">
        <v>2020</v>
      </c>
    </row>
    <row r="13" spans="1:3" x14ac:dyDescent="0.2">
      <c r="B13" t="s">
        <v>8</v>
      </c>
    </row>
    <row r="14" spans="1:3" x14ac:dyDescent="0.2">
      <c r="B14" s="3" t="s">
        <v>9</v>
      </c>
    </row>
    <row r="15" spans="1:3" x14ac:dyDescent="0.2">
      <c r="B15" t="s">
        <v>10</v>
      </c>
    </row>
    <row r="17" spans="1:2" x14ac:dyDescent="0.2">
      <c r="A17" s="1" t="s">
        <v>11</v>
      </c>
    </row>
    <row r="18" spans="1:2" x14ac:dyDescent="0.2">
      <c r="A18" t="s">
        <v>12</v>
      </c>
    </row>
    <row r="19" spans="1:2" x14ac:dyDescent="0.2">
      <c r="A19" t="s">
        <v>13</v>
      </c>
    </row>
    <row r="21" spans="1:2" x14ac:dyDescent="0.2">
      <c r="A21" t="s">
        <v>14</v>
      </c>
    </row>
    <row r="22" spans="1:2" x14ac:dyDescent="0.2">
      <c r="A22" t="s">
        <v>15</v>
      </c>
    </row>
    <row r="24" spans="1:2" x14ac:dyDescent="0.2">
      <c r="A24" t="s">
        <v>16</v>
      </c>
    </row>
    <row r="25" spans="1:2" x14ac:dyDescent="0.2">
      <c r="A25" s="16">
        <v>0.9686815713640794</v>
      </c>
      <c r="B25" t="s">
        <v>17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3" width="9.33203125" style="6" bestFit="1" customWidth="1"/>
    <col min="24" max="26" width="9.5" style="6" bestFit="1" customWidth="1"/>
    <col min="27" max="30" width="9.33203125" style="6" bestFit="1" customWidth="1"/>
    <col min="31" max="36" width="9.5" style="6" bestFit="1" customWidth="1"/>
    <col min="37" max="38" width="9.33203125" style="6" bestFit="1" customWidth="1"/>
    <col min="39" max="39" width="10.5" style="6" bestFit="1" customWidth="1"/>
    <col min="40" max="40" width="9.33203125" style="6" bestFit="1" customWidth="1"/>
    <col min="41" max="42" width="9.5" style="6" bestFit="1" customWidth="1"/>
    <col min="43" max="45" width="9.33203125" style="6" bestFit="1" customWidth="1"/>
    <col min="46" max="46" width="9.5" style="6" bestFit="1" customWidth="1"/>
    <col min="47" max="47" width="10.1640625" style="6" bestFit="1" customWidth="1"/>
    <col min="48" max="49" width="9.1640625" style="6" customWidth="1"/>
    <col min="50" max="16384" width="9.1640625" style="6"/>
  </cols>
  <sheetData>
    <row r="1" spans="1:47" hidden="1" x14ac:dyDescent="0.15">
      <c r="A1" s="5" t="e">
        <f ca="1">DotStatQuery(B1)</f>
        <v>#NAME?</v>
      </c>
      <c r="B1" s="5" t="s">
        <v>18</v>
      </c>
    </row>
    <row r="2" spans="1:47" ht="23.25" customHeight="1" x14ac:dyDescent="0.15">
      <c r="A2" s="7" t="s">
        <v>19</v>
      </c>
    </row>
    <row r="3" spans="1:47" ht="15" customHeight="1" x14ac:dyDescent="0.2">
      <c r="A3" s="38" t="s">
        <v>20</v>
      </c>
      <c r="B3" s="39"/>
      <c r="C3" s="43" t="s">
        <v>21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39"/>
    </row>
    <row r="4" spans="1:47" ht="15" customHeight="1" x14ac:dyDescent="0.2">
      <c r="A4" s="38" t="s">
        <v>22</v>
      </c>
      <c r="B4" s="39"/>
      <c r="C4" s="40" t="s">
        <v>23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39"/>
    </row>
    <row r="5" spans="1:47" ht="15" customHeight="1" x14ac:dyDescent="0.2">
      <c r="A5" s="38" t="s">
        <v>24</v>
      </c>
      <c r="B5" s="39"/>
      <c r="C5" s="40" t="s">
        <v>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39"/>
    </row>
    <row r="6" spans="1:47" ht="15" customHeight="1" x14ac:dyDescent="0.2">
      <c r="A6" s="38" t="s">
        <v>26</v>
      </c>
      <c r="B6" s="39"/>
      <c r="C6" s="40" t="s">
        <v>27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39"/>
    </row>
    <row r="7" spans="1:47" ht="126" customHeight="1" x14ac:dyDescent="0.2">
      <c r="A7" s="42" t="s">
        <v>28</v>
      </c>
      <c r="B7" s="39"/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34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40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45</v>
      </c>
      <c r="T7" s="8" t="s">
        <v>46</v>
      </c>
      <c r="U7" s="8" t="s">
        <v>47</v>
      </c>
      <c r="V7" s="8" t="s">
        <v>48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53</v>
      </c>
      <c r="AB7" s="8" t="s">
        <v>54</v>
      </c>
      <c r="AC7" s="8" t="s">
        <v>55</v>
      </c>
      <c r="AD7" s="8" t="s">
        <v>56</v>
      </c>
      <c r="AE7" s="8" t="s">
        <v>57</v>
      </c>
      <c r="AF7" s="8" t="s">
        <v>58</v>
      </c>
      <c r="AG7" s="8" t="s">
        <v>59</v>
      </c>
      <c r="AH7" s="8" t="s">
        <v>60</v>
      </c>
      <c r="AI7" s="8" t="s">
        <v>61</v>
      </c>
      <c r="AJ7" s="8" t="s">
        <v>62</v>
      </c>
      <c r="AK7" s="8" t="s">
        <v>63</v>
      </c>
      <c r="AL7" s="8" t="s">
        <v>64</v>
      </c>
      <c r="AM7" s="8" t="s">
        <v>65</v>
      </c>
      <c r="AN7" s="8" t="s">
        <v>66</v>
      </c>
      <c r="AO7" s="8" t="s">
        <v>67</v>
      </c>
      <c r="AP7" s="8" t="s">
        <v>68</v>
      </c>
      <c r="AQ7" s="8" t="s">
        <v>69</v>
      </c>
      <c r="AR7" s="8" t="s">
        <v>70</v>
      </c>
      <c r="AS7" s="8" t="s">
        <v>71</v>
      </c>
      <c r="AT7" s="8" t="s">
        <v>72</v>
      </c>
      <c r="AU7" s="8" t="s">
        <v>73</v>
      </c>
    </row>
    <row r="8" spans="1:47" ht="13.5" customHeight="1" x14ac:dyDescent="0.2">
      <c r="A8" s="9" t="s">
        <v>74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1" customHeight="1" x14ac:dyDescent="0.2">
      <c r="A9" s="11" t="s">
        <v>75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customHeight="1" x14ac:dyDescent="0.2">
      <c r="A10" s="11" t="s">
        <v>76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customHeight="1" x14ac:dyDescent="0.2">
      <c r="A11" s="11" t="s">
        <v>77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customHeight="1" x14ac:dyDescent="0.2">
      <c r="A12" s="11" t="s">
        <v>78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customHeight="1" x14ac:dyDescent="0.2">
      <c r="A13" s="11" t="s">
        <v>79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customHeight="1" x14ac:dyDescent="0.2">
      <c r="A14" s="11" t="s">
        <v>80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customHeight="1" x14ac:dyDescent="0.2">
      <c r="A15" s="11" t="s">
        <v>81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customHeight="1" x14ac:dyDescent="0.2">
      <c r="A16" s="11" t="s">
        <v>82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customHeight="1" x14ac:dyDescent="0.2">
      <c r="A17" s="11" t="s">
        <v>83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customHeight="1" x14ac:dyDescent="0.2">
      <c r="A18" s="11" t="s">
        <v>84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customHeight="1" x14ac:dyDescent="0.2">
      <c r="A19" s="11" t="s">
        <v>85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customHeight="1" x14ac:dyDescent="0.2">
      <c r="A20" s="11" t="s">
        <v>86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customHeight="1" x14ac:dyDescent="0.2">
      <c r="A21" s="11" t="s">
        <v>87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customHeight="1" x14ac:dyDescent="0.2">
      <c r="A22" s="11" t="s">
        <v>88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customHeight="1" x14ac:dyDescent="0.2">
      <c r="A23" s="11" t="s">
        <v>89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customHeight="1" x14ac:dyDescent="0.2">
      <c r="A24" s="11" t="s">
        <v>90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customHeight="1" x14ac:dyDescent="0.2">
      <c r="A25" s="11" t="s">
        <v>91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customHeight="1" x14ac:dyDescent="0.2">
      <c r="A26" s="11" t="s">
        <v>92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customHeight="1" x14ac:dyDescent="0.2">
      <c r="A27" s="11" t="s">
        <v>93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customHeight="1" x14ac:dyDescent="0.2">
      <c r="A28" s="11" t="s">
        <v>94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customHeight="1" x14ac:dyDescent="0.2">
      <c r="A29" s="11" t="s">
        <v>95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customHeight="1" x14ac:dyDescent="0.2">
      <c r="A30" s="11" t="s">
        <v>96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customHeight="1" x14ac:dyDescent="0.2">
      <c r="A31" s="11" t="s">
        <v>97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customHeight="1" x14ac:dyDescent="0.2">
      <c r="A32" s="11" t="s">
        <v>98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customHeight="1" x14ac:dyDescent="0.2">
      <c r="A33" s="11" t="s">
        <v>99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customHeight="1" x14ac:dyDescent="0.2">
      <c r="A34" s="11" t="s">
        <v>100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customHeight="1" x14ac:dyDescent="0.2">
      <c r="A35" s="11" t="s">
        <v>101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customHeight="1" x14ac:dyDescent="0.2">
      <c r="A36" s="11" t="s">
        <v>102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customHeight="1" x14ac:dyDescent="0.2">
      <c r="A37" s="11" t="s">
        <v>103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customHeight="1" x14ac:dyDescent="0.2">
      <c r="A38" s="11" t="s">
        <v>104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customHeight="1" x14ac:dyDescent="0.2">
      <c r="A39" s="11" t="s">
        <v>105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customHeight="1" x14ac:dyDescent="0.2">
      <c r="A40" s="11" t="s">
        <v>106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customHeight="1" x14ac:dyDescent="0.2">
      <c r="A41" s="11" t="s">
        <v>107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customHeight="1" x14ac:dyDescent="0.2">
      <c r="A42" s="11" t="s">
        <v>108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customHeight="1" x14ac:dyDescent="0.2">
      <c r="A43" s="11" t="s">
        <v>109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customHeight="1" x14ac:dyDescent="0.2">
      <c r="A44" s="11" t="s">
        <v>110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customHeight="1" x14ac:dyDescent="0.2">
      <c r="A45" s="11" t="s">
        <v>111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customHeight="1" x14ac:dyDescent="0.2">
      <c r="A46" s="11" t="s">
        <v>112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customHeight="1" x14ac:dyDescent="0.2">
      <c r="A47" s="11" t="s">
        <v>113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customHeight="1" x14ac:dyDescent="0.2">
      <c r="A48" s="11" t="s">
        <v>114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customHeight="1" x14ac:dyDescent="0.2">
      <c r="A49" s="11" t="s">
        <v>115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15">
      <c r="A50" s="14" t="s">
        <v>116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5"/>
  <sheetViews>
    <sheetView topLeftCell="A2" workbookViewId="0">
      <selection activeCell="A2" sqref="A2"/>
    </sheetView>
  </sheetViews>
  <sheetFormatPr baseColWidth="10" defaultColWidth="8.83203125" defaultRowHeight="15" x14ac:dyDescent="0.2"/>
  <cols>
    <col min="1" max="1" width="27.5" customWidth="1"/>
    <col min="2" max="2" width="2.5" customWidth="1"/>
    <col min="3" max="14" width="14.1640625" customWidth="1"/>
  </cols>
  <sheetData>
    <row r="1" spans="1:14" hidden="1" x14ac:dyDescent="0.2">
      <c r="A1" s="18" t="e">
        <f ca="1">DotStatQuery(B1)</f>
        <v>#NAME?</v>
      </c>
      <c r="B1" s="18" t="s">
        <v>117</v>
      </c>
    </row>
    <row r="2" spans="1:14" ht="24" customHeight="1" x14ac:dyDescent="0.2">
      <c r="A2" s="19" t="s">
        <v>118</v>
      </c>
    </row>
    <row r="3" spans="1:14" x14ac:dyDescent="0.2">
      <c r="A3" s="45" t="s">
        <v>24</v>
      </c>
      <c r="B3" s="39"/>
      <c r="C3" s="46" t="s">
        <v>25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39"/>
    </row>
    <row r="4" spans="1:14" ht="24" customHeight="1" x14ac:dyDescent="0.2">
      <c r="A4" s="44" t="s">
        <v>20</v>
      </c>
      <c r="B4" s="39"/>
      <c r="C4" s="47" t="s">
        <v>119</v>
      </c>
      <c r="D4" s="39"/>
      <c r="E4" s="47" t="s">
        <v>120</v>
      </c>
      <c r="F4" s="39"/>
      <c r="G4" s="47" t="s">
        <v>121</v>
      </c>
      <c r="H4" s="39"/>
      <c r="I4" s="47" t="s">
        <v>122</v>
      </c>
      <c r="J4" s="39"/>
      <c r="K4" s="47" t="s">
        <v>123</v>
      </c>
      <c r="L4" s="39"/>
      <c r="M4" s="47" t="s">
        <v>124</v>
      </c>
      <c r="N4" s="39"/>
    </row>
    <row r="5" spans="1:14" ht="63" customHeight="1" x14ac:dyDescent="0.2">
      <c r="A5" s="44" t="s">
        <v>125</v>
      </c>
      <c r="B5" s="39"/>
      <c r="C5" s="20" t="s">
        <v>126</v>
      </c>
      <c r="D5" s="20" t="s">
        <v>127</v>
      </c>
      <c r="E5" s="20" t="s">
        <v>126</v>
      </c>
      <c r="F5" s="20" t="s">
        <v>127</v>
      </c>
      <c r="G5" s="20" t="s">
        <v>126</v>
      </c>
      <c r="H5" s="20" t="s">
        <v>127</v>
      </c>
      <c r="I5" s="20" t="s">
        <v>126</v>
      </c>
      <c r="J5" s="20" t="s">
        <v>127</v>
      </c>
      <c r="K5" s="20" t="s">
        <v>126</v>
      </c>
      <c r="L5" s="20" t="s">
        <v>127</v>
      </c>
      <c r="M5" s="20" t="s">
        <v>126</v>
      </c>
      <c r="N5" s="20" t="s">
        <v>127</v>
      </c>
    </row>
    <row r="6" spans="1:14" x14ac:dyDescent="0.2">
      <c r="A6" s="21" t="s">
        <v>22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x14ac:dyDescent="0.2">
      <c r="A7" s="23" t="s">
        <v>128</v>
      </c>
      <c r="B7" s="22"/>
      <c r="C7" s="24">
        <v>17390</v>
      </c>
      <c r="D7" s="24">
        <v>10427</v>
      </c>
      <c r="E7" s="24">
        <v>6061</v>
      </c>
      <c r="F7" s="24">
        <v>3451</v>
      </c>
      <c r="G7" s="24">
        <v>2949</v>
      </c>
      <c r="H7" s="24">
        <v>1466</v>
      </c>
      <c r="I7" s="24">
        <v>2957</v>
      </c>
      <c r="J7" s="24">
        <v>1941</v>
      </c>
      <c r="K7" s="24">
        <v>151</v>
      </c>
      <c r="L7" s="24">
        <v>48</v>
      </c>
      <c r="M7" s="24">
        <v>31.715</v>
      </c>
      <c r="N7" s="24">
        <v>16.427</v>
      </c>
    </row>
    <row r="8" spans="1:14" x14ac:dyDescent="0.2">
      <c r="A8" s="23" t="s">
        <v>129</v>
      </c>
      <c r="B8" s="22"/>
      <c r="C8" s="25">
        <v>13142.207</v>
      </c>
      <c r="D8" s="25">
        <v>4268.8580000000002</v>
      </c>
      <c r="E8" s="25">
        <v>2750.683</v>
      </c>
      <c r="F8" s="25">
        <v>2190.2440000000001</v>
      </c>
      <c r="G8" s="25">
        <v>1169.6790000000001</v>
      </c>
      <c r="H8" s="25">
        <v>999.32500000000005</v>
      </c>
      <c r="I8" s="25">
        <v>1540.5920000000001</v>
      </c>
      <c r="J8" s="25">
        <v>1143.9290000000001</v>
      </c>
      <c r="K8" s="25">
        <v>40.411999999999999</v>
      </c>
      <c r="L8" s="25">
        <v>46.99</v>
      </c>
      <c r="M8" s="25">
        <v>17.47</v>
      </c>
      <c r="N8" s="25">
        <v>15.18</v>
      </c>
    </row>
    <row r="9" spans="1:14" x14ac:dyDescent="0.2">
      <c r="A9" s="23" t="s">
        <v>130</v>
      </c>
      <c r="B9" s="22"/>
      <c r="C9" s="24">
        <v>32184.7</v>
      </c>
      <c r="D9" s="24">
        <v>15967.8</v>
      </c>
      <c r="E9" s="24">
        <v>9208.1</v>
      </c>
      <c r="F9" s="24">
        <v>5799.6</v>
      </c>
      <c r="G9" s="24">
        <v>4169.7</v>
      </c>
      <c r="H9" s="24">
        <v>2219.6999999999998</v>
      </c>
      <c r="I9" s="24">
        <v>5127.8</v>
      </c>
      <c r="J9" s="24">
        <v>3664</v>
      </c>
      <c r="K9" s="24">
        <v>-89.4</v>
      </c>
      <c r="L9" s="24">
        <v>-84.1</v>
      </c>
      <c r="M9" s="24">
        <v>44</v>
      </c>
      <c r="N9" s="24">
        <v>23.4</v>
      </c>
    </row>
    <row r="10" spans="1:14" x14ac:dyDescent="0.2">
      <c r="A10" s="23" t="s">
        <v>131</v>
      </c>
      <c r="B10" s="22"/>
      <c r="C10" s="25">
        <v>4296151.79</v>
      </c>
      <c r="D10" s="25">
        <v>1176806.6969999999</v>
      </c>
      <c r="E10" s="25">
        <v>1262313.6129999999</v>
      </c>
      <c r="F10" s="25">
        <v>414529.82299999997</v>
      </c>
      <c r="G10" s="25">
        <v>410617.86</v>
      </c>
      <c r="H10" s="25">
        <v>197186.617</v>
      </c>
      <c r="I10" s="25">
        <v>825702.42099999997</v>
      </c>
      <c r="J10" s="25">
        <v>207059.06099999999</v>
      </c>
      <c r="K10" s="25">
        <v>25993.348999999998</v>
      </c>
      <c r="L10" s="25">
        <v>10284.14</v>
      </c>
      <c r="M10" s="25" t="s">
        <v>132</v>
      </c>
      <c r="N10" s="25" t="s">
        <v>132</v>
      </c>
    </row>
    <row r="11" spans="1:14" x14ac:dyDescent="0.2">
      <c r="A11" s="23" t="s">
        <v>133</v>
      </c>
      <c r="B11" s="22"/>
      <c r="C11" s="24">
        <v>155577</v>
      </c>
      <c r="D11" s="24">
        <v>41847</v>
      </c>
      <c r="E11" s="24">
        <v>40096</v>
      </c>
      <c r="F11" s="24">
        <v>17707</v>
      </c>
      <c r="G11" s="24">
        <v>14359</v>
      </c>
      <c r="H11" s="24">
        <v>4980</v>
      </c>
      <c r="I11" s="24">
        <v>25779</v>
      </c>
      <c r="J11" s="24">
        <v>12717</v>
      </c>
      <c r="K11" s="24">
        <v>-42</v>
      </c>
      <c r="L11" s="24">
        <v>10</v>
      </c>
      <c r="M11" s="24">
        <v>30.922000000000001</v>
      </c>
      <c r="N11" s="24">
        <v>11.698</v>
      </c>
    </row>
    <row r="12" spans="1:14" x14ac:dyDescent="0.2">
      <c r="A12" s="23" t="s">
        <v>134</v>
      </c>
      <c r="B12" s="22"/>
      <c r="C12" s="25">
        <v>41360</v>
      </c>
      <c r="D12" s="25">
        <v>92114</v>
      </c>
      <c r="E12" s="25">
        <v>18022</v>
      </c>
      <c r="F12" s="25">
        <v>60233</v>
      </c>
      <c r="G12" s="25">
        <v>6417</v>
      </c>
      <c r="H12" s="25">
        <v>16429</v>
      </c>
      <c r="I12" s="25">
        <v>11520</v>
      </c>
      <c r="J12" s="25">
        <v>43707</v>
      </c>
      <c r="K12" s="25">
        <v>85</v>
      </c>
      <c r="L12" s="25">
        <v>98</v>
      </c>
      <c r="M12" s="25">
        <v>11.451000000000001</v>
      </c>
      <c r="N12" s="25">
        <v>22.722000000000001</v>
      </c>
    </row>
    <row r="13" spans="1:14" x14ac:dyDescent="0.2">
      <c r="A13" s="23" t="s">
        <v>135</v>
      </c>
      <c r="B13" s="22"/>
      <c r="C13" s="24">
        <v>429.8</v>
      </c>
      <c r="D13" s="24">
        <v>45.4</v>
      </c>
      <c r="E13" s="24">
        <v>106.1</v>
      </c>
      <c r="F13" s="24">
        <v>11</v>
      </c>
      <c r="G13" s="24">
        <v>50.2</v>
      </c>
      <c r="H13" s="24">
        <v>9.1999999999999993</v>
      </c>
      <c r="I13" s="24">
        <v>56</v>
      </c>
      <c r="J13" s="24">
        <v>1.8</v>
      </c>
      <c r="K13" s="24">
        <v>-0.1</v>
      </c>
      <c r="L13" s="24">
        <v>0</v>
      </c>
      <c r="M13" s="24">
        <v>3.1</v>
      </c>
      <c r="N13" s="24">
        <v>0.3</v>
      </c>
    </row>
    <row r="14" spans="1:14" x14ac:dyDescent="0.2">
      <c r="A14" s="23" t="s">
        <v>136</v>
      </c>
      <c r="B14" s="22"/>
      <c r="C14" s="25">
        <v>7559</v>
      </c>
      <c r="D14" s="25">
        <v>1835</v>
      </c>
      <c r="E14" s="25">
        <v>2022</v>
      </c>
      <c r="F14" s="25">
        <v>1315</v>
      </c>
      <c r="G14" s="25">
        <v>775</v>
      </c>
      <c r="H14" s="25">
        <v>264</v>
      </c>
      <c r="I14" s="25">
        <v>1266</v>
      </c>
      <c r="J14" s="25">
        <v>1056</v>
      </c>
      <c r="K14" s="25">
        <v>-19</v>
      </c>
      <c r="L14" s="25">
        <v>-5</v>
      </c>
      <c r="M14" s="25">
        <v>12.8</v>
      </c>
      <c r="N14" s="25">
        <v>4.4000000000000004</v>
      </c>
    </row>
    <row r="15" spans="1:14" x14ac:dyDescent="0.2">
      <c r="A15" s="23" t="s">
        <v>137</v>
      </c>
      <c r="B15" s="22"/>
      <c r="C15" s="24">
        <v>64869</v>
      </c>
      <c r="D15" s="24">
        <v>26029</v>
      </c>
      <c r="E15" s="24">
        <v>19595</v>
      </c>
      <c r="F15" s="24">
        <v>12412</v>
      </c>
      <c r="G15" s="24">
        <v>8882</v>
      </c>
      <c r="H15" s="24">
        <v>4218</v>
      </c>
      <c r="I15" s="24">
        <v>9941</v>
      </c>
      <c r="J15" s="24">
        <v>7853</v>
      </c>
      <c r="K15" s="24">
        <v>772</v>
      </c>
      <c r="L15" s="24">
        <v>341</v>
      </c>
      <c r="M15" s="24">
        <v>111</v>
      </c>
      <c r="N15" s="24">
        <v>46</v>
      </c>
    </row>
    <row r="16" spans="1:14" x14ac:dyDescent="0.2">
      <c r="A16" s="23" t="s">
        <v>138</v>
      </c>
      <c r="B16" s="22"/>
      <c r="C16" s="25">
        <v>137727</v>
      </c>
      <c r="D16" s="25">
        <v>46535</v>
      </c>
      <c r="E16" s="25">
        <v>45580</v>
      </c>
      <c r="F16" s="25">
        <v>22858</v>
      </c>
      <c r="G16" s="25">
        <v>24028</v>
      </c>
      <c r="H16" s="25">
        <v>8909</v>
      </c>
      <c r="I16" s="25">
        <v>21374</v>
      </c>
      <c r="J16" s="25">
        <v>13883</v>
      </c>
      <c r="K16" s="25">
        <v>178</v>
      </c>
      <c r="L16" s="25">
        <v>66</v>
      </c>
      <c r="M16" s="25">
        <v>348</v>
      </c>
      <c r="N16" s="25">
        <v>131</v>
      </c>
    </row>
    <row r="17" spans="1:14" x14ac:dyDescent="0.2">
      <c r="A17" s="23" t="s">
        <v>139</v>
      </c>
      <c r="B17" s="22"/>
      <c r="C17" s="24">
        <v>1561214</v>
      </c>
      <c r="D17" s="24">
        <v>950652</v>
      </c>
      <c r="E17" s="24">
        <v>392029</v>
      </c>
      <c r="F17" s="24">
        <v>450794</v>
      </c>
      <c r="G17" s="24">
        <v>89594</v>
      </c>
      <c r="H17" s="24">
        <v>149504</v>
      </c>
      <c r="I17" s="24">
        <v>294084</v>
      </c>
      <c r="J17" s="24">
        <v>298569</v>
      </c>
      <c r="K17" s="24">
        <v>8351</v>
      </c>
      <c r="L17" s="24">
        <v>2721</v>
      </c>
      <c r="M17" s="24">
        <v>16.291</v>
      </c>
      <c r="N17" s="24">
        <v>20.789000000000001</v>
      </c>
    </row>
    <row r="18" spans="1:14" x14ac:dyDescent="0.2">
      <c r="A18" s="23" t="s">
        <v>140</v>
      </c>
      <c r="B18" s="22"/>
      <c r="C18" s="25">
        <v>50506.5</v>
      </c>
      <c r="D18" s="25">
        <v>25044.1</v>
      </c>
      <c r="E18" s="25">
        <v>10896.2</v>
      </c>
      <c r="F18" s="25">
        <v>8888.5</v>
      </c>
      <c r="G18" s="25">
        <v>5723.3</v>
      </c>
      <c r="H18" s="25">
        <v>4034.3</v>
      </c>
      <c r="I18" s="25">
        <v>4864.1000000000004</v>
      </c>
      <c r="J18" s="25">
        <v>4486.5</v>
      </c>
      <c r="K18" s="25">
        <v>308.8</v>
      </c>
      <c r="L18" s="25">
        <v>367.7</v>
      </c>
      <c r="M18" s="25">
        <v>109.7</v>
      </c>
      <c r="N18" s="25">
        <v>59.9</v>
      </c>
    </row>
    <row r="19" spans="1:14" x14ac:dyDescent="0.2">
      <c r="A19" s="23" t="s">
        <v>141</v>
      </c>
      <c r="B19" s="22"/>
      <c r="C19" s="24">
        <v>22424500</v>
      </c>
      <c r="D19" s="24">
        <v>9255400</v>
      </c>
      <c r="E19" s="24">
        <v>8516400</v>
      </c>
      <c r="F19" s="24">
        <v>3015900</v>
      </c>
      <c r="G19" s="24">
        <v>2266700</v>
      </c>
      <c r="H19" s="24">
        <v>802700</v>
      </c>
      <c r="I19" s="24" t="s">
        <v>132</v>
      </c>
      <c r="J19" s="24" t="s">
        <v>132</v>
      </c>
      <c r="K19" s="24" t="s">
        <v>132</v>
      </c>
      <c r="L19" s="24" t="s">
        <v>132</v>
      </c>
      <c r="M19" s="24">
        <v>328</v>
      </c>
      <c r="N19" s="24">
        <v>124</v>
      </c>
    </row>
    <row r="20" spans="1:14" x14ac:dyDescent="0.2">
      <c r="A20" s="23" t="s">
        <v>142</v>
      </c>
      <c r="B20" s="22"/>
      <c r="C20" s="25">
        <v>144820316</v>
      </c>
      <c r="D20" s="25">
        <v>17629352</v>
      </c>
      <c r="E20" s="25">
        <v>38090317</v>
      </c>
      <c r="F20" s="25">
        <v>6699394</v>
      </c>
      <c r="G20" s="25">
        <v>9391789</v>
      </c>
      <c r="H20" s="25">
        <v>1980796</v>
      </c>
      <c r="I20" s="25">
        <v>28334763</v>
      </c>
      <c r="J20" s="25">
        <v>4673860</v>
      </c>
      <c r="K20" s="25">
        <v>363765</v>
      </c>
      <c r="L20" s="25">
        <v>44738</v>
      </c>
      <c r="M20" s="25">
        <v>175.2</v>
      </c>
      <c r="N20" s="25">
        <v>44.2</v>
      </c>
    </row>
    <row r="21" spans="1:14" x14ac:dyDescent="0.2">
      <c r="A21" s="23" t="s">
        <v>143</v>
      </c>
      <c r="B21" s="22"/>
      <c r="C21" s="24">
        <v>245.93</v>
      </c>
      <c r="D21" s="24">
        <v>156.44999999999999</v>
      </c>
      <c r="E21" s="24">
        <v>61.082999999999998</v>
      </c>
      <c r="F21" s="24">
        <v>78.703999999999994</v>
      </c>
      <c r="G21" s="24">
        <v>33.743000000000002</v>
      </c>
      <c r="H21" s="24">
        <v>41.521000000000001</v>
      </c>
      <c r="I21" s="24">
        <v>26.463999999999999</v>
      </c>
      <c r="J21" s="24">
        <v>36.499000000000002</v>
      </c>
      <c r="K21" s="24">
        <v>0.876</v>
      </c>
      <c r="L21" s="24">
        <v>0.68400000000000005</v>
      </c>
      <c r="M21" s="24">
        <v>2.8730000000000002</v>
      </c>
      <c r="N21" s="24">
        <v>2.351</v>
      </c>
    </row>
    <row r="22" spans="1:14" x14ac:dyDescent="0.2">
      <c r="A22" s="26" t="s">
        <v>144</v>
      </c>
      <c r="B22" s="22"/>
      <c r="C22" s="25">
        <v>2026.5</v>
      </c>
      <c r="D22" s="25">
        <v>215.7</v>
      </c>
      <c r="E22" s="25">
        <v>532.5</v>
      </c>
      <c r="F22" s="25">
        <v>169.2</v>
      </c>
      <c r="G22" s="25">
        <v>126.7</v>
      </c>
      <c r="H22" s="25">
        <v>17.5</v>
      </c>
      <c r="I22" s="25">
        <v>407.4</v>
      </c>
      <c r="J22" s="25">
        <v>151.69999999999999</v>
      </c>
      <c r="K22" s="25">
        <v>-1.5</v>
      </c>
      <c r="L22" s="25">
        <v>0.1</v>
      </c>
      <c r="M22" s="25">
        <v>6.6</v>
      </c>
      <c r="N22" s="25">
        <v>0.2</v>
      </c>
    </row>
    <row r="23" spans="1:14" x14ac:dyDescent="0.2">
      <c r="A23" s="23" t="s">
        <v>145</v>
      </c>
      <c r="B23" s="22"/>
      <c r="C23" s="24">
        <v>720647.26100000006</v>
      </c>
      <c r="D23" s="24">
        <v>275739.48700000002</v>
      </c>
      <c r="E23" s="24">
        <v>210925.78400000001</v>
      </c>
      <c r="F23" s="24">
        <v>65884.478000000003</v>
      </c>
      <c r="G23" s="24">
        <v>38561.97</v>
      </c>
      <c r="H23" s="24">
        <v>25493.957999999999</v>
      </c>
      <c r="I23" s="24">
        <v>170135.56</v>
      </c>
      <c r="J23" s="24">
        <v>39511.928999999996</v>
      </c>
      <c r="K23" s="24">
        <v>2228.2539999999999</v>
      </c>
      <c r="L23" s="24">
        <v>878.59100000000001</v>
      </c>
      <c r="M23" s="24">
        <v>155.35499999999999</v>
      </c>
      <c r="N23" s="24">
        <v>118.422</v>
      </c>
    </row>
    <row r="24" spans="1:14" x14ac:dyDescent="0.2">
      <c r="A24" s="23" t="s">
        <v>146</v>
      </c>
      <c r="B24" s="22"/>
      <c r="C24" s="25">
        <v>41782</v>
      </c>
      <c r="D24" s="25">
        <v>5784</v>
      </c>
      <c r="E24" s="25">
        <v>9497</v>
      </c>
      <c r="F24" s="25">
        <v>2423</v>
      </c>
      <c r="G24" s="25">
        <v>3475</v>
      </c>
      <c r="H24" s="25">
        <v>902</v>
      </c>
      <c r="I24" s="25">
        <v>6007</v>
      </c>
      <c r="J24" s="25">
        <v>1552</v>
      </c>
      <c r="K24" s="25">
        <v>15</v>
      </c>
      <c r="L24" s="25">
        <v>-31</v>
      </c>
      <c r="M24" s="25">
        <v>43</v>
      </c>
      <c r="N24" s="25">
        <v>13</v>
      </c>
    </row>
    <row r="25" spans="1:14" x14ac:dyDescent="0.2">
      <c r="A25" s="23" t="s">
        <v>147</v>
      </c>
      <c r="B25" s="22"/>
      <c r="C25" s="24">
        <v>56741</v>
      </c>
      <c r="D25" s="24">
        <v>12448</v>
      </c>
      <c r="E25" s="24">
        <v>15300</v>
      </c>
      <c r="F25" s="24">
        <v>6492</v>
      </c>
      <c r="G25" s="24">
        <v>7609</v>
      </c>
      <c r="H25" s="24">
        <v>2019</v>
      </c>
      <c r="I25" s="24">
        <v>7709</v>
      </c>
      <c r="J25" s="24">
        <v>4473</v>
      </c>
      <c r="K25" s="24">
        <v>-18</v>
      </c>
      <c r="L25" s="24">
        <v>0</v>
      </c>
      <c r="M25" s="24">
        <v>9.3000000000000007</v>
      </c>
      <c r="N25" s="24">
        <v>2.5</v>
      </c>
    </row>
    <row r="26" spans="1:14" x14ac:dyDescent="0.2">
      <c r="A26" s="23" t="s">
        <v>148</v>
      </c>
      <c r="B26" s="22"/>
      <c r="C26" s="25">
        <v>4356.4840000000004</v>
      </c>
      <c r="D26" s="25">
        <v>1175.9290000000001</v>
      </c>
      <c r="E26" s="25">
        <v>878.67700000000002</v>
      </c>
      <c r="F26" s="25">
        <v>505.16399999999999</v>
      </c>
      <c r="G26" s="25">
        <v>356.76100000000002</v>
      </c>
      <c r="H26" s="25">
        <v>204.215</v>
      </c>
      <c r="I26" s="25">
        <v>503.59199999999998</v>
      </c>
      <c r="J26" s="25">
        <v>225.114</v>
      </c>
      <c r="K26" s="25">
        <v>18.324000000000002</v>
      </c>
      <c r="L26" s="25">
        <v>75.834999999999994</v>
      </c>
      <c r="M26" s="25">
        <v>12.057</v>
      </c>
      <c r="N26" s="25">
        <v>6.2270000000000003</v>
      </c>
    </row>
    <row r="27" spans="1:14" x14ac:dyDescent="0.2">
      <c r="A27" s="23" t="s">
        <v>149</v>
      </c>
      <c r="B27" s="22"/>
      <c r="C27" s="24">
        <v>1907.855</v>
      </c>
      <c r="D27" s="24">
        <v>209.029</v>
      </c>
      <c r="E27" s="24">
        <v>646.14</v>
      </c>
      <c r="F27" s="24">
        <v>55.09</v>
      </c>
      <c r="G27" s="24">
        <v>156.30000000000001</v>
      </c>
      <c r="H27" s="24">
        <v>45.83</v>
      </c>
      <c r="I27" s="24">
        <v>492.09699999999998</v>
      </c>
      <c r="J27" s="24">
        <v>9.3350000000000009</v>
      </c>
      <c r="K27" s="24">
        <v>-2.2650000000000001</v>
      </c>
      <c r="L27" s="24">
        <v>-7.2999999999999995E-2</v>
      </c>
      <c r="M27" s="24">
        <v>8.5920000000000005</v>
      </c>
      <c r="N27" s="24">
        <v>2.2280000000000002</v>
      </c>
    </row>
    <row r="28" spans="1:14" x14ac:dyDescent="0.2">
      <c r="A28" s="23" t="s">
        <v>150</v>
      </c>
      <c r="B28" s="22"/>
      <c r="C28" s="25">
        <v>36741</v>
      </c>
      <c r="D28" s="25">
        <v>15161</v>
      </c>
      <c r="E28" s="25">
        <v>8061</v>
      </c>
      <c r="F28" s="25">
        <v>6833</v>
      </c>
      <c r="G28" s="25">
        <v>3954</v>
      </c>
      <c r="H28" s="25">
        <v>2115</v>
      </c>
      <c r="I28" s="25">
        <v>4057</v>
      </c>
      <c r="J28" s="25">
        <v>4711</v>
      </c>
      <c r="K28" s="25">
        <v>50</v>
      </c>
      <c r="L28" s="25">
        <v>7</v>
      </c>
      <c r="M28" s="25">
        <v>83.8</v>
      </c>
      <c r="N28" s="25">
        <v>39.9</v>
      </c>
    </row>
    <row r="29" spans="1:14" x14ac:dyDescent="0.2">
      <c r="A29" s="23" t="s">
        <v>151</v>
      </c>
      <c r="B29" s="22"/>
      <c r="C29" s="24">
        <v>23031.416700000002</v>
      </c>
      <c r="D29" s="24">
        <v>80032.204400000002</v>
      </c>
      <c r="E29" s="24">
        <v>7470.1342000000004</v>
      </c>
      <c r="F29" s="24">
        <v>28686.775900000001</v>
      </c>
      <c r="G29" s="24" t="s">
        <v>132</v>
      </c>
      <c r="H29" s="24" t="s">
        <v>132</v>
      </c>
      <c r="I29" s="24" t="s">
        <v>132</v>
      </c>
      <c r="J29" s="24" t="s">
        <v>132</v>
      </c>
      <c r="K29" s="24" t="s">
        <v>132</v>
      </c>
      <c r="L29" s="24" t="s">
        <v>132</v>
      </c>
      <c r="M29" s="24">
        <v>29.100999999999999</v>
      </c>
      <c r="N29" s="24">
        <v>46.713000000000001</v>
      </c>
    </row>
    <row r="30" spans="1:14" x14ac:dyDescent="0.2">
      <c r="A30" s="23" t="s">
        <v>152</v>
      </c>
      <c r="B30" s="22"/>
      <c r="C30" s="25">
        <v>32794</v>
      </c>
      <c r="D30" s="25">
        <v>21282</v>
      </c>
      <c r="E30" s="25">
        <v>12217</v>
      </c>
      <c r="F30" s="25">
        <v>11848</v>
      </c>
      <c r="G30" s="25">
        <v>6748</v>
      </c>
      <c r="H30" s="25">
        <v>4114</v>
      </c>
      <c r="I30" s="25">
        <v>5410</v>
      </c>
      <c r="J30" s="25">
        <v>7721</v>
      </c>
      <c r="K30" s="25">
        <v>59</v>
      </c>
      <c r="L30" s="25">
        <v>13</v>
      </c>
      <c r="M30" s="25">
        <v>96.19</v>
      </c>
      <c r="N30" s="25">
        <v>40.64</v>
      </c>
    </row>
    <row r="31" spans="1:14" x14ac:dyDescent="0.2">
      <c r="A31" s="23" t="s">
        <v>153</v>
      </c>
      <c r="B31" s="22"/>
      <c r="C31" s="24">
        <v>515221</v>
      </c>
      <c r="D31" s="24">
        <v>266206</v>
      </c>
      <c r="E31" s="24">
        <v>184192</v>
      </c>
      <c r="F31" s="24">
        <v>143569</v>
      </c>
      <c r="G31" s="24">
        <v>54606</v>
      </c>
      <c r="H31" s="24">
        <v>45877</v>
      </c>
      <c r="I31" s="24">
        <v>120465</v>
      </c>
      <c r="J31" s="24">
        <v>94460</v>
      </c>
      <c r="K31" s="24">
        <v>9121</v>
      </c>
      <c r="L31" s="24">
        <v>3232</v>
      </c>
      <c r="M31" s="24">
        <v>534</v>
      </c>
      <c r="N31" s="24">
        <v>286</v>
      </c>
    </row>
    <row r="32" spans="1:14" x14ac:dyDescent="0.2">
      <c r="A32" s="27" t="s">
        <v>154</v>
      </c>
    </row>
    <row r="33" spans="1:2" x14ac:dyDescent="0.2">
      <c r="A33" s="28" t="s">
        <v>155</v>
      </c>
    </row>
    <row r="34" spans="1:2" x14ac:dyDescent="0.2">
      <c r="A34" s="29" t="s">
        <v>156</v>
      </c>
      <c r="B34" s="28" t="s">
        <v>157</v>
      </c>
    </row>
    <row r="35" spans="1:2" x14ac:dyDescent="0.2">
      <c r="A35" s="29" t="s">
        <v>158</v>
      </c>
      <c r="B35" s="28" t="s">
        <v>159</v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A2" r:id="rId1" display="http://stats.oecd.org/OECDStat_Metadata/ShowMetadata.ashx?Dataset=STANI4_2020&amp;ShowOnWeb=true&amp;Lang=en" xr:uid="{00000000-0004-0000-0200-000000000000}"/>
    <hyperlink ref="C4" r:id="rId2" display="http://stats.oecd.org/OECDStat_Metadata/ShowMetadata.ashx?Dataset=STANI4_2020&amp;Coords=[VAR].[PROD]&amp;ShowOnWeb=true&amp;Lang=en" xr:uid="{00000000-0004-0000-0200-000001000000}"/>
    <hyperlink ref="E4" r:id="rId3" display="http://stats.oecd.org/OECDStat_Metadata/ShowMetadata.ashx?Dataset=STANI4_2020&amp;Coords=[VAR].[VALU]&amp;ShowOnWeb=true&amp;Lang=en" xr:uid="{00000000-0004-0000-0200-000002000000}"/>
    <hyperlink ref="G4" r:id="rId4" display="http://stats.oecd.org/OECDStat_Metadata/ShowMetadata.ashx?Dataset=STANI4_2020&amp;Coords=[VAR].[LABR]&amp;ShowOnWeb=true&amp;Lang=en" xr:uid="{00000000-0004-0000-0200-000003000000}"/>
    <hyperlink ref="I4" r:id="rId5" display="http://stats.oecd.org/OECDStat_Metadata/ShowMetadata.ashx?Dataset=STANI4_2020&amp;Coords=[VAR].[GOPS]&amp;ShowOnWeb=true&amp;Lang=en" xr:uid="{00000000-0004-0000-0200-000004000000}"/>
    <hyperlink ref="K4" r:id="rId6" display="http://stats.oecd.org/OECDStat_Metadata/ShowMetadata.ashx?Dataset=STANI4_2020&amp;Coords=[VAR].[OTXS]&amp;ShowOnWeb=true&amp;Lang=en" xr:uid="{00000000-0004-0000-0200-000005000000}"/>
    <hyperlink ref="M4" r:id="rId7" display="http://stats.oecd.org/OECDStat_Metadata/ShowMetadata.ashx?Dataset=STANI4_2020&amp;Coords=[VAR].[EMPN]&amp;ShowOnWeb=true&amp;Lang=en" xr:uid="{00000000-0004-0000-0200-000006000000}"/>
    <hyperlink ref="A7" r:id="rId8" display="http://stats.oecd.org/OECDStat_Metadata/ShowMetadata.ashx?Dataset=STANI4_2020&amp;Coords=[LOCATION].[AUS]&amp;ShowOnWeb=true&amp;Lang=en" xr:uid="{00000000-0004-0000-0200-000007000000}"/>
    <hyperlink ref="A8" r:id="rId9" display="http://stats.oecd.org/OECDStat_Metadata/ShowMetadata.ashx?Dataset=STANI4_2020&amp;Coords=[LOCATION].[AUT]&amp;ShowOnWeb=true&amp;Lang=en" xr:uid="{00000000-0004-0000-0200-000008000000}"/>
    <hyperlink ref="A9" r:id="rId10" display="http://stats.oecd.org/OECDStat_Metadata/ShowMetadata.ashx?Dataset=STANI4_2020&amp;Coords=[LOCATION].[BEL]&amp;ShowOnWeb=true&amp;Lang=en" xr:uid="{00000000-0004-0000-0200-000009000000}"/>
    <hyperlink ref="A10" r:id="rId11" display="http://stats.oecd.org/OECDStat_Metadata/ShowMetadata.ashx?Dataset=STANI4_2020&amp;Coords=[LOCATION].[CHL]&amp;ShowOnWeb=true&amp;Lang=en" xr:uid="{00000000-0004-0000-0200-00000A000000}"/>
    <hyperlink ref="A11" r:id="rId12" display="http://stats.oecd.org/OECDStat_Metadata/ShowMetadata.ashx?Dataset=STANI4_2020&amp;Coords=[LOCATION].[CZE]&amp;ShowOnWeb=true&amp;Lang=en" xr:uid="{00000000-0004-0000-0200-00000B000000}"/>
    <hyperlink ref="A12" r:id="rId13" display="http://stats.oecd.org/OECDStat_Metadata/ShowMetadata.ashx?Dataset=STANI4_2020&amp;Coords=[LOCATION].[DNK]&amp;ShowOnWeb=true&amp;Lang=en" xr:uid="{00000000-0004-0000-0200-00000C000000}"/>
    <hyperlink ref="A13" r:id="rId14" display="http://stats.oecd.org/OECDStat_Metadata/ShowMetadata.ashx?Dataset=STANI4_2020&amp;Coords=[LOCATION].[EST]&amp;ShowOnWeb=true&amp;Lang=en" xr:uid="{00000000-0004-0000-0200-00000D000000}"/>
    <hyperlink ref="A14" r:id="rId15" display="http://stats.oecd.org/OECDStat_Metadata/ShowMetadata.ashx?Dataset=STANI4_2020&amp;Coords=[LOCATION].[FIN]&amp;ShowOnWeb=true&amp;Lang=en" xr:uid="{00000000-0004-0000-0200-00000E000000}"/>
    <hyperlink ref="A15" r:id="rId16" display="http://stats.oecd.org/OECDStat_Metadata/ShowMetadata.ashx?Dataset=STANI4_2020&amp;Coords=[LOCATION].[FRA]&amp;ShowOnWeb=true&amp;Lang=en" xr:uid="{00000000-0004-0000-0200-00000F000000}"/>
    <hyperlink ref="A16" r:id="rId17" display="http://stats.oecd.org/OECDStat_Metadata/ShowMetadata.ashx?Dataset=STANI4_2020&amp;Coords=[LOCATION].[DEU]&amp;ShowOnWeb=true&amp;Lang=en" xr:uid="{00000000-0004-0000-0200-000010000000}"/>
    <hyperlink ref="A17" r:id="rId18" display="http://stats.oecd.org/OECDStat_Metadata/ShowMetadata.ashx?Dataset=STANI4_2020&amp;Coords=[LOCATION].[HUN]&amp;ShowOnWeb=true&amp;Lang=en" xr:uid="{00000000-0004-0000-0200-000011000000}"/>
    <hyperlink ref="A18" r:id="rId19" display="http://stats.oecd.org/OECDStat_Metadata/ShowMetadata.ashx?Dataset=STANI4_2020&amp;Coords=[LOCATION].[ITA]&amp;ShowOnWeb=true&amp;Lang=en" xr:uid="{00000000-0004-0000-0200-000012000000}"/>
    <hyperlink ref="A19" r:id="rId20" display="http://stats.oecd.org/OECDStat_Metadata/ShowMetadata.ashx?Dataset=STANI4_2020&amp;Coords=[LOCATION].[JPN]&amp;ShowOnWeb=true&amp;Lang=en" xr:uid="{00000000-0004-0000-0200-000013000000}"/>
    <hyperlink ref="A20" r:id="rId21" display="http://stats.oecd.org/OECDStat_Metadata/ShowMetadata.ashx?Dataset=STANI4_2020&amp;Coords=[LOCATION].[KOR]&amp;ShowOnWeb=true&amp;Lang=en" xr:uid="{00000000-0004-0000-0200-000014000000}"/>
    <hyperlink ref="A21" r:id="rId22" display="http://stats.oecd.org/OECDStat_Metadata/ShowMetadata.ashx?Dataset=STANI4_2020&amp;Coords=[LOCATION].[LVA]&amp;ShowOnWeb=true&amp;Lang=en" xr:uid="{00000000-0004-0000-0200-000015000000}"/>
    <hyperlink ref="A23" r:id="rId23" display="http://stats.oecd.org/OECDStat_Metadata/ShowMetadata.ashx?Dataset=STANI4_2020&amp;Coords=[LOCATION].[MEX]&amp;ShowOnWeb=true&amp;Lang=en" xr:uid="{00000000-0004-0000-0200-000016000000}"/>
    <hyperlink ref="A24" r:id="rId24" display="http://stats.oecd.org/OECDStat_Metadata/ShowMetadata.ashx?Dataset=STANI4_2020&amp;Coords=[LOCATION].[NLD]&amp;ShowOnWeb=true&amp;Lang=en" xr:uid="{00000000-0004-0000-0200-000017000000}"/>
    <hyperlink ref="A25" r:id="rId25" display="http://stats.oecd.org/OECDStat_Metadata/ShowMetadata.ashx?Dataset=STANI4_2020&amp;Coords=[LOCATION].[NOR]&amp;ShowOnWeb=true&amp;Lang=en" xr:uid="{00000000-0004-0000-0200-000018000000}"/>
    <hyperlink ref="A26" r:id="rId26" display="http://stats.oecd.org/OECDStat_Metadata/ShowMetadata.ashx?Dataset=STANI4_2020&amp;Coords=[LOCATION].[PRT]&amp;ShowOnWeb=true&amp;Lang=en" xr:uid="{00000000-0004-0000-0200-000019000000}"/>
    <hyperlink ref="A27" r:id="rId27" display="http://stats.oecd.org/OECDStat_Metadata/ShowMetadata.ashx?Dataset=STANI4_2020&amp;Coords=%5bLOCATION%5d.%5bSVK%5d&amp;ShowOnWeb=true&amp;Lang=en" xr:uid="{00000000-0004-0000-0200-00001A000000}"/>
    <hyperlink ref="A28" r:id="rId28" display="http://stats.oecd.org/OECDStat_Metadata/ShowMetadata.ashx?Dataset=STANI4_2020&amp;Coords=[LOCATION].[ESP]&amp;ShowOnWeb=true&amp;Lang=en" xr:uid="{00000000-0004-0000-0200-00001B000000}"/>
    <hyperlink ref="A29" r:id="rId29" display="http://stats.oecd.org/OECDStat_Metadata/ShowMetadata.ashx?Dataset=STANI4_2020&amp;Coords=[LOCATION].[CHE]&amp;ShowOnWeb=true&amp;Lang=en" xr:uid="{00000000-0004-0000-0200-00001C000000}"/>
    <hyperlink ref="A30" r:id="rId30" display="http://stats.oecd.org/OECDStat_Metadata/ShowMetadata.ashx?Dataset=STANI4_2020&amp;Coords=[LOCATION].[GBR]&amp;ShowOnWeb=true&amp;Lang=en" xr:uid="{00000000-0004-0000-0200-00001D000000}"/>
    <hyperlink ref="A31" r:id="rId31" display="http://stats.oecd.org/OECDStat_Metadata/ShowMetadata.ashx?Dataset=STANI4_2020&amp;Coords=[LOCATION].[USA]&amp;ShowOnWeb=true&amp;Lang=en" xr:uid="{00000000-0004-0000-0200-00001E000000}"/>
    <hyperlink ref="A32" r:id="rId32" display="https://stats-2.oecd.org/index.aspx?DatasetCode=STANI4_2020" xr:uid="{00000000-0004-0000-0200-00001F000000}"/>
  </hyperlinks>
  <pageMargins left="0.7" right="0.7" top="0.75" bottom="0.75" header="0.3" footer="0.3"/>
  <legacy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Q2"/>
  <sheetViews>
    <sheetView tabSelected="1" workbookViewId="0">
      <selection activeCell="M24" sqref="M24"/>
    </sheetView>
  </sheetViews>
  <sheetFormatPr baseColWidth="10" defaultColWidth="8.83203125" defaultRowHeight="15" x14ac:dyDescent="0.2"/>
  <cols>
    <col min="1" max="1" width="20.1640625" customWidth="1"/>
    <col min="2" max="38" width="10.1640625" customWidth="1"/>
  </cols>
  <sheetData>
    <row r="1" spans="1:43" s="4" customFormat="1" x14ac:dyDescent="0.2">
      <c r="A1" s="15" t="s">
        <v>160</v>
      </c>
      <c r="B1" s="4" t="s">
        <v>161</v>
      </c>
      <c r="C1" s="30" t="s">
        <v>162</v>
      </c>
      <c r="D1" s="31" t="s">
        <v>163</v>
      </c>
      <c r="E1" s="4" t="s">
        <v>164</v>
      </c>
      <c r="F1" s="4" t="s">
        <v>165</v>
      </c>
      <c r="G1" s="4" t="s">
        <v>166</v>
      </c>
      <c r="H1" s="4" t="s">
        <v>167</v>
      </c>
      <c r="I1" s="4" t="s">
        <v>168</v>
      </c>
      <c r="J1" s="4" t="s">
        <v>169</v>
      </c>
      <c r="K1" s="4" t="s">
        <v>170</v>
      </c>
      <c r="L1" s="30" t="s">
        <v>171</v>
      </c>
      <c r="M1" s="31" t="s">
        <v>172</v>
      </c>
      <c r="N1" s="4" t="s">
        <v>173</v>
      </c>
      <c r="O1" s="30" t="s">
        <v>174</v>
      </c>
      <c r="P1" s="31" t="s">
        <v>175</v>
      </c>
      <c r="Q1" s="30" t="s">
        <v>176</v>
      </c>
      <c r="R1" s="31" t="s">
        <v>177</v>
      </c>
      <c r="S1" s="4" t="s">
        <v>178</v>
      </c>
      <c r="T1" s="4" t="s">
        <v>179</v>
      </c>
      <c r="U1" s="4" t="s">
        <v>180</v>
      </c>
      <c r="V1" s="4" t="s">
        <v>181</v>
      </c>
      <c r="W1" s="4" t="s">
        <v>182</v>
      </c>
      <c r="X1" s="4" t="s">
        <v>183</v>
      </c>
      <c r="Y1" s="4" t="s">
        <v>184</v>
      </c>
      <c r="Z1" s="30" t="s">
        <v>185</v>
      </c>
      <c r="AA1" s="32" t="s">
        <v>186</v>
      </c>
      <c r="AB1" s="31" t="s">
        <v>187</v>
      </c>
      <c r="AC1" s="4" t="s">
        <v>188</v>
      </c>
      <c r="AD1" s="4" t="s">
        <v>189</v>
      </c>
      <c r="AE1" s="4" t="s">
        <v>190</v>
      </c>
      <c r="AF1" s="4" t="s">
        <v>191</v>
      </c>
      <c r="AG1" s="4" t="s">
        <v>192</v>
      </c>
      <c r="AH1" s="4" t="s">
        <v>193</v>
      </c>
      <c r="AI1" s="4" t="s">
        <v>194</v>
      </c>
      <c r="AJ1" s="4" t="s">
        <v>195</v>
      </c>
      <c r="AK1" s="4" t="s">
        <v>196</v>
      </c>
      <c r="AL1" s="4" t="s">
        <v>197</v>
      </c>
      <c r="AM1" s="4" t="s">
        <v>198</v>
      </c>
      <c r="AN1" s="4" t="s">
        <v>199</v>
      </c>
      <c r="AO1" s="4" t="s">
        <v>200</v>
      </c>
      <c r="AP1" s="4" t="s">
        <v>201</v>
      </c>
      <c r="AQ1" s="4" t="s">
        <v>202</v>
      </c>
    </row>
    <row r="2" spans="1:43" ht="16" customHeight="1" thickBot="1" x14ac:dyDescent="0.25">
      <c r="A2" t="s">
        <v>203</v>
      </c>
      <c r="B2">
        <v>1619834740.6243629</v>
      </c>
      <c r="C2" s="33">
        <v>387532.27289353259</v>
      </c>
      <c r="D2" s="34">
        <v>0</v>
      </c>
      <c r="E2">
        <v>177029765.62706029</v>
      </c>
      <c r="F2">
        <v>5777369.3983443854</v>
      </c>
      <c r="G2">
        <v>874819772.95857775</v>
      </c>
      <c r="H2">
        <v>53600067.061393633</v>
      </c>
      <c r="I2">
        <v>723842608.16890264</v>
      </c>
      <c r="J2">
        <v>430724193.49387622</v>
      </c>
      <c r="K2">
        <v>90128951.741386414</v>
      </c>
      <c r="L2" s="35">
        <v>342334782.68388867</v>
      </c>
      <c r="M2" s="36">
        <v>71228227.011221573</v>
      </c>
      <c r="N2">
        <v>171152985.06340301</v>
      </c>
      <c r="O2" s="35">
        <v>108493730.61640359</v>
      </c>
      <c r="P2" s="36">
        <v>173956941.77938369</v>
      </c>
      <c r="Q2" s="35">
        <v>38165250.185730577</v>
      </c>
      <c r="R2" s="36">
        <v>314448474.35634542</v>
      </c>
      <c r="S2">
        <v>628426687.32968032</v>
      </c>
      <c r="T2">
        <v>11068809755.529949</v>
      </c>
      <c r="U2">
        <v>252891005.50027511</v>
      </c>
      <c r="V2">
        <v>712855937.2424705</v>
      </c>
      <c r="W2">
        <v>138153392.47306129</v>
      </c>
      <c r="X2">
        <v>323726187.95255882</v>
      </c>
      <c r="Y2">
        <v>319473558.88005608</v>
      </c>
      <c r="Z2" s="35">
        <v>1634099017.783469</v>
      </c>
      <c r="AA2" s="37">
        <v>281774830.63211387</v>
      </c>
      <c r="AB2" s="36">
        <v>91893694.764971346</v>
      </c>
      <c r="AC2">
        <v>5624001505.23351</v>
      </c>
      <c r="AD2">
        <v>15252520651.56992</v>
      </c>
      <c r="AE2">
        <v>3471837005.7475162</v>
      </c>
      <c r="AF2">
        <v>4208471734.9851632</v>
      </c>
      <c r="AG2">
        <v>2995332301.8100309</v>
      </c>
      <c r="AH2">
        <v>950309959.16714346</v>
      </c>
      <c r="AI2">
        <v>1099681376.579416</v>
      </c>
      <c r="AJ2">
        <v>6114119064.8067703</v>
      </c>
      <c r="AK2">
        <v>27323698524.930828</v>
      </c>
      <c r="AL2">
        <v>19999400414.054531</v>
      </c>
      <c r="AM2">
        <v>18487855157.014198</v>
      </c>
      <c r="AN2">
        <v>1584791632.679523</v>
      </c>
      <c r="AO2">
        <v>11865758533.5874</v>
      </c>
      <c r="AP2">
        <v>1241894362.4512451</v>
      </c>
      <c r="AQ2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TTL</vt:lpstr>
      <vt:lpstr>OECD Chem Pharma Split</vt:lpstr>
      <vt:lpstr>BVAbIC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2021-04-22T03:26:30Z</dcterms:modified>
</cp:coreProperties>
</file>