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450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Total Pop" sheetId="2" state="visible" r:id="rId2"/>
    <sheet xmlns:r="http://schemas.openxmlformats.org/officeDocument/2006/relationships" name="Calc" sheetId="3" state="visible" r:id="rId3"/>
    <sheet xmlns:r="http://schemas.openxmlformats.org/officeDocument/2006/relationships" name="P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mmm\ yyyy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i val="1"/>
      <sz val="11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color theme="1"/>
      <sz val="11"/>
    </font>
    <font>
      <name val="Calibri"/>
      <family val="2"/>
      <i val="1"/>
      <color theme="1"/>
      <sz val="11"/>
    </font>
    <font>
      <name val="Calibri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sz val="11"/>
    </font>
    <font>
      <name val="Arial"/>
      <family val="2"/>
      <color theme="1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164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pivotButton="0" quotePrefix="0" xfId="0"/>
    <xf numFmtId="0" fontId="8" fillId="2" borderId="0" pivotButton="0" quotePrefix="0" xfId="0"/>
    <xf numFmtId="0" fontId="9" fillId="2" borderId="0" pivotButton="0" quotePrefix="0" xfId="0"/>
    <xf numFmtId="0" fontId="9" fillId="2" borderId="7" applyAlignment="1" pivotButton="0" quotePrefix="0" xfId="0">
      <alignment horizontal="center"/>
    </xf>
    <xf numFmtId="0" fontId="9" fillId="2" borderId="1" applyAlignment="1" pivotButton="0" quotePrefix="0" xfId="0">
      <alignment horizontal="center"/>
    </xf>
    <xf numFmtId="0" fontId="9" fillId="2" borderId="8" applyAlignment="1" pivotButton="0" quotePrefix="0" xfId="0">
      <alignment horizontal="center"/>
    </xf>
    <xf numFmtId="0" fontId="1" fillId="4" borderId="2" applyAlignment="1" pivotButton="0" quotePrefix="0" xfId="0">
      <alignment horizontal="center"/>
    </xf>
    <xf numFmtId="0" fontId="1" fillId="4" borderId="0" pivotButton="0" quotePrefix="0" xfId="0"/>
    <xf numFmtId="3" fontId="1" fillId="4" borderId="9" applyAlignment="1" pivotButton="0" quotePrefix="0" xfId="0">
      <alignment horizontal="right"/>
    </xf>
    <xf numFmtId="3" fontId="1" fillId="4" borderId="0" applyAlignment="1" pivotButton="0" quotePrefix="0" xfId="0">
      <alignment horizontal="right"/>
    </xf>
    <xf numFmtId="3" fontId="1" fillId="4" borderId="10" applyAlignment="1" pivotButton="0" quotePrefix="0" xfId="0">
      <alignment horizontal="right"/>
    </xf>
    <xf numFmtId="0" fontId="1" fillId="2" borderId="0" pivotButton="0" quotePrefix="0" xfId="0"/>
    <xf numFmtId="0" fontId="9" fillId="2" borderId="2" applyAlignment="1" pivotButton="0" quotePrefix="0" xfId="0">
      <alignment horizontal="center"/>
    </xf>
    <xf numFmtId="0" fontId="9" fillId="2" borderId="0" pivotButton="0" quotePrefix="0" xfId="0"/>
    <xf numFmtId="3" fontId="9" fillId="2" borderId="9" applyAlignment="1" pivotButton="0" quotePrefix="0" xfId="0">
      <alignment horizontal="right"/>
    </xf>
    <xf numFmtId="3" fontId="9" fillId="2" borderId="0" applyAlignment="1" pivotButton="0" quotePrefix="0" xfId="0">
      <alignment horizontal="right"/>
    </xf>
    <xf numFmtId="3" fontId="9" fillId="2" borderId="10" applyAlignment="1" pivotButton="0" quotePrefix="0" xfId="0">
      <alignment horizontal="right"/>
    </xf>
    <xf numFmtId="0" fontId="9" fillId="4" borderId="2" applyAlignment="1" pivotButton="0" quotePrefix="0" xfId="0">
      <alignment horizontal="center"/>
    </xf>
    <xf numFmtId="0" fontId="9" fillId="4" borderId="0" pivotButton="0" quotePrefix="0" xfId="0"/>
    <xf numFmtId="3" fontId="9" fillId="4" borderId="9" applyAlignment="1" pivotButton="0" quotePrefix="0" xfId="0">
      <alignment horizontal="right"/>
    </xf>
    <xf numFmtId="3" fontId="9" fillId="4" borderId="0" applyAlignment="1" pivotButton="0" quotePrefix="0" xfId="0">
      <alignment horizontal="right"/>
    </xf>
    <xf numFmtId="3" fontId="9" fillId="4" borderId="10" applyAlignment="1" pivotButton="0" quotePrefix="0" xfId="0">
      <alignment horizontal="right"/>
    </xf>
    <xf numFmtId="0" fontId="9" fillId="2" borderId="6" applyAlignment="1" pivotButton="0" quotePrefix="0" xfId="0">
      <alignment horizontal="center"/>
    </xf>
    <xf numFmtId="0" fontId="9" fillId="2" borderId="1" pivotButton="0" quotePrefix="0" xfId="0"/>
    <xf numFmtId="3" fontId="9" fillId="2" borderId="7" applyAlignment="1" pivotButton="0" quotePrefix="0" xfId="0">
      <alignment horizontal="right"/>
    </xf>
    <xf numFmtId="3" fontId="9" fillId="2" borderId="1" applyAlignment="1" pivotButton="0" quotePrefix="0" xfId="0">
      <alignment horizontal="right"/>
    </xf>
    <xf numFmtId="3" fontId="9" fillId="2" borderId="8" applyAlignment="1" pivotButton="0" quotePrefix="0" xfId="0">
      <alignment horizontal="right"/>
    </xf>
    <xf numFmtId="0" fontId="2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3" fontId="13" fillId="2" borderId="9" applyAlignment="1" pivotButton="0" quotePrefix="0" xfId="0">
      <alignment horizontal="right"/>
    </xf>
    <xf numFmtId="3" fontId="2" fillId="0" borderId="0" pivotButton="0" quotePrefix="0" xfId="0"/>
    <xf numFmtId="0" fontId="14" fillId="0" borderId="0" pivotButton="0" quotePrefix="0" xfId="0"/>
    <xf numFmtId="0" fontId="10" fillId="2" borderId="0" applyAlignment="1" pivotButton="0" quotePrefix="0" xfId="0">
      <alignment horizontal="left"/>
    </xf>
    <xf numFmtId="0" fontId="0" fillId="0" borderId="0" pivotButton="0" quotePrefix="0" xfId="0"/>
    <xf numFmtId="0" fontId="7" fillId="2" borderId="0" applyAlignment="1" pivotButton="0" quotePrefix="0" xfId="0">
      <alignment horizontal="left"/>
    </xf>
    <xf numFmtId="0" fontId="8" fillId="2" borderId="1" applyAlignment="1" pivotButton="0" quotePrefix="0" xfId="0">
      <alignment horizontal="center"/>
    </xf>
    <xf numFmtId="0" fontId="3" fillId="0" borderId="1" pivotButton="0" quotePrefix="0" xfId="0"/>
    <xf numFmtId="0" fontId="1" fillId="2" borderId="2" applyAlignment="1" pivotButton="0" quotePrefix="0" xfId="0">
      <alignment horizontal="center"/>
    </xf>
    <xf numFmtId="0" fontId="3" fillId="0" borderId="6" pivotButton="0" quotePrefix="0" xfId="0"/>
    <xf numFmtId="0" fontId="1" fillId="2" borderId="0" applyAlignment="1" pivotButton="0" quotePrefix="0" xfId="0">
      <alignment horizontal="center"/>
    </xf>
    <xf numFmtId="0" fontId="1" fillId="3" borderId="3" applyAlignment="1" pivotButton="0" quotePrefix="0" xfId="0">
      <alignment horizontal="center"/>
    </xf>
    <xf numFmtId="0" fontId="3" fillId="0" borderId="4" pivotButton="0" quotePrefix="0" xfId="0"/>
    <xf numFmtId="0" fontId="3" fillId="0" borderId="5" pivotButton="0" quotePrefix="0" xfId="0"/>
    <xf numFmtId="0" fontId="0" fillId="0" borderId="1" pivotButton="0" quotePrefix="0" xfId="0"/>
    <xf numFmtId="0" fontId="1" fillId="2" borderId="6" applyAlignment="1" pivotButton="0" quotePrefix="0" xfId="0">
      <alignment horizontal="center"/>
    </xf>
    <xf numFmtId="0" fontId="1" fillId="2" borderId="1" applyAlignment="1" pivotButton="0" quotePrefix="0" xfId="0">
      <alignment horizontal="center"/>
    </xf>
    <xf numFmtId="0" fontId="1" fillId="3" borderId="1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emographics.coopercenter.org/national-population-projections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B1" sqref="B1"/>
    </sheetView>
  </sheetViews>
  <sheetFormatPr baseColWidth="10" defaultColWidth="12.6640625" defaultRowHeight="15" customHeight="1"/>
  <cols>
    <col width="7.6640625" customWidth="1" style="40" min="1" max="1"/>
    <col width="21.5" customWidth="1" style="40" min="2" max="2"/>
    <col width="7.6640625" customWidth="1" style="40" min="3" max="26"/>
  </cols>
  <sheetData>
    <row r="1">
      <c r="A1" s="1" t="inlineStr">
        <is>
          <t>P Population</t>
        </is>
      </c>
      <c r="B1" t="inlineStr">
        <is>
          <t>Oregon</t>
        </is>
      </c>
      <c r="C1" s="38" t="n"/>
    </row>
    <row r="2" ht="15" customHeight="1" s="40">
      <c r="A2" s="38" t="n"/>
    </row>
    <row r="3">
      <c r="A3" s="33" t="inlineStr">
        <is>
          <t>Source:</t>
        </is>
      </c>
      <c r="B3" s="3" t="inlineStr">
        <is>
          <t>Demographics Research Group</t>
        </is>
      </c>
    </row>
    <row r="4" ht="14" customHeight="1" s="40">
      <c r="B4" s="4" t="n">
        <v>43435</v>
      </c>
    </row>
    <row r="5" ht="14" customHeight="1" s="40">
      <c r="B5" s="3" t="inlineStr">
        <is>
          <t>Projections for the 50 States and D.C.</t>
        </is>
      </c>
    </row>
    <row r="6" ht="14" customHeight="1" s="40">
      <c r="B6" s="5" t="inlineStr">
        <is>
          <t>https://demographics.coopercenter.org/national-population-projections</t>
        </is>
      </c>
    </row>
    <row r="7" ht="14" customHeight="1" s="40">
      <c r="B7" s="6" t="inlineStr">
        <is>
          <t>Observed and Total Population for the U.S. and the States, 2010-2040</t>
        </is>
      </c>
    </row>
    <row r="21" ht="15.75" customHeight="1" s="40"/>
    <row r="22" ht="15.75" customHeight="1" s="40"/>
    <row r="23" ht="15.75" customHeight="1" s="40"/>
    <row r="24" ht="15.75" customHeight="1" s="40"/>
    <row r="25" ht="15.75" customHeight="1" s="40"/>
    <row r="26" ht="15.75" customHeight="1" s="40"/>
    <row r="27" ht="15.75" customHeight="1" s="40"/>
    <row r="28" ht="15.75" customHeight="1" s="40"/>
    <row r="29" ht="15.75" customHeight="1" s="40"/>
    <row r="30" ht="15.75" customHeight="1" s="40"/>
    <row r="31" ht="15.75" customHeight="1" s="40"/>
    <row r="32" ht="15.75" customHeight="1" s="40"/>
    <row r="33" ht="15.75" customHeight="1" s="40"/>
    <row r="34" ht="15.75" customHeight="1" s="40"/>
    <row r="35" ht="15.75" customHeight="1" s="40"/>
    <row r="36" ht="15.75" customHeight="1" s="40"/>
    <row r="37" ht="15.75" customHeight="1" s="40"/>
    <row r="38" ht="15.75" customHeight="1" s="40"/>
    <row r="39" ht="15.75" customHeight="1" s="40"/>
    <row r="40" ht="15.75" customHeight="1" s="40"/>
    <row r="41" ht="15.75" customHeight="1" s="40"/>
    <row r="42" ht="15.75" customHeight="1" s="40"/>
    <row r="43" ht="15.75" customHeight="1" s="40"/>
    <row r="44" ht="15.75" customHeight="1" s="40"/>
    <row r="45" ht="15.75" customHeight="1" s="40"/>
    <row r="46" ht="15.75" customHeight="1" s="40"/>
    <row r="47" ht="15.75" customHeight="1" s="40"/>
    <row r="48" ht="15.75" customHeight="1" s="40"/>
    <row r="49" ht="15.75" customHeight="1" s="40"/>
    <row r="50" ht="15.75" customHeight="1" s="40"/>
    <row r="51" ht="15.75" customHeight="1" s="40"/>
    <row r="52" ht="15.75" customHeight="1" s="40"/>
    <row r="53" ht="15.75" customHeight="1" s="40"/>
    <row r="54" ht="15.75" customHeight="1" s="40"/>
    <row r="55" ht="15.75" customHeight="1" s="40"/>
    <row r="56" ht="15.75" customHeight="1" s="40"/>
    <row r="57" ht="15.75" customHeight="1" s="40"/>
    <row r="58" ht="15.75" customHeight="1" s="40"/>
    <row r="59" ht="15.75" customHeight="1" s="40"/>
    <row r="60" ht="15.75" customHeight="1" s="40"/>
    <row r="61" ht="15.75" customHeight="1" s="40"/>
    <row r="62" ht="15.75" customHeight="1" s="40"/>
    <row r="63" ht="15.75" customHeight="1" s="40"/>
    <row r="64" ht="15.75" customHeight="1" s="40"/>
    <row r="65" ht="15.75" customHeight="1" s="40"/>
    <row r="66" ht="15.75" customHeight="1" s="40"/>
    <row r="67" ht="15.75" customHeight="1" s="40"/>
    <row r="68" ht="15.75" customHeight="1" s="40"/>
    <row r="69" ht="15.75" customHeight="1" s="40"/>
    <row r="70" ht="15.75" customHeight="1" s="40"/>
    <row r="71" ht="15.75" customHeight="1" s="40"/>
    <row r="72" ht="15.75" customHeight="1" s="40"/>
    <row r="73" ht="15.75" customHeight="1" s="40"/>
    <row r="74" ht="15.75" customHeight="1" s="40"/>
    <row r="75" ht="15.75" customHeight="1" s="40"/>
    <row r="76" ht="15.75" customHeight="1" s="40"/>
    <row r="77" ht="15.75" customHeight="1" s="40"/>
    <row r="78" ht="15.75" customHeight="1" s="40"/>
    <row r="79" ht="15.75" customHeight="1" s="40"/>
    <row r="80" ht="15.75" customHeight="1" s="40"/>
    <row r="81" ht="15.75" customHeight="1" s="40"/>
    <row r="82" ht="15.75" customHeight="1" s="40"/>
    <row r="83" ht="15.75" customHeight="1" s="40"/>
    <row r="84" ht="15.75" customHeight="1" s="40"/>
    <row r="85" ht="15.75" customHeight="1" s="40"/>
    <row r="86" ht="15.75" customHeight="1" s="40"/>
    <row r="87" ht="15.75" customHeight="1" s="40"/>
    <row r="88" ht="15.75" customHeight="1" s="40"/>
    <row r="89" ht="15.75" customHeight="1" s="40"/>
    <row r="90" ht="15.75" customHeight="1" s="40"/>
    <row r="91" ht="15.75" customHeight="1" s="40"/>
    <row r="92" ht="15.75" customHeight="1" s="40"/>
    <row r="93" ht="15.75" customHeight="1" s="40"/>
    <row r="94" ht="15.75" customHeight="1" s="40"/>
    <row r="95" ht="15.75" customHeight="1" s="40"/>
    <row r="96" ht="15.75" customHeight="1" s="40"/>
    <row r="97" ht="15.75" customHeight="1" s="40"/>
    <row r="98" ht="15.75" customHeight="1" s="40"/>
    <row r="99" ht="15.75" customHeight="1" s="40"/>
    <row r="100" ht="15.75" customHeight="1" s="40"/>
    <row r="101" ht="15.75" customHeight="1" s="40"/>
    <row r="102" ht="15.75" customHeight="1" s="40"/>
    <row r="103" ht="15.75" customHeight="1" s="40"/>
    <row r="104" ht="15.75" customHeight="1" s="40"/>
    <row r="105" ht="15.75" customHeight="1" s="40"/>
    <row r="106" ht="15.75" customHeight="1" s="40"/>
    <row r="107" ht="15.75" customHeight="1" s="40"/>
    <row r="108" ht="15.75" customHeight="1" s="40"/>
    <row r="109" ht="15.75" customHeight="1" s="40"/>
    <row r="110" ht="15.75" customHeight="1" s="40"/>
    <row r="111" ht="15.75" customHeight="1" s="40"/>
    <row r="112" ht="15.75" customHeight="1" s="40"/>
    <row r="113" ht="15.75" customHeight="1" s="40"/>
    <row r="114" ht="15.75" customHeight="1" s="40"/>
    <row r="115" ht="15.75" customHeight="1" s="40"/>
    <row r="116" ht="15.75" customHeight="1" s="40"/>
    <row r="117" ht="15.75" customHeight="1" s="40"/>
    <row r="118" ht="15.75" customHeight="1" s="40"/>
    <row r="119" ht="15.75" customHeight="1" s="40"/>
    <row r="120" ht="15.75" customHeight="1" s="40"/>
    <row r="121" ht="15.75" customHeight="1" s="40"/>
    <row r="122" ht="15.75" customHeight="1" s="40"/>
    <row r="123" ht="15.75" customHeight="1" s="40"/>
    <row r="124" ht="15.75" customHeight="1" s="40"/>
    <row r="125" ht="15.75" customHeight="1" s="40"/>
    <row r="126" ht="15.75" customHeight="1" s="40"/>
    <row r="127" ht="15.75" customHeight="1" s="40"/>
    <row r="128" ht="15.75" customHeight="1" s="40"/>
    <row r="129" ht="15.75" customHeight="1" s="40"/>
    <row r="130" ht="15.75" customHeight="1" s="40"/>
    <row r="131" ht="15.75" customHeight="1" s="40"/>
    <row r="132" ht="15.75" customHeight="1" s="40"/>
    <row r="133" ht="15.75" customHeight="1" s="40"/>
    <row r="134" ht="15.75" customHeight="1" s="40"/>
    <row r="135" ht="15.75" customHeight="1" s="40"/>
    <row r="136" ht="15.75" customHeight="1" s="40"/>
    <row r="137" ht="15.75" customHeight="1" s="40"/>
    <row r="138" ht="15.75" customHeight="1" s="40"/>
    <row r="139" ht="15.75" customHeight="1" s="40"/>
    <row r="140" ht="15.75" customHeight="1" s="40"/>
    <row r="141" ht="15.75" customHeight="1" s="40"/>
    <row r="142" ht="15.75" customHeight="1" s="40"/>
    <row r="143" ht="15.75" customHeight="1" s="40"/>
    <row r="144" ht="15.75" customHeight="1" s="40"/>
    <row r="145" ht="15.75" customHeight="1" s="40"/>
    <row r="146" ht="15.75" customHeight="1" s="40"/>
    <row r="147" ht="15.75" customHeight="1" s="40"/>
    <row r="148" ht="15.75" customHeight="1" s="40"/>
    <row r="149" ht="15.75" customHeight="1" s="40"/>
    <row r="150" ht="15.75" customHeight="1" s="40"/>
    <row r="151" ht="15.75" customHeight="1" s="40"/>
    <row r="152" ht="15.75" customHeight="1" s="40"/>
    <row r="153" ht="15.75" customHeight="1" s="40"/>
    <row r="154" ht="15.75" customHeight="1" s="40"/>
    <row r="155" ht="15.75" customHeight="1" s="40"/>
    <row r="156" ht="15.75" customHeight="1" s="40"/>
    <row r="157" ht="15.75" customHeight="1" s="40"/>
    <row r="158" ht="15.75" customHeight="1" s="40"/>
    <row r="159" ht="15.75" customHeight="1" s="40"/>
    <row r="160" ht="15.75" customHeight="1" s="40"/>
    <row r="161" ht="15.75" customHeight="1" s="40"/>
    <row r="162" ht="15.75" customHeight="1" s="40"/>
    <row r="163" ht="15.75" customHeight="1" s="40"/>
    <row r="164" ht="15.75" customHeight="1" s="40"/>
    <row r="165" ht="15.75" customHeight="1" s="40"/>
    <row r="166" ht="15.75" customHeight="1" s="40"/>
    <row r="167" ht="15.75" customHeight="1" s="40"/>
    <row r="168" ht="15.75" customHeight="1" s="40"/>
    <row r="169" ht="15.75" customHeight="1" s="40"/>
    <row r="170" ht="15.75" customHeight="1" s="40"/>
    <row r="171" ht="15.75" customHeight="1" s="40"/>
    <row r="172" ht="15.75" customHeight="1" s="40"/>
    <row r="173" ht="15.75" customHeight="1" s="40"/>
    <row r="174" ht="15.75" customHeight="1" s="40"/>
    <row r="175" ht="15.75" customHeight="1" s="40"/>
    <row r="176" ht="15.75" customHeight="1" s="40"/>
    <row r="177" ht="15.75" customHeight="1" s="40"/>
    <row r="178" ht="15.75" customHeight="1" s="40"/>
    <row r="179" ht="15.75" customHeight="1" s="40"/>
    <row r="180" ht="15.75" customHeight="1" s="40"/>
    <row r="181" ht="15.75" customHeight="1" s="40"/>
    <row r="182" ht="15.75" customHeight="1" s="40"/>
    <row r="183" ht="15.75" customHeight="1" s="40"/>
    <row r="184" ht="15.75" customHeight="1" s="40"/>
    <row r="185" ht="15.75" customHeight="1" s="40"/>
    <row r="186" ht="15.75" customHeight="1" s="40"/>
    <row r="187" ht="15.75" customHeight="1" s="40"/>
    <row r="188" ht="15.75" customHeight="1" s="40"/>
    <row r="189" ht="15.75" customHeight="1" s="40"/>
    <row r="190" ht="15.75" customHeight="1" s="40"/>
    <row r="191" ht="15.75" customHeight="1" s="40"/>
    <row r="192" ht="15.75" customHeight="1" s="40"/>
    <row r="193" ht="15.75" customHeight="1" s="40"/>
    <row r="194" ht="15.75" customHeight="1" s="40"/>
    <row r="195" ht="15.75" customHeight="1" s="40"/>
    <row r="196" ht="15.75" customHeight="1" s="40"/>
    <row r="197" ht="15.75" customHeight="1" s="40"/>
    <row r="198" ht="15.75" customHeight="1" s="40"/>
    <row r="199" ht="15.75" customHeight="1" s="40"/>
    <row r="200" ht="15.75" customHeight="1" s="40"/>
    <row r="201" ht="15.75" customHeight="1" s="40"/>
    <row r="202" ht="15.75" customHeight="1" s="40"/>
    <row r="203" ht="15.75" customHeight="1" s="40"/>
    <row r="204" ht="15.75" customHeight="1" s="40"/>
    <row r="205" ht="15.75" customHeight="1" s="40"/>
    <row r="206" ht="15.75" customHeight="1" s="40"/>
    <row r="207" ht="15.75" customHeight="1" s="40"/>
    <row r="208" ht="15.75" customHeight="1" s="40"/>
    <row r="209" ht="15.75" customHeight="1" s="40"/>
    <row r="210" ht="15.75" customHeight="1" s="40"/>
    <row r="211" ht="15.75" customHeight="1" s="40"/>
    <row r="212" ht="15.75" customHeight="1" s="40"/>
    <row r="213" ht="15.75" customHeight="1" s="40"/>
    <row r="214" ht="15.75" customHeight="1" s="40"/>
    <row r="215" ht="15.75" customHeight="1" s="40"/>
    <row r="216" ht="15.75" customHeight="1" s="40"/>
    <row r="217" ht="15.75" customHeight="1" s="40"/>
    <row r="218" ht="15.75" customHeight="1" s="40"/>
    <row r="219" ht="15.75" customHeight="1" s="40"/>
    <row r="220" ht="15.75" customHeight="1" s="40"/>
    <row r="221" ht="15.75" customHeight="1" s="40"/>
    <row r="222" ht="15.75" customHeight="1" s="40"/>
    <row r="223" ht="15.75" customHeight="1" s="40"/>
    <row r="224" ht="15.75" customHeight="1" s="40"/>
    <row r="225" ht="15.75" customHeight="1" s="40"/>
    <row r="226" ht="15.75" customHeight="1" s="40"/>
    <row r="227" ht="15.75" customHeight="1" s="40"/>
    <row r="228" ht="15.75" customHeight="1" s="40"/>
    <row r="229" ht="15.75" customHeight="1" s="40"/>
    <row r="230" ht="15.75" customHeight="1" s="40"/>
    <row r="231" ht="15.75" customHeight="1" s="40"/>
    <row r="232" ht="15.75" customHeight="1" s="40"/>
    <row r="233" ht="15.75" customHeight="1" s="40"/>
    <row r="234" ht="15.75" customHeight="1" s="40"/>
    <row r="235" ht="15.75" customHeight="1" s="40"/>
    <row r="236" ht="15.75" customHeight="1" s="40"/>
    <row r="237" ht="15.75" customHeight="1" s="40"/>
    <row r="238" ht="15.75" customHeight="1" s="40"/>
    <row r="239" ht="15.75" customHeight="1" s="40"/>
    <row r="240" ht="15.75" customHeight="1" s="40"/>
    <row r="241" ht="15.75" customHeight="1" s="40"/>
    <row r="242" ht="15.75" customHeight="1" s="40"/>
    <row r="243" ht="15.75" customHeight="1" s="40"/>
    <row r="244" ht="15.75" customHeight="1" s="40"/>
    <row r="245" ht="15.75" customHeight="1" s="40"/>
    <row r="246" ht="15.75" customHeight="1" s="40"/>
    <row r="247" ht="15.75" customHeight="1" s="40"/>
    <row r="248" ht="15.75" customHeight="1" s="40"/>
    <row r="249" ht="15.75" customHeight="1" s="40"/>
    <row r="250" ht="15.75" customHeight="1" s="40"/>
    <row r="251" ht="15.75" customHeight="1" s="40"/>
    <row r="252" ht="15.75" customHeight="1" s="40"/>
    <row r="253" ht="15.75" customHeight="1" s="40"/>
    <row r="254" ht="15.75" customHeight="1" s="40"/>
    <row r="255" ht="15.75" customHeight="1" s="40"/>
    <row r="256" ht="15.75" customHeight="1" s="40"/>
    <row r="257" ht="15.75" customHeight="1" s="40"/>
    <row r="258" ht="15.75" customHeight="1" s="40"/>
    <row r="259" ht="15.75" customHeight="1" s="40"/>
    <row r="260" ht="15.75" customHeight="1" s="40"/>
    <row r="261" ht="15.75" customHeight="1" s="40"/>
    <row r="262" ht="15.75" customHeight="1" s="40"/>
    <row r="263" ht="15.75" customHeight="1" s="40"/>
    <row r="264" ht="15.75" customHeight="1" s="40"/>
    <row r="265" ht="15.75" customHeight="1" s="40"/>
    <row r="266" ht="15.75" customHeight="1" s="40"/>
    <row r="267" ht="15.75" customHeight="1" s="40"/>
    <row r="268" ht="15.75" customHeight="1" s="40"/>
    <row r="269" ht="15.75" customHeight="1" s="40"/>
    <row r="270" ht="15.75" customHeight="1" s="40"/>
    <row r="271" ht="15.75" customHeight="1" s="40"/>
    <row r="272" ht="15.75" customHeight="1" s="40"/>
    <row r="273" ht="15.75" customHeight="1" s="40"/>
    <row r="274" ht="15.75" customHeight="1" s="40"/>
    <row r="275" ht="15.75" customHeight="1" s="40"/>
    <row r="276" ht="15.75" customHeight="1" s="40"/>
    <row r="277" ht="15.75" customHeight="1" s="40"/>
    <row r="278" ht="15.75" customHeight="1" s="40"/>
    <row r="279" ht="15.75" customHeight="1" s="40"/>
    <row r="280" ht="15.75" customHeight="1" s="40"/>
    <row r="281" ht="15.75" customHeight="1" s="40"/>
    <row r="282" ht="15.75" customHeight="1" s="40"/>
    <row r="283" ht="15.75" customHeight="1" s="40"/>
    <row r="284" ht="15.75" customHeight="1" s="40"/>
    <row r="285" ht="15.75" customHeight="1" s="40"/>
    <row r="286" ht="15.75" customHeight="1" s="40"/>
    <row r="287" ht="15.75" customHeight="1" s="40"/>
    <row r="288" ht="15.75" customHeight="1" s="40"/>
    <row r="289" ht="15.75" customHeight="1" s="40"/>
    <row r="290" ht="15.75" customHeight="1" s="40"/>
    <row r="291" ht="15.75" customHeight="1" s="40"/>
    <row r="292" ht="15.75" customHeight="1" s="40"/>
    <row r="293" ht="15.75" customHeight="1" s="40"/>
    <row r="294" ht="15.75" customHeight="1" s="40"/>
    <row r="295" ht="15.75" customHeight="1" s="40"/>
    <row r="296" ht="15.75" customHeight="1" s="40"/>
    <row r="297" ht="15.75" customHeight="1" s="40"/>
    <row r="298" ht="15.75" customHeight="1" s="40"/>
    <row r="299" ht="15.75" customHeight="1" s="40"/>
    <row r="300" ht="15.75" customHeight="1" s="40"/>
    <row r="301" ht="15.75" customHeight="1" s="40"/>
    <row r="302" ht="15.75" customHeight="1" s="40"/>
    <row r="303" ht="15.75" customHeight="1" s="40"/>
    <row r="304" ht="15.75" customHeight="1" s="40"/>
    <row r="305" ht="15.75" customHeight="1" s="40"/>
    <row r="306" ht="15.75" customHeight="1" s="40"/>
    <row r="307" ht="15.75" customHeight="1" s="40"/>
    <row r="308" ht="15.75" customHeight="1" s="40"/>
    <row r="309" ht="15.75" customHeight="1" s="40"/>
    <row r="310" ht="15.75" customHeight="1" s="40"/>
    <row r="311" ht="15.75" customHeight="1" s="40"/>
    <row r="312" ht="15.75" customHeight="1" s="40"/>
    <row r="313" ht="15.75" customHeight="1" s="40"/>
    <row r="314" ht="15.75" customHeight="1" s="40"/>
    <row r="315" ht="15.75" customHeight="1" s="40"/>
    <row r="316" ht="15.75" customHeight="1" s="40"/>
    <row r="317" ht="15.75" customHeight="1" s="40"/>
    <row r="318" ht="15.75" customHeight="1" s="40"/>
    <row r="319" ht="15.75" customHeight="1" s="40"/>
    <row r="320" ht="15.75" customHeight="1" s="40"/>
    <row r="321" ht="15.75" customHeight="1" s="40"/>
    <row r="322" ht="15.75" customHeight="1" s="40"/>
    <row r="323" ht="15.75" customHeight="1" s="40"/>
    <row r="324" ht="15.75" customHeight="1" s="40"/>
    <row r="325" ht="15.75" customHeight="1" s="40"/>
    <row r="326" ht="15.75" customHeight="1" s="40"/>
    <row r="327" ht="15.75" customHeight="1" s="40"/>
    <row r="328" ht="15.75" customHeight="1" s="40"/>
    <row r="329" ht="15.75" customHeight="1" s="40"/>
    <row r="330" ht="15.75" customHeight="1" s="40"/>
    <row r="331" ht="15.75" customHeight="1" s="40"/>
    <row r="332" ht="15.75" customHeight="1" s="40"/>
    <row r="333" ht="15.75" customHeight="1" s="40"/>
    <row r="334" ht="15.75" customHeight="1" s="40"/>
    <row r="335" ht="15.75" customHeight="1" s="40"/>
    <row r="336" ht="15.75" customHeight="1" s="40"/>
    <row r="337" ht="15.75" customHeight="1" s="40"/>
    <row r="338" ht="15.75" customHeight="1" s="40"/>
    <row r="339" ht="15.75" customHeight="1" s="40"/>
    <row r="340" ht="15.75" customHeight="1" s="40"/>
    <row r="341" ht="15.75" customHeight="1" s="40"/>
    <row r="342" ht="15.75" customHeight="1" s="40"/>
    <row r="343" ht="15.75" customHeight="1" s="40"/>
    <row r="344" ht="15.75" customHeight="1" s="40"/>
    <row r="345" ht="15.75" customHeight="1" s="40"/>
    <row r="346" ht="15.75" customHeight="1" s="40"/>
    <row r="347" ht="15.75" customHeight="1" s="40"/>
    <row r="348" ht="15.75" customHeight="1" s="40"/>
    <row r="349" ht="15.75" customHeight="1" s="40"/>
    <row r="350" ht="15.75" customHeight="1" s="40"/>
    <row r="351" ht="15.75" customHeight="1" s="40"/>
    <row r="352" ht="15.75" customHeight="1" s="40"/>
    <row r="353" ht="15.75" customHeight="1" s="40"/>
    <row r="354" ht="15.75" customHeight="1" s="40"/>
    <row r="355" ht="15.75" customHeight="1" s="40"/>
    <row r="356" ht="15.75" customHeight="1" s="40"/>
    <row r="357" ht="15.75" customHeight="1" s="40"/>
    <row r="358" ht="15.75" customHeight="1" s="40"/>
    <row r="359" ht="15.75" customHeight="1" s="40"/>
    <row r="360" ht="15.75" customHeight="1" s="40"/>
    <row r="361" ht="15.75" customHeight="1" s="40"/>
    <row r="362" ht="15.75" customHeight="1" s="40"/>
    <row r="363" ht="15.75" customHeight="1" s="40"/>
    <row r="364" ht="15.75" customHeight="1" s="40"/>
    <row r="365" ht="15.75" customHeight="1" s="40"/>
    <row r="366" ht="15.75" customHeight="1" s="40"/>
    <row r="367" ht="15.75" customHeight="1" s="40"/>
    <row r="368" ht="15.75" customHeight="1" s="40"/>
    <row r="369" ht="15.75" customHeight="1" s="40"/>
    <row r="370" ht="15.75" customHeight="1" s="40"/>
    <row r="371" ht="15.75" customHeight="1" s="40"/>
    <row r="372" ht="15.75" customHeight="1" s="40"/>
    <row r="373" ht="15.75" customHeight="1" s="40"/>
    <row r="374" ht="15.75" customHeight="1" s="40"/>
    <row r="375" ht="15.75" customHeight="1" s="40"/>
    <row r="376" ht="15.75" customHeight="1" s="40"/>
    <row r="377" ht="15.75" customHeight="1" s="40"/>
    <row r="378" ht="15.75" customHeight="1" s="40"/>
    <row r="379" ht="15.75" customHeight="1" s="40"/>
    <row r="380" ht="15.75" customHeight="1" s="40"/>
    <row r="381" ht="15.75" customHeight="1" s="40"/>
    <row r="382" ht="15.75" customHeight="1" s="40"/>
    <row r="383" ht="15.75" customHeight="1" s="40"/>
    <row r="384" ht="15.75" customHeight="1" s="40"/>
    <row r="385" ht="15.75" customHeight="1" s="40"/>
    <row r="386" ht="15.75" customHeight="1" s="40"/>
    <row r="387" ht="15.75" customHeight="1" s="40"/>
    <row r="388" ht="15.75" customHeight="1" s="40"/>
    <row r="389" ht="15.75" customHeight="1" s="40"/>
    <row r="390" ht="15.75" customHeight="1" s="40"/>
    <row r="391" ht="15.75" customHeight="1" s="40"/>
    <row r="392" ht="15.75" customHeight="1" s="40"/>
    <row r="393" ht="15.75" customHeight="1" s="40"/>
    <row r="394" ht="15.75" customHeight="1" s="40"/>
    <row r="395" ht="15.75" customHeight="1" s="40"/>
    <row r="396" ht="15.75" customHeight="1" s="40"/>
    <row r="397" ht="15.75" customHeight="1" s="40"/>
    <row r="398" ht="15.75" customHeight="1" s="40"/>
    <row r="399" ht="15.75" customHeight="1" s="40"/>
    <row r="400" ht="15.75" customHeight="1" s="40"/>
    <row r="401" ht="15.75" customHeight="1" s="40"/>
    <row r="402" ht="15.75" customHeight="1" s="40"/>
    <row r="403" ht="15.75" customHeight="1" s="40"/>
    <row r="404" ht="15.75" customHeight="1" s="40"/>
    <row r="405" ht="15.75" customHeight="1" s="40"/>
    <row r="406" ht="15.75" customHeight="1" s="40"/>
    <row r="407" ht="15.75" customHeight="1" s="40"/>
    <row r="408" ht="15.75" customHeight="1" s="40"/>
    <row r="409" ht="15.75" customHeight="1" s="40"/>
    <row r="410" ht="15.75" customHeight="1" s="40"/>
    <row r="411" ht="15.75" customHeight="1" s="40"/>
    <row r="412" ht="15.75" customHeight="1" s="40"/>
    <row r="413" ht="15.75" customHeight="1" s="40"/>
    <row r="414" ht="15.75" customHeight="1" s="40"/>
    <row r="415" ht="15.75" customHeight="1" s="40"/>
    <row r="416" ht="15.75" customHeight="1" s="40"/>
    <row r="417" ht="15.75" customHeight="1" s="40"/>
    <row r="418" ht="15.75" customHeight="1" s="40"/>
    <row r="419" ht="15.75" customHeight="1" s="40"/>
    <row r="420" ht="15.75" customHeight="1" s="40"/>
    <row r="421" ht="15.75" customHeight="1" s="40"/>
    <row r="422" ht="15.75" customHeight="1" s="40"/>
    <row r="423" ht="15.75" customHeight="1" s="40"/>
    <row r="424" ht="15.75" customHeight="1" s="40"/>
    <row r="425" ht="15.75" customHeight="1" s="40"/>
    <row r="426" ht="15.75" customHeight="1" s="40"/>
    <row r="427" ht="15.75" customHeight="1" s="40"/>
    <row r="428" ht="15.75" customHeight="1" s="40"/>
    <row r="429" ht="15.75" customHeight="1" s="40"/>
    <row r="430" ht="15.75" customHeight="1" s="40"/>
    <row r="431" ht="15.75" customHeight="1" s="40"/>
    <row r="432" ht="15.75" customHeight="1" s="40"/>
    <row r="433" ht="15.75" customHeight="1" s="40"/>
    <row r="434" ht="15.75" customHeight="1" s="40"/>
    <row r="435" ht="15.75" customHeight="1" s="40"/>
    <row r="436" ht="15.75" customHeight="1" s="40"/>
    <row r="437" ht="15.75" customHeight="1" s="40"/>
    <row r="438" ht="15.75" customHeight="1" s="40"/>
    <row r="439" ht="15.75" customHeight="1" s="40"/>
    <row r="440" ht="15.75" customHeight="1" s="40"/>
    <row r="441" ht="15.75" customHeight="1" s="40"/>
    <row r="442" ht="15.75" customHeight="1" s="40"/>
    <row r="443" ht="15.75" customHeight="1" s="40"/>
    <row r="444" ht="15.75" customHeight="1" s="40"/>
    <row r="445" ht="15.75" customHeight="1" s="40"/>
    <row r="446" ht="15.75" customHeight="1" s="40"/>
    <row r="447" ht="15.75" customHeight="1" s="40"/>
    <row r="448" ht="15.75" customHeight="1" s="40"/>
    <row r="449" ht="15.75" customHeight="1" s="40"/>
    <row r="450" ht="15.75" customHeight="1" s="40"/>
    <row r="451" ht="15.75" customHeight="1" s="40"/>
    <row r="452" ht="15.75" customHeight="1" s="40"/>
    <row r="453" ht="15.75" customHeight="1" s="40"/>
    <row r="454" ht="15.75" customHeight="1" s="40"/>
    <row r="455" ht="15.75" customHeight="1" s="40"/>
    <row r="456" ht="15.75" customHeight="1" s="40"/>
    <row r="457" ht="15.75" customHeight="1" s="40"/>
    <row r="458" ht="15.75" customHeight="1" s="40"/>
    <row r="459" ht="15.75" customHeight="1" s="40"/>
    <row r="460" ht="15.75" customHeight="1" s="40"/>
    <row r="461" ht="15.75" customHeight="1" s="40"/>
    <row r="462" ht="15.75" customHeight="1" s="40"/>
    <row r="463" ht="15.75" customHeight="1" s="40"/>
    <row r="464" ht="15.75" customHeight="1" s="40"/>
    <row r="465" ht="15.75" customHeight="1" s="40"/>
    <row r="466" ht="15.75" customHeight="1" s="40"/>
    <row r="467" ht="15.75" customHeight="1" s="40"/>
    <row r="468" ht="15.75" customHeight="1" s="40"/>
    <row r="469" ht="15.75" customHeight="1" s="40"/>
    <row r="470" ht="15.75" customHeight="1" s="40"/>
    <row r="471" ht="15.75" customHeight="1" s="40"/>
    <row r="472" ht="15.75" customHeight="1" s="40"/>
    <row r="473" ht="15.75" customHeight="1" s="40"/>
    <row r="474" ht="15.75" customHeight="1" s="40"/>
    <row r="475" ht="15.75" customHeight="1" s="40"/>
    <row r="476" ht="15.75" customHeight="1" s="40"/>
    <row r="477" ht="15.75" customHeight="1" s="40"/>
    <row r="478" ht="15.75" customHeight="1" s="40"/>
    <row r="479" ht="15.75" customHeight="1" s="40"/>
    <row r="480" ht="15.75" customHeight="1" s="40"/>
    <row r="481" ht="15.75" customHeight="1" s="40"/>
    <row r="482" ht="15.75" customHeight="1" s="40"/>
    <row r="483" ht="15.75" customHeight="1" s="40"/>
    <row r="484" ht="15.75" customHeight="1" s="40"/>
    <row r="485" ht="15.75" customHeight="1" s="40"/>
    <row r="486" ht="15.75" customHeight="1" s="40"/>
    <row r="487" ht="15.75" customHeight="1" s="40"/>
    <row r="488" ht="15.75" customHeight="1" s="40"/>
    <row r="489" ht="15.75" customHeight="1" s="40"/>
    <row r="490" ht="15.75" customHeight="1" s="40"/>
    <row r="491" ht="15.75" customHeight="1" s="40"/>
    <row r="492" ht="15.75" customHeight="1" s="40"/>
    <row r="493" ht="15.75" customHeight="1" s="40"/>
    <row r="494" ht="15.75" customHeight="1" s="40"/>
    <row r="495" ht="15.75" customHeight="1" s="40"/>
    <row r="496" ht="15.75" customHeight="1" s="40"/>
    <row r="497" ht="15.75" customHeight="1" s="40"/>
    <row r="498" ht="15.75" customHeight="1" s="40"/>
    <row r="499" ht="15.75" customHeight="1" s="40"/>
    <row r="500" ht="15.75" customHeight="1" s="40"/>
    <row r="501" ht="15.75" customHeight="1" s="40"/>
    <row r="502" ht="15.75" customHeight="1" s="40"/>
    <row r="503" ht="15.75" customHeight="1" s="40"/>
    <row r="504" ht="15.75" customHeight="1" s="40"/>
    <row r="505" ht="15.75" customHeight="1" s="40"/>
    <row r="506" ht="15.75" customHeight="1" s="40"/>
    <row r="507" ht="15.75" customHeight="1" s="40"/>
    <row r="508" ht="15.75" customHeight="1" s="40"/>
    <row r="509" ht="15.75" customHeight="1" s="40"/>
    <row r="510" ht="15.75" customHeight="1" s="40"/>
    <row r="511" ht="15.75" customHeight="1" s="40"/>
    <row r="512" ht="15.75" customHeight="1" s="40"/>
    <row r="513" ht="15.75" customHeight="1" s="40"/>
    <row r="514" ht="15.75" customHeight="1" s="40"/>
    <row r="515" ht="15.75" customHeight="1" s="40"/>
    <row r="516" ht="15.75" customHeight="1" s="40"/>
    <row r="517" ht="15.75" customHeight="1" s="40"/>
    <row r="518" ht="15.75" customHeight="1" s="40"/>
    <row r="519" ht="15.75" customHeight="1" s="40"/>
    <row r="520" ht="15.75" customHeight="1" s="40"/>
    <row r="521" ht="15.75" customHeight="1" s="40"/>
    <row r="522" ht="15.75" customHeight="1" s="40"/>
    <row r="523" ht="15.75" customHeight="1" s="40"/>
    <row r="524" ht="15.75" customHeight="1" s="40"/>
    <row r="525" ht="15.75" customHeight="1" s="40"/>
    <row r="526" ht="15.75" customHeight="1" s="40"/>
    <row r="527" ht="15.75" customHeight="1" s="40"/>
    <row r="528" ht="15.75" customHeight="1" s="40"/>
    <row r="529" ht="15.75" customHeight="1" s="40"/>
    <row r="530" ht="15.75" customHeight="1" s="40"/>
    <row r="531" ht="15.75" customHeight="1" s="40"/>
    <row r="532" ht="15.75" customHeight="1" s="40"/>
    <row r="533" ht="15.75" customHeight="1" s="40"/>
    <row r="534" ht="15.75" customHeight="1" s="40"/>
    <row r="535" ht="15.75" customHeight="1" s="40"/>
    <row r="536" ht="15.75" customHeight="1" s="40"/>
    <row r="537" ht="15.75" customHeight="1" s="40"/>
    <row r="538" ht="15.75" customHeight="1" s="40"/>
    <row r="539" ht="15.75" customHeight="1" s="40"/>
    <row r="540" ht="15.75" customHeight="1" s="40"/>
    <row r="541" ht="15.75" customHeight="1" s="40"/>
    <row r="542" ht="15.75" customHeight="1" s="40"/>
    <row r="543" ht="15.75" customHeight="1" s="40"/>
    <row r="544" ht="15.75" customHeight="1" s="40"/>
    <row r="545" ht="15.75" customHeight="1" s="40"/>
    <row r="546" ht="15.75" customHeight="1" s="40"/>
    <row r="547" ht="15.75" customHeight="1" s="40"/>
    <row r="548" ht="15.75" customHeight="1" s="40"/>
    <row r="549" ht="15.75" customHeight="1" s="40"/>
    <row r="550" ht="15.75" customHeight="1" s="40"/>
    <row r="551" ht="15.75" customHeight="1" s="40"/>
    <row r="552" ht="15.75" customHeight="1" s="40"/>
    <row r="553" ht="15.75" customHeight="1" s="40"/>
    <row r="554" ht="15.75" customHeight="1" s="40"/>
    <row r="555" ht="15.75" customHeight="1" s="40"/>
    <row r="556" ht="15.75" customHeight="1" s="40"/>
    <row r="557" ht="15.75" customHeight="1" s="40"/>
    <row r="558" ht="15.75" customHeight="1" s="40"/>
    <row r="559" ht="15.75" customHeight="1" s="40"/>
    <row r="560" ht="15.75" customHeight="1" s="40"/>
    <row r="561" ht="15.75" customHeight="1" s="40"/>
    <row r="562" ht="15.75" customHeight="1" s="40"/>
    <row r="563" ht="15.75" customHeight="1" s="40"/>
    <row r="564" ht="15.75" customHeight="1" s="40"/>
    <row r="565" ht="15.75" customHeight="1" s="40"/>
    <row r="566" ht="15.75" customHeight="1" s="40"/>
    <row r="567" ht="15.75" customHeight="1" s="40"/>
    <row r="568" ht="15.75" customHeight="1" s="40"/>
    <row r="569" ht="15.75" customHeight="1" s="40"/>
    <row r="570" ht="15.75" customHeight="1" s="40"/>
    <row r="571" ht="15.75" customHeight="1" s="40"/>
    <row r="572" ht="15.75" customHeight="1" s="40"/>
    <row r="573" ht="15.75" customHeight="1" s="40"/>
    <row r="574" ht="15.75" customHeight="1" s="40"/>
    <row r="575" ht="15.75" customHeight="1" s="40"/>
    <row r="576" ht="15.75" customHeight="1" s="40"/>
    <row r="577" ht="15.75" customHeight="1" s="40"/>
    <row r="578" ht="15.75" customHeight="1" s="40"/>
    <row r="579" ht="15.75" customHeight="1" s="40"/>
    <row r="580" ht="15.75" customHeight="1" s="40"/>
    <row r="581" ht="15.75" customHeight="1" s="40"/>
    <row r="582" ht="15.75" customHeight="1" s="40"/>
    <row r="583" ht="15.75" customHeight="1" s="40"/>
    <row r="584" ht="15.75" customHeight="1" s="40"/>
    <row r="585" ht="15.75" customHeight="1" s="40"/>
    <row r="586" ht="15.75" customHeight="1" s="40"/>
    <row r="587" ht="15.75" customHeight="1" s="40"/>
    <row r="588" ht="15.75" customHeight="1" s="40"/>
    <row r="589" ht="15.75" customHeight="1" s="40"/>
    <row r="590" ht="15.75" customHeight="1" s="40"/>
    <row r="591" ht="15.75" customHeight="1" s="40"/>
    <row r="592" ht="15.75" customHeight="1" s="40"/>
    <row r="593" ht="15.75" customHeight="1" s="40"/>
    <row r="594" ht="15.75" customHeight="1" s="40"/>
    <row r="595" ht="15.75" customHeight="1" s="40"/>
    <row r="596" ht="15.75" customHeight="1" s="40"/>
    <row r="597" ht="15.75" customHeight="1" s="40"/>
    <row r="598" ht="15.75" customHeight="1" s="40"/>
    <row r="599" ht="15.75" customHeight="1" s="40"/>
    <row r="600" ht="15.75" customHeight="1" s="40"/>
    <row r="601" ht="15.75" customHeight="1" s="40"/>
    <row r="602" ht="15.75" customHeight="1" s="40"/>
    <row r="603" ht="15.75" customHeight="1" s="40"/>
    <row r="604" ht="15.75" customHeight="1" s="40"/>
    <row r="605" ht="15.75" customHeight="1" s="40"/>
    <row r="606" ht="15.75" customHeight="1" s="40"/>
    <row r="607" ht="15.75" customHeight="1" s="40"/>
    <row r="608" ht="15.75" customHeight="1" s="40"/>
    <row r="609" ht="15.75" customHeight="1" s="40"/>
    <row r="610" ht="15.75" customHeight="1" s="40"/>
    <row r="611" ht="15.75" customHeight="1" s="40"/>
    <row r="612" ht="15.75" customHeight="1" s="40"/>
    <row r="613" ht="15.75" customHeight="1" s="40"/>
    <row r="614" ht="15.75" customHeight="1" s="40"/>
    <row r="615" ht="15.75" customHeight="1" s="40"/>
    <row r="616" ht="15.75" customHeight="1" s="40"/>
    <row r="617" ht="15.75" customHeight="1" s="40"/>
    <row r="618" ht="15.75" customHeight="1" s="40"/>
    <row r="619" ht="15.75" customHeight="1" s="40"/>
    <row r="620" ht="15.75" customHeight="1" s="40"/>
    <row r="621" ht="15.75" customHeight="1" s="40"/>
    <row r="622" ht="15.75" customHeight="1" s="40"/>
    <row r="623" ht="15.75" customHeight="1" s="40"/>
    <row r="624" ht="15.75" customHeight="1" s="40"/>
    <row r="625" ht="15.75" customHeight="1" s="40"/>
    <row r="626" ht="15.75" customHeight="1" s="40"/>
    <row r="627" ht="15.75" customHeight="1" s="40"/>
    <row r="628" ht="15.75" customHeight="1" s="40"/>
    <row r="629" ht="15.75" customHeight="1" s="40"/>
    <row r="630" ht="15.75" customHeight="1" s="40"/>
    <row r="631" ht="15.75" customHeight="1" s="40"/>
    <row r="632" ht="15.75" customHeight="1" s="40"/>
    <row r="633" ht="15.75" customHeight="1" s="40"/>
    <row r="634" ht="15.75" customHeight="1" s="40"/>
    <row r="635" ht="15.75" customHeight="1" s="40"/>
    <row r="636" ht="15.75" customHeight="1" s="40"/>
    <row r="637" ht="15.75" customHeight="1" s="40"/>
    <row r="638" ht="15.75" customHeight="1" s="40"/>
    <row r="639" ht="15.75" customHeight="1" s="40"/>
    <row r="640" ht="15.75" customHeight="1" s="40"/>
    <row r="641" ht="15.75" customHeight="1" s="40"/>
    <row r="642" ht="15.75" customHeight="1" s="40"/>
    <row r="643" ht="15.75" customHeight="1" s="40"/>
    <row r="644" ht="15.75" customHeight="1" s="40"/>
    <row r="645" ht="15.75" customHeight="1" s="40"/>
    <row r="646" ht="15.75" customHeight="1" s="40"/>
    <row r="647" ht="15.75" customHeight="1" s="40"/>
    <row r="648" ht="15.75" customHeight="1" s="40"/>
    <row r="649" ht="15.75" customHeight="1" s="40"/>
    <row r="650" ht="15.75" customHeight="1" s="40"/>
    <row r="651" ht="15.75" customHeight="1" s="40"/>
    <row r="652" ht="15.75" customHeight="1" s="40"/>
    <row r="653" ht="15.75" customHeight="1" s="40"/>
    <row r="654" ht="15.75" customHeight="1" s="40"/>
    <row r="655" ht="15.75" customHeight="1" s="40"/>
    <row r="656" ht="15.75" customHeight="1" s="40"/>
    <row r="657" ht="15.75" customHeight="1" s="40"/>
    <row r="658" ht="15.75" customHeight="1" s="40"/>
    <row r="659" ht="15.75" customHeight="1" s="40"/>
    <row r="660" ht="15.75" customHeight="1" s="40"/>
    <row r="661" ht="15.75" customHeight="1" s="40"/>
    <row r="662" ht="15.75" customHeight="1" s="40"/>
    <row r="663" ht="15.75" customHeight="1" s="40"/>
    <row r="664" ht="15.75" customHeight="1" s="40"/>
    <row r="665" ht="15.75" customHeight="1" s="40"/>
    <row r="666" ht="15.75" customHeight="1" s="40"/>
    <row r="667" ht="15.75" customHeight="1" s="40"/>
    <row r="668" ht="15.75" customHeight="1" s="40"/>
    <row r="669" ht="15.75" customHeight="1" s="40"/>
    <row r="670" ht="15.75" customHeight="1" s="40"/>
    <row r="671" ht="15.75" customHeight="1" s="40"/>
    <row r="672" ht="15.75" customHeight="1" s="40"/>
    <row r="673" ht="15.75" customHeight="1" s="40"/>
    <row r="674" ht="15.75" customHeight="1" s="40"/>
    <row r="675" ht="15.75" customHeight="1" s="40"/>
    <row r="676" ht="15.75" customHeight="1" s="40"/>
    <row r="677" ht="15.75" customHeight="1" s="40"/>
    <row r="678" ht="15.75" customHeight="1" s="40"/>
    <row r="679" ht="15.75" customHeight="1" s="40"/>
    <row r="680" ht="15.75" customHeight="1" s="40"/>
    <row r="681" ht="15.75" customHeight="1" s="40"/>
    <row r="682" ht="15.75" customHeight="1" s="40"/>
    <row r="683" ht="15.75" customHeight="1" s="40"/>
    <row r="684" ht="15.75" customHeight="1" s="40"/>
    <row r="685" ht="15.75" customHeight="1" s="40"/>
    <row r="686" ht="15.75" customHeight="1" s="40"/>
    <row r="687" ht="15.75" customHeight="1" s="40"/>
    <row r="688" ht="15.75" customHeight="1" s="40"/>
    <row r="689" ht="15.75" customHeight="1" s="40"/>
    <row r="690" ht="15.75" customHeight="1" s="40"/>
    <row r="691" ht="15.75" customHeight="1" s="40"/>
    <row r="692" ht="15.75" customHeight="1" s="40"/>
    <row r="693" ht="15.75" customHeight="1" s="40"/>
    <row r="694" ht="15.75" customHeight="1" s="40"/>
    <row r="695" ht="15.75" customHeight="1" s="40"/>
    <row r="696" ht="15.75" customHeight="1" s="40"/>
    <row r="697" ht="15.75" customHeight="1" s="40"/>
    <row r="698" ht="15.75" customHeight="1" s="40"/>
    <row r="699" ht="15.75" customHeight="1" s="40"/>
    <row r="700" ht="15.75" customHeight="1" s="40"/>
    <row r="701" ht="15.75" customHeight="1" s="40"/>
    <row r="702" ht="15.75" customHeight="1" s="40"/>
    <row r="703" ht="15.75" customHeight="1" s="40"/>
    <row r="704" ht="15.75" customHeight="1" s="40"/>
    <row r="705" ht="15.75" customHeight="1" s="40"/>
    <row r="706" ht="15.75" customHeight="1" s="40"/>
    <row r="707" ht="15.75" customHeight="1" s="40"/>
    <row r="708" ht="15.75" customHeight="1" s="40"/>
    <row r="709" ht="15.75" customHeight="1" s="40"/>
    <row r="710" ht="15.75" customHeight="1" s="40"/>
    <row r="711" ht="15.75" customHeight="1" s="40"/>
    <row r="712" ht="15.75" customHeight="1" s="40"/>
    <row r="713" ht="15.75" customHeight="1" s="40"/>
    <row r="714" ht="15.75" customHeight="1" s="40"/>
    <row r="715" ht="15.75" customHeight="1" s="40"/>
    <row r="716" ht="15.75" customHeight="1" s="40"/>
    <row r="717" ht="15.75" customHeight="1" s="40"/>
    <row r="718" ht="15.75" customHeight="1" s="40"/>
    <row r="719" ht="15.75" customHeight="1" s="40"/>
    <row r="720" ht="15.75" customHeight="1" s="40"/>
    <row r="721" ht="15.75" customHeight="1" s="40"/>
    <row r="722" ht="15.75" customHeight="1" s="40"/>
    <row r="723" ht="15.75" customHeight="1" s="40"/>
    <row r="724" ht="15.75" customHeight="1" s="40"/>
    <row r="725" ht="15.75" customHeight="1" s="40"/>
    <row r="726" ht="15.75" customHeight="1" s="40"/>
    <row r="727" ht="15.75" customHeight="1" s="40"/>
    <row r="728" ht="15.75" customHeight="1" s="40"/>
    <row r="729" ht="15.75" customHeight="1" s="40"/>
    <row r="730" ht="15.75" customHeight="1" s="40"/>
    <row r="731" ht="15.75" customHeight="1" s="40"/>
    <row r="732" ht="15.75" customHeight="1" s="40"/>
    <row r="733" ht="15.75" customHeight="1" s="40"/>
    <row r="734" ht="15.75" customHeight="1" s="40"/>
    <row r="735" ht="15.75" customHeight="1" s="40"/>
    <row r="736" ht="15.75" customHeight="1" s="40"/>
    <row r="737" ht="15.75" customHeight="1" s="40"/>
    <row r="738" ht="15.75" customHeight="1" s="40"/>
    <row r="739" ht="15.75" customHeight="1" s="40"/>
    <row r="740" ht="15.75" customHeight="1" s="40"/>
    <row r="741" ht="15.75" customHeight="1" s="40"/>
    <row r="742" ht="15.75" customHeight="1" s="40"/>
    <row r="743" ht="15.75" customHeight="1" s="40"/>
    <row r="744" ht="15.75" customHeight="1" s="40"/>
    <row r="745" ht="15.75" customHeight="1" s="40"/>
    <row r="746" ht="15.75" customHeight="1" s="40"/>
    <row r="747" ht="15.75" customHeight="1" s="40"/>
    <row r="748" ht="15.75" customHeight="1" s="40"/>
    <row r="749" ht="15.75" customHeight="1" s="40"/>
    <row r="750" ht="15.75" customHeight="1" s="40"/>
    <row r="751" ht="15.75" customHeight="1" s="40"/>
    <row r="752" ht="15.75" customHeight="1" s="40"/>
    <row r="753" ht="15.75" customHeight="1" s="40"/>
    <row r="754" ht="15.75" customHeight="1" s="40"/>
    <row r="755" ht="15.75" customHeight="1" s="40"/>
    <row r="756" ht="15.75" customHeight="1" s="40"/>
    <row r="757" ht="15.75" customHeight="1" s="40"/>
    <row r="758" ht="15.75" customHeight="1" s="40"/>
    <row r="759" ht="15.75" customHeight="1" s="40"/>
    <row r="760" ht="15.75" customHeight="1" s="40"/>
    <row r="761" ht="15.75" customHeight="1" s="40"/>
    <row r="762" ht="15.75" customHeight="1" s="40"/>
    <row r="763" ht="15.75" customHeight="1" s="40"/>
    <row r="764" ht="15.75" customHeight="1" s="40"/>
    <row r="765" ht="15.75" customHeight="1" s="40"/>
    <row r="766" ht="15.75" customHeight="1" s="40"/>
    <row r="767" ht="15.75" customHeight="1" s="40"/>
    <row r="768" ht="15.75" customHeight="1" s="40"/>
    <row r="769" ht="15.75" customHeight="1" s="40"/>
    <row r="770" ht="15.75" customHeight="1" s="40"/>
    <row r="771" ht="15.75" customHeight="1" s="40"/>
    <row r="772" ht="15.75" customHeight="1" s="40"/>
    <row r="773" ht="15.75" customHeight="1" s="40"/>
    <row r="774" ht="15.75" customHeight="1" s="40"/>
    <row r="775" ht="15.75" customHeight="1" s="40"/>
    <row r="776" ht="15.75" customHeight="1" s="40"/>
    <row r="777" ht="15.75" customHeight="1" s="40"/>
    <row r="778" ht="15.75" customHeight="1" s="40"/>
    <row r="779" ht="15.75" customHeight="1" s="40"/>
    <row r="780" ht="15.75" customHeight="1" s="40"/>
    <row r="781" ht="15.75" customHeight="1" s="40"/>
    <row r="782" ht="15.75" customHeight="1" s="40"/>
    <row r="783" ht="15.75" customHeight="1" s="40"/>
    <row r="784" ht="15.75" customHeight="1" s="40"/>
    <row r="785" ht="15.75" customHeight="1" s="40"/>
    <row r="786" ht="15.75" customHeight="1" s="40"/>
    <row r="787" ht="15.75" customHeight="1" s="40"/>
    <row r="788" ht="15.75" customHeight="1" s="40"/>
    <row r="789" ht="15.75" customHeight="1" s="40"/>
    <row r="790" ht="15.75" customHeight="1" s="40"/>
    <row r="791" ht="15.75" customHeight="1" s="40"/>
    <row r="792" ht="15.75" customHeight="1" s="40"/>
    <row r="793" ht="15.75" customHeight="1" s="40"/>
    <row r="794" ht="15.75" customHeight="1" s="40"/>
    <row r="795" ht="15.75" customHeight="1" s="40"/>
    <row r="796" ht="15.75" customHeight="1" s="40"/>
    <row r="797" ht="15.75" customHeight="1" s="40"/>
    <row r="798" ht="15.75" customHeight="1" s="40"/>
    <row r="799" ht="15.75" customHeight="1" s="40"/>
    <row r="800" ht="15.75" customHeight="1" s="40"/>
    <row r="801" ht="15.75" customHeight="1" s="40"/>
    <row r="802" ht="15.75" customHeight="1" s="40"/>
    <row r="803" ht="15.75" customHeight="1" s="40"/>
    <row r="804" ht="15.75" customHeight="1" s="40"/>
    <row r="805" ht="15.75" customHeight="1" s="40"/>
    <row r="806" ht="15.75" customHeight="1" s="40"/>
    <row r="807" ht="15.75" customHeight="1" s="40"/>
    <row r="808" ht="15.75" customHeight="1" s="40"/>
    <row r="809" ht="15.75" customHeight="1" s="40"/>
    <row r="810" ht="15.75" customHeight="1" s="40"/>
    <row r="811" ht="15.75" customHeight="1" s="40"/>
    <row r="812" ht="15.75" customHeight="1" s="40"/>
    <row r="813" ht="15.75" customHeight="1" s="40"/>
    <row r="814" ht="15.75" customHeight="1" s="40"/>
    <row r="815" ht="15.75" customHeight="1" s="40"/>
    <row r="816" ht="15.75" customHeight="1" s="40"/>
    <row r="817" ht="15.75" customHeight="1" s="40"/>
    <row r="818" ht="15.75" customHeight="1" s="40"/>
    <row r="819" ht="15.75" customHeight="1" s="40"/>
    <row r="820" ht="15.75" customHeight="1" s="40"/>
    <row r="821" ht="15.75" customHeight="1" s="40"/>
    <row r="822" ht="15.75" customHeight="1" s="40"/>
    <row r="823" ht="15.75" customHeight="1" s="40"/>
    <row r="824" ht="15.75" customHeight="1" s="40"/>
    <row r="825" ht="15.75" customHeight="1" s="40"/>
    <row r="826" ht="15.75" customHeight="1" s="40"/>
    <row r="827" ht="15.75" customHeight="1" s="40"/>
    <row r="828" ht="15.75" customHeight="1" s="40"/>
    <row r="829" ht="15.75" customHeight="1" s="40"/>
    <row r="830" ht="15.75" customHeight="1" s="40"/>
    <row r="831" ht="15.75" customHeight="1" s="40"/>
    <row r="832" ht="15.75" customHeight="1" s="40"/>
    <row r="833" ht="15.75" customHeight="1" s="40"/>
    <row r="834" ht="15.75" customHeight="1" s="40"/>
    <row r="835" ht="15.75" customHeight="1" s="40"/>
    <row r="836" ht="15.75" customHeight="1" s="40"/>
    <row r="837" ht="15.75" customHeight="1" s="40"/>
    <row r="838" ht="15.75" customHeight="1" s="40"/>
    <row r="839" ht="15.75" customHeight="1" s="40"/>
    <row r="840" ht="15.75" customHeight="1" s="40"/>
    <row r="841" ht="15.75" customHeight="1" s="40"/>
    <row r="842" ht="15.75" customHeight="1" s="40"/>
    <row r="843" ht="15.75" customHeight="1" s="40"/>
    <row r="844" ht="15.75" customHeight="1" s="40"/>
    <row r="845" ht="15.75" customHeight="1" s="40"/>
    <row r="846" ht="15.75" customHeight="1" s="40"/>
    <row r="847" ht="15.75" customHeight="1" s="40"/>
    <row r="848" ht="15.75" customHeight="1" s="40"/>
    <row r="849" ht="15.75" customHeight="1" s="40"/>
    <row r="850" ht="15.75" customHeight="1" s="40"/>
    <row r="851" ht="15.75" customHeight="1" s="40"/>
    <row r="852" ht="15.75" customHeight="1" s="40"/>
    <row r="853" ht="15.75" customHeight="1" s="40"/>
    <row r="854" ht="15.75" customHeight="1" s="40"/>
    <row r="855" ht="15.75" customHeight="1" s="40"/>
    <row r="856" ht="15.75" customHeight="1" s="40"/>
    <row r="857" ht="15.75" customHeight="1" s="40"/>
    <row r="858" ht="15.75" customHeight="1" s="40"/>
    <row r="859" ht="15.75" customHeight="1" s="40"/>
    <row r="860" ht="15.75" customHeight="1" s="40"/>
    <row r="861" ht="15.75" customHeight="1" s="40"/>
    <row r="862" ht="15.75" customHeight="1" s="40"/>
    <row r="863" ht="15.75" customHeight="1" s="40"/>
    <row r="864" ht="15.75" customHeight="1" s="40"/>
    <row r="865" ht="15.75" customHeight="1" s="40"/>
    <row r="866" ht="15.75" customHeight="1" s="40"/>
    <row r="867" ht="15.75" customHeight="1" s="40"/>
    <row r="868" ht="15.75" customHeight="1" s="40"/>
    <row r="869" ht="15.75" customHeight="1" s="40"/>
    <row r="870" ht="15.75" customHeight="1" s="40"/>
    <row r="871" ht="15.75" customHeight="1" s="40"/>
    <row r="872" ht="15.75" customHeight="1" s="40"/>
    <row r="873" ht="15.75" customHeight="1" s="40"/>
    <row r="874" ht="15.75" customHeight="1" s="40"/>
    <row r="875" ht="15.75" customHeight="1" s="40"/>
    <row r="876" ht="15.75" customHeight="1" s="40"/>
    <row r="877" ht="15.75" customHeight="1" s="40"/>
    <row r="878" ht="15.75" customHeight="1" s="40"/>
    <row r="879" ht="15.75" customHeight="1" s="40"/>
    <row r="880" ht="15.75" customHeight="1" s="40"/>
    <row r="881" ht="15.75" customHeight="1" s="40"/>
    <row r="882" ht="15.75" customHeight="1" s="40"/>
    <row r="883" ht="15.75" customHeight="1" s="40"/>
    <row r="884" ht="15.75" customHeight="1" s="40"/>
    <row r="885" ht="15.75" customHeight="1" s="40"/>
    <row r="886" ht="15.75" customHeight="1" s="40"/>
    <row r="887" ht="15.75" customHeight="1" s="40"/>
    <row r="888" ht="15.75" customHeight="1" s="40"/>
    <row r="889" ht="15.75" customHeight="1" s="40"/>
    <row r="890" ht="15.75" customHeight="1" s="40"/>
    <row r="891" ht="15.75" customHeight="1" s="40"/>
    <row r="892" ht="15.75" customHeight="1" s="40"/>
    <row r="893" ht="15.75" customHeight="1" s="40"/>
    <row r="894" ht="15.75" customHeight="1" s="40"/>
    <row r="895" ht="15.75" customHeight="1" s="40"/>
    <row r="896" ht="15.75" customHeight="1" s="40"/>
    <row r="897" ht="15.75" customHeight="1" s="40"/>
    <row r="898" ht="15.75" customHeight="1" s="40"/>
    <row r="899" ht="15.75" customHeight="1" s="40"/>
    <row r="900" ht="15.75" customHeight="1" s="40"/>
    <row r="901" ht="15.75" customHeight="1" s="40"/>
    <row r="902" ht="15.75" customHeight="1" s="40"/>
    <row r="903" ht="15.75" customHeight="1" s="40"/>
    <row r="904" ht="15.75" customHeight="1" s="40"/>
    <row r="905" ht="15.75" customHeight="1" s="40"/>
    <row r="906" ht="15.75" customHeight="1" s="40"/>
    <row r="907" ht="15.75" customHeight="1" s="40"/>
    <row r="908" ht="15.75" customHeight="1" s="40"/>
    <row r="909" ht="15.75" customHeight="1" s="40"/>
    <row r="910" ht="15.75" customHeight="1" s="40"/>
    <row r="911" ht="15.75" customHeight="1" s="40"/>
    <row r="912" ht="15.75" customHeight="1" s="40"/>
    <row r="913" ht="15.75" customHeight="1" s="40"/>
    <row r="914" ht="15.75" customHeight="1" s="40"/>
    <row r="915" ht="15.75" customHeight="1" s="40"/>
    <row r="916" ht="15.75" customHeight="1" s="40"/>
    <row r="917" ht="15.75" customHeight="1" s="40"/>
    <row r="918" ht="15.75" customHeight="1" s="40"/>
    <row r="919" ht="15.75" customHeight="1" s="40"/>
    <row r="920" ht="15.75" customHeight="1" s="40"/>
    <row r="921" ht="15.75" customHeight="1" s="40"/>
    <row r="922" ht="15.75" customHeight="1" s="40"/>
    <row r="923" ht="15.75" customHeight="1" s="40"/>
    <row r="924" ht="15.75" customHeight="1" s="40"/>
    <row r="925" ht="15.75" customHeight="1" s="40"/>
    <row r="926" ht="15.75" customHeight="1" s="40"/>
    <row r="927" ht="15.75" customHeight="1" s="40"/>
    <row r="928" ht="15.75" customHeight="1" s="40"/>
    <row r="929" ht="15.75" customHeight="1" s="40"/>
    <row r="930" ht="15.75" customHeight="1" s="40"/>
    <row r="931" ht="15.75" customHeight="1" s="40"/>
    <row r="932" ht="15.75" customHeight="1" s="40"/>
    <row r="933" ht="15.75" customHeight="1" s="40"/>
    <row r="934" ht="15.75" customHeight="1" s="40"/>
    <row r="935" ht="15.75" customHeight="1" s="40"/>
    <row r="936" ht="15.75" customHeight="1" s="40"/>
    <row r="937" ht="15.75" customHeight="1" s="40"/>
    <row r="938" ht="15.75" customHeight="1" s="40"/>
    <row r="939" ht="15.75" customHeight="1" s="40"/>
    <row r="940" ht="15.75" customHeight="1" s="40"/>
    <row r="941" ht="15.75" customHeight="1" s="40"/>
    <row r="942" ht="15.75" customHeight="1" s="40"/>
    <row r="943" ht="15.75" customHeight="1" s="40"/>
    <row r="944" ht="15.75" customHeight="1" s="40"/>
    <row r="945" ht="15.75" customHeight="1" s="40"/>
    <row r="946" ht="15.75" customHeight="1" s="40"/>
    <row r="947" ht="15.75" customHeight="1" s="40"/>
    <row r="948" ht="15.75" customHeight="1" s="40"/>
    <row r="949" ht="15.75" customHeight="1" s="40"/>
    <row r="950" ht="15.75" customHeight="1" s="40"/>
    <row r="951" ht="15.75" customHeight="1" s="40"/>
    <row r="952" ht="15.75" customHeight="1" s="40"/>
    <row r="953" ht="15.75" customHeight="1" s="40"/>
    <row r="954" ht="15.75" customHeight="1" s="40"/>
    <row r="955" ht="15.75" customHeight="1" s="40"/>
    <row r="956" ht="15.75" customHeight="1" s="40"/>
    <row r="957" ht="15.75" customHeight="1" s="40"/>
    <row r="958" ht="15.75" customHeight="1" s="40"/>
    <row r="959" ht="15.75" customHeight="1" s="40"/>
    <row r="960" ht="15.75" customHeight="1" s="40"/>
    <row r="961" ht="15.75" customHeight="1" s="40"/>
    <row r="962" ht="15.75" customHeight="1" s="40"/>
    <row r="963" ht="15.75" customHeight="1" s="40"/>
    <row r="964" ht="15.75" customHeight="1" s="40"/>
    <row r="965" ht="15.75" customHeight="1" s="40"/>
    <row r="966" ht="15.75" customHeight="1" s="40"/>
    <row r="967" ht="15.75" customHeight="1" s="40"/>
    <row r="968" ht="15.75" customHeight="1" s="40"/>
    <row r="969" ht="15.75" customHeight="1" s="40"/>
    <row r="970" ht="15.75" customHeight="1" s="40"/>
    <row r="971" ht="15.75" customHeight="1" s="40"/>
    <row r="972" ht="15.75" customHeight="1" s="40"/>
    <row r="973" ht="15.75" customHeight="1" s="40"/>
    <row r="974" ht="15.75" customHeight="1" s="40"/>
    <row r="975" ht="15.75" customHeight="1" s="40"/>
    <row r="976" ht="15.75" customHeight="1" s="40"/>
    <row r="977" ht="15.75" customHeight="1" s="40"/>
    <row r="978" ht="15.75" customHeight="1" s="40"/>
    <row r="979" ht="15.75" customHeight="1" s="40"/>
    <row r="980" ht="15.75" customHeight="1" s="40"/>
    <row r="981" ht="15.75" customHeight="1" s="40"/>
    <row r="982" ht="15.75" customHeight="1" s="40"/>
    <row r="983" ht="15.75" customHeight="1" s="40"/>
    <row r="984" ht="15.75" customHeight="1" s="40"/>
    <row r="985" ht="15.75" customHeight="1" s="40"/>
    <row r="986" ht="15.75" customHeight="1" s="40"/>
    <row r="987" ht="15.75" customHeight="1" s="40"/>
    <row r="988" ht="15.75" customHeight="1" s="40"/>
    <row r="989" ht="15.75" customHeight="1" s="40"/>
    <row r="990" ht="15.75" customHeight="1" s="40"/>
    <row r="991" ht="15.75" customHeight="1" s="40"/>
    <row r="992" ht="15.75" customHeight="1" s="40"/>
    <row r="993" ht="15.75" customHeight="1" s="40"/>
    <row r="994" ht="15.75" customHeight="1" s="40"/>
    <row r="995" ht="15.75" customHeight="1" s="40"/>
    <row r="996" ht="15.75" customHeight="1" s="40"/>
    <row r="997" ht="15.75" customHeight="1" s="40"/>
    <row r="998" ht="15.75" customHeight="1" s="40"/>
    <row r="999" ht="15.75" customHeight="1" s="40"/>
    <row r="1000" ht="15.75" customHeight="1" s="40"/>
  </sheetData>
  <hyperlinks>
    <hyperlink xmlns:r="http://schemas.openxmlformats.org/officeDocument/2006/relationships" ref="B6" r:id="rId1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D30" sqref="D30"/>
    </sheetView>
  </sheetViews>
  <sheetFormatPr baseColWidth="10" defaultColWidth="12.6640625" defaultRowHeight="15" customHeight="1"/>
  <sheetData>
    <row r="1" ht="15" customHeight="1" s="40">
      <c r="A1" s="41" t="inlineStr">
        <is>
          <t>Observed and Total Population for the U.S. and the States, 2010-2040</t>
        </is>
      </c>
    </row>
    <row r="2">
      <c r="A2" s="42" t="inlineStr">
        <is>
          <t>Updated on Dec 2018 by the Weldon Cooper Center for Public Service, Demographics Research Group, www.demographics.coopercenter.org</t>
        </is>
      </c>
      <c r="B2" s="50" t="n"/>
      <c r="C2" s="50" t="n"/>
      <c r="D2" s="50" t="n"/>
      <c r="E2" s="50" t="n"/>
      <c r="F2" s="50" t="n"/>
      <c r="G2" s="7" t="n"/>
      <c r="H2" s="7" t="n"/>
      <c r="I2" s="7" t="n"/>
      <c r="J2" s="7" t="n"/>
    </row>
    <row r="3">
      <c r="A3" s="51" t="inlineStr">
        <is>
          <t>FIPS</t>
        </is>
      </c>
      <c r="B3" s="52" t="inlineStr">
        <is>
          <t>Geography Name</t>
        </is>
      </c>
      <c r="C3" s="53" t="inlineStr">
        <is>
          <t>Total Population</t>
        </is>
      </c>
      <c r="D3" s="54" t="n"/>
      <c r="E3" s="54" t="n"/>
      <c r="F3" s="55" t="n"/>
      <c r="G3" s="19" t="n"/>
      <c r="H3" s="19" t="n"/>
      <c r="I3" s="19" t="n"/>
      <c r="J3" s="19" t="n"/>
    </row>
    <row r="4">
      <c r="A4" s="56" t="n"/>
      <c r="B4" s="50" t="n"/>
      <c r="C4" s="9" t="n">
        <v>2010</v>
      </c>
      <c r="D4" s="10" t="n">
        <v>2020</v>
      </c>
      <c r="E4" s="10" t="n">
        <v>2030</v>
      </c>
      <c r="F4" s="11" t="n">
        <v>2040</v>
      </c>
      <c r="G4" s="19" t="n"/>
      <c r="H4" s="19" t="n"/>
      <c r="I4" s="19" t="n"/>
      <c r="J4" s="19" t="n"/>
    </row>
    <row r="5">
      <c r="A5" s="12" t="n"/>
      <c r="B5" s="13" t="inlineStr">
        <is>
          <t>United States</t>
        </is>
      </c>
      <c r="C5" s="14" t="n">
        <v>308745538</v>
      </c>
      <c r="D5" s="15" t="n">
        <v>332527548</v>
      </c>
      <c r="E5" s="15" t="n">
        <v>357975719</v>
      </c>
      <c r="F5" s="16" t="n">
        <v>379392779</v>
      </c>
      <c r="G5" s="17" t="n"/>
      <c r="H5" s="17" t="n"/>
      <c r="I5" s="17" t="n"/>
      <c r="J5" s="17" t="n"/>
    </row>
    <row r="6">
      <c r="A6" s="18" t="n">
        <v>1</v>
      </c>
      <c r="B6" s="19" t="inlineStr">
        <is>
          <t>Alabama</t>
        </is>
      </c>
      <c r="C6" s="20" t="n">
        <v>4779736</v>
      </c>
      <c r="D6" s="21" t="n">
        <v>4911278</v>
      </c>
      <c r="E6" s="21" t="n">
        <v>5029833</v>
      </c>
      <c r="F6" s="22" t="n">
        <v>5056796</v>
      </c>
      <c r="G6" s="19" t="n"/>
      <c r="H6" s="19" t="n"/>
      <c r="I6" s="19" t="n"/>
      <c r="J6" s="19" t="n"/>
    </row>
    <row r="7">
      <c r="A7" s="23" t="n">
        <v>2</v>
      </c>
      <c r="B7" s="24" t="inlineStr">
        <is>
          <t>Alaska</t>
        </is>
      </c>
      <c r="C7" s="25" t="n">
        <v>710231</v>
      </c>
      <c r="D7" s="26" t="n">
        <v>751328</v>
      </c>
      <c r="E7" s="26" t="n">
        <v>792188</v>
      </c>
      <c r="F7" s="27" t="n">
        <v>819954</v>
      </c>
      <c r="G7" s="19" t="n"/>
      <c r="H7" s="19" t="n"/>
      <c r="I7" s="19" t="n"/>
      <c r="J7" s="19" t="n"/>
    </row>
    <row r="8">
      <c r="A8" s="18" t="n">
        <v>4</v>
      </c>
      <c r="B8" s="19" t="inlineStr">
        <is>
          <t>Arizona</t>
        </is>
      </c>
      <c r="C8" s="20" t="n">
        <v>6392017</v>
      </c>
      <c r="D8" s="21" t="n">
        <v>7268694</v>
      </c>
      <c r="E8" s="21" t="n">
        <v>8238407</v>
      </c>
      <c r="F8" s="22" t="n">
        <v>9166279</v>
      </c>
      <c r="G8" s="19" t="n"/>
      <c r="H8" s="19" t="n"/>
      <c r="I8" s="19" t="n"/>
      <c r="J8" s="19" t="n"/>
    </row>
    <row r="9">
      <c r="A9" s="23" t="n">
        <v>5</v>
      </c>
      <c r="B9" s="24" t="inlineStr">
        <is>
          <t>Arkansas</t>
        </is>
      </c>
      <c r="C9" s="25" t="n">
        <v>2915918</v>
      </c>
      <c r="D9" s="26" t="n">
        <v>3038491</v>
      </c>
      <c r="E9" s="26" t="n">
        <v>3155798</v>
      </c>
      <c r="F9" s="27" t="n">
        <v>3217535</v>
      </c>
      <c r="G9" s="19" t="n"/>
      <c r="H9" s="19" t="n"/>
      <c r="I9" s="19" t="n"/>
      <c r="J9" s="19" t="n"/>
    </row>
    <row r="10">
      <c r="A10" s="18" t="n">
        <v>6</v>
      </c>
      <c r="B10" s="19" t="inlineStr">
        <is>
          <t>California</t>
        </is>
      </c>
      <c r="C10" s="20" t="n">
        <v>37253956</v>
      </c>
      <c r="D10" s="21" t="n">
        <v>40438640</v>
      </c>
      <c r="E10" s="21" t="n">
        <v>43751116</v>
      </c>
      <c r="F10" s="22" t="n">
        <v>46467001</v>
      </c>
      <c r="G10" s="19" t="n"/>
      <c r="H10" s="19" t="n"/>
      <c r="I10" s="19" t="n"/>
      <c r="J10" s="19" t="n"/>
    </row>
    <row r="11">
      <c r="A11" s="23" t="n">
        <v>8</v>
      </c>
      <c r="B11" s="24" t="inlineStr">
        <is>
          <t>Colorado</t>
        </is>
      </c>
      <c r="C11" s="25" t="n">
        <v>5029196</v>
      </c>
      <c r="D11" s="26" t="n">
        <v>5843359</v>
      </c>
      <c r="E11" s="26" t="n">
        <v>6766983</v>
      </c>
      <c r="F11" s="27" t="n">
        <v>7692907</v>
      </c>
      <c r="G11" s="19" t="n"/>
      <c r="H11" s="19" t="n"/>
      <c r="I11" s="19" t="n"/>
      <c r="J11" s="19" t="n"/>
    </row>
    <row r="12">
      <c r="A12" s="18" t="n">
        <v>9</v>
      </c>
      <c r="B12" s="19" t="inlineStr">
        <is>
          <t>Connecticut</t>
        </is>
      </c>
      <c r="C12" s="20" t="n">
        <v>3574097</v>
      </c>
      <c r="D12" s="21" t="n">
        <v>3593542</v>
      </c>
      <c r="E12" s="21" t="n">
        <v>3601202</v>
      </c>
      <c r="F12" s="22" t="n">
        <v>3542707</v>
      </c>
      <c r="G12" s="19" t="n"/>
      <c r="H12" s="19" t="n"/>
      <c r="I12" s="19" t="n"/>
      <c r="J12" s="19" t="n"/>
    </row>
    <row r="13">
      <c r="A13" s="23" t="n">
        <v>10</v>
      </c>
      <c r="B13" s="24" t="inlineStr">
        <is>
          <t>Delaware</t>
        </is>
      </c>
      <c r="C13" s="25" t="n">
        <v>897934</v>
      </c>
      <c r="D13" s="26" t="n">
        <v>987393</v>
      </c>
      <c r="E13" s="26" t="n">
        <v>1082192</v>
      </c>
      <c r="F13" s="27" t="n">
        <v>1164344</v>
      </c>
      <c r="G13" s="19" t="n"/>
      <c r="H13" s="19" t="n"/>
      <c r="I13" s="19" t="n"/>
      <c r="J13" s="19" t="n"/>
    </row>
    <row r="14">
      <c r="A14" s="18" t="n">
        <v>11</v>
      </c>
      <c r="B14" s="19" t="inlineStr">
        <is>
          <t>District of Columbia</t>
        </is>
      </c>
      <c r="C14" s="20" t="n">
        <v>601723</v>
      </c>
      <c r="D14" s="21" t="n">
        <v>732552</v>
      </c>
      <c r="E14" s="21" t="n">
        <v>888891</v>
      </c>
      <c r="F14" s="22" t="n">
        <v>1058820</v>
      </c>
      <c r="G14" s="19" t="n"/>
      <c r="H14" s="19" t="n"/>
      <c r="I14" s="19" t="n"/>
      <c r="J14" s="19" t="n"/>
    </row>
    <row r="15">
      <c r="A15" s="23" t="n">
        <v>12</v>
      </c>
      <c r="B15" s="24" t="inlineStr">
        <is>
          <t>Florida</t>
        </is>
      </c>
      <c r="C15" s="25" t="n">
        <v>18801310</v>
      </c>
      <c r="D15" s="26" t="n">
        <v>21877257</v>
      </c>
      <c r="E15" s="26" t="n">
        <v>25372664</v>
      </c>
      <c r="F15" s="27" t="n">
        <v>28886983</v>
      </c>
      <c r="G15" s="19" t="n"/>
      <c r="H15" s="19" t="n"/>
      <c r="I15" s="19" t="n"/>
      <c r="J15" s="19" t="n"/>
    </row>
    <row r="16">
      <c r="A16" s="18" t="n">
        <v>13</v>
      </c>
      <c r="B16" s="19" t="inlineStr">
        <is>
          <t>Georgia</t>
        </is>
      </c>
      <c r="C16" s="20" t="n">
        <v>9687653</v>
      </c>
      <c r="D16" s="21" t="n">
        <v>10725351</v>
      </c>
      <c r="E16" s="21" t="n">
        <v>11835126</v>
      </c>
      <c r="F16" s="22" t="n">
        <v>12820271</v>
      </c>
      <c r="G16" s="19" t="n"/>
      <c r="H16" s="19" t="n"/>
      <c r="I16" s="19" t="n"/>
      <c r="J16" s="19" t="n"/>
    </row>
    <row r="17">
      <c r="A17" s="23" t="n">
        <v>15</v>
      </c>
      <c r="B17" s="24" t="inlineStr">
        <is>
          <t>Hawaii</t>
        </is>
      </c>
      <c r="C17" s="25" t="n">
        <v>1360301</v>
      </c>
      <c r="D17" s="26" t="n">
        <v>1453902</v>
      </c>
      <c r="E17" s="26" t="n">
        <v>1548831</v>
      </c>
      <c r="F17" s="27" t="n">
        <v>1619703</v>
      </c>
      <c r="G17" s="19" t="n"/>
      <c r="H17" s="19" t="n"/>
      <c r="I17" s="19" t="n"/>
      <c r="J17" s="19" t="n"/>
    </row>
    <row r="18">
      <c r="A18" s="18" t="n">
        <v>16</v>
      </c>
      <c r="B18" s="19" t="inlineStr">
        <is>
          <t>Idaho</t>
        </is>
      </c>
      <c r="C18" s="20" t="n">
        <v>1567582</v>
      </c>
      <c r="D18" s="21" t="n">
        <v>1777249</v>
      </c>
      <c r="E18" s="21" t="n">
        <v>2008329</v>
      </c>
      <c r="F18" s="22" t="n">
        <v>2227842</v>
      </c>
      <c r="G18" s="19" t="n"/>
      <c r="H18" s="19" t="n"/>
      <c r="I18" s="19" t="n"/>
      <c r="J18" s="19" t="n"/>
    </row>
    <row r="19">
      <c r="A19" s="23" t="n">
        <v>17</v>
      </c>
      <c r="B19" s="24" t="inlineStr">
        <is>
          <t>Illinois</t>
        </is>
      </c>
      <c r="C19" s="25" t="n">
        <v>12830632</v>
      </c>
      <c r="D19" s="26" t="n">
        <v>12791188</v>
      </c>
      <c r="E19" s="26" t="n">
        <v>12709901</v>
      </c>
      <c r="F19" s="27" t="n">
        <v>12397564</v>
      </c>
      <c r="G19" s="19" t="n"/>
      <c r="H19" s="19" t="n"/>
      <c r="I19" s="19" t="n"/>
      <c r="J19" s="19" t="n"/>
    </row>
    <row r="20">
      <c r="A20" s="18" t="n">
        <v>18</v>
      </c>
      <c r="B20" s="19" t="inlineStr">
        <is>
          <t>Indiana</t>
        </is>
      </c>
      <c r="C20" s="20" t="n">
        <v>6483802</v>
      </c>
      <c r="D20" s="21" t="n">
        <v>6737581</v>
      </c>
      <c r="E20" s="21" t="n">
        <v>6978254</v>
      </c>
      <c r="F20" s="22" t="n">
        <v>7095000</v>
      </c>
      <c r="G20" s="19" t="n"/>
      <c r="H20" s="19" t="n"/>
      <c r="I20" s="19" t="n"/>
      <c r="J20" s="19" t="n"/>
    </row>
    <row r="21">
      <c r="A21" s="23" t="n">
        <v>19</v>
      </c>
      <c r="B21" s="24" t="inlineStr">
        <is>
          <t>Iowa</t>
        </is>
      </c>
      <c r="C21" s="25" t="n">
        <v>3046355</v>
      </c>
      <c r="D21" s="26" t="n">
        <v>3184240</v>
      </c>
      <c r="E21" s="26" t="n">
        <v>3317412</v>
      </c>
      <c r="F21" s="27" t="n">
        <v>3392783</v>
      </c>
      <c r="G21" s="19" t="n"/>
      <c r="H21" s="19" t="n"/>
      <c r="I21" s="19" t="n"/>
      <c r="J21" s="19" t="n"/>
    </row>
    <row r="22">
      <c r="A22" s="18" t="n">
        <v>20</v>
      </c>
      <c r="B22" s="19" t="inlineStr">
        <is>
          <t>Kansas</t>
        </is>
      </c>
      <c r="C22" s="20" t="n">
        <v>2853118</v>
      </c>
      <c r="D22" s="21" t="n">
        <v>2936212</v>
      </c>
      <c r="E22" s="21" t="n">
        <v>3011782</v>
      </c>
      <c r="F22" s="22" t="n">
        <v>3032653</v>
      </c>
      <c r="G22" s="19" t="n"/>
      <c r="H22" s="19" t="n"/>
      <c r="I22" s="19" t="n"/>
      <c r="J22" s="19" t="n"/>
    </row>
    <row r="23">
      <c r="A23" s="23" t="n">
        <v>21</v>
      </c>
      <c r="B23" s="24" t="inlineStr">
        <is>
          <t>Kentucky</t>
        </is>
      </c>
      <c r="C23" s="25" t="n">
        <v>4339367</v>
      </c>
      <c r="D23" s="26" t="n">
        <v>4498533</v>
      </c>
      <c r="E23" s="26" t="n">
        <v>4648190</v>
      </c>
      <c r="F23" s="27" t="n">
        <v>4714761</v>
      </c>
      <c r="G23" s="19" t="n"/>
      <c r="H23" s="19" t="n"/>
      <c r="I23" s="19" t="n"/>
      <c r="J23" s="19" t="n"/>
    </row>
    <row r="24">
      <c r="A24" s="18" t="n">
        <v>22</v>
      </c>
      <c r="B24" s="19" t="inlineStr">
        <is>
          <t>Louisiana</t>
        </is>
      </c>
      <c r="C24" s="20" t="n">
        <v>4533372</v>
      </c>
      <c r="D24" s="21" t="n">
        <v>4742900</v>
      </c>
      <c r="E24" s="21" t="n">
        <v>4945783</v>
      </c>
      <c r="F24" s="22" t="n">
        <v>5062780</v>
      </c>
      <c r="G24" s="19" t="n"/>
      <c r="H24" s="19" t="n"/>
      <c r="I24" s="19" t="n"/>
      <c r="J24" s="19" t="n"/>
    </row>
    <row r="25">
      <c r="A25" s="23" t="n">
        <v>23</v>
      </c>
      <c r="B25" s="24" t="inlineStr">
        <is>
          <t>Maine</t>
        </is>
      </c>
      <c r="C25" s="25" t="n">
        <v>1328361</v>
      </c>
      <c r="D25" s="26" t="n">
        <v>1338780</v>
      </c>
      <c r="E25" s="26" t="n">
        <v>1344841</v>
      </c>
      <c r="F25" s="27" t="n">
        <v>1326159</v>
      </c>
      <c r="G25" s="19" t="n"/>
      <c r="H25" s="19" t="n"/>
      <c r="I25" s="19" t="n"/>
      <c r="J25" s="19" t="n"/>
    </row>
    <row r="26">
      <c r="A26" s="18" t="n">
        <v>24</v>
      </c>
      <c r="B26" s="19" t="inlineStr">
        <is>
          <t>Maryland</t>
        </is>
      </c>
      <c r="C26" s="20" t="n">
        <v>5773552</v>
      </c>
      <c r="D26" s="21" t="n">
        <v>6161345</v>
      </c>
      <c r="E26" s="21" t="n">
        <v>6553548</v>
      </c>
      <c r="F26" s="22" t="n">
        <v>6842902</v>
      </c>
      <c r="G26" s="19" t="n"/>
      <c r="H26" s="19" t="n"/>
      <c r="I26" s="19" t="n"/>
      <c r="J26" s="19" t="n"/>
    </row>
    <row r="27">
      <c r="A27" s="23" t="n">
        <v>25</v>
      </c>
      <c r="B27" s="24" t="inlineStr">
        <is>
          <t>Massachusetts</t>
        </is>
      </c>
      <c r="C27" s="25" t="n">
        <v>6547629</v>
      </c>
      <c r="D27" s="26" t="n">
        <v>6982092</v>
      </c>
      <c r="E27" s="26" t="n">
        <v>7420882</v>
      </c>
      <c r="F27" s="27" t="n">
        <v>7742628</v>
      </c>
      <c r="G27" s="19" t="n"/>
      <c r="H27" s="19" t="n"/>
      <c r="I27" s="19" t="n"/>
      <c r="J27" s="19" t="n"/>
    </row>
    <row r="28">
      <c r="A28" s="18" t="n">
        <v>26</v>
      </c>
      <c r="B28" s="19" t="inlineStr">
        <is>
          <t>Michigan</t>
        </is>
      </c>
      <c r="C28" s="20" t="n">
        <v>9883640</v>
      </c>
      <c r="D28" s="21" t="n">
        <v>9992315</v>
      </c>
      <c r="E28" s="21" t="n">
        <v>10068941</v>
      </c>
      <c r="F28" s="22" t="n">
        <v>9960115</v>
      </c>
      <c r="G28" s="19" t="n"/>
      <c r="H28" s="19" t="n"/>
      <c r="I28" s="19" t="n"/>
      <c r="J28" s="19" t="n"/>
    </row>
    <row r="29">
      <c r="A29" s="23" t="n">
        <v>27</v>
      </c>
      <c r="B29" s="24" t="inlineStr">
        <is>
          <t>Minnesota</t>
        </is>
      </c>
      <c r="C29" s="25" t="n">
        <v>5303925</v>
      </c>
      <c r="D29" s="26" t="n">
        <v>5683666</v>
      </c>
      <c r="E29" s="26" t="n">
        <v>6070551</v>
      </c>
      <c r="F29" s="27" t="n">
        <v>6364886</v>
      </c>
      <c r="G29" s="19" t="n"/>
      <c r="H29" s="19" t="n"/>
      <c r="I29" s="19" t="n"/>
      <c r="J29" s="19" t="n"/>
    </row>
    <row r="30">
      <c r="A30" s="18" t="n">
        <v>28</v>
      </c>
      <c r="B30" s="19" t="inlineStr">
        <is>
          <t>Mississippi</t>
        </is>
      </c>
      <c r="C30" s="20" t="n">
        <v>2967297</v>
      </c>
      <c r="D30" s="21" t="n">
        <v>2990498</v>
      </c>
      <c r="E30" s="21" t="n">
        <v>3003963</v>
      </c>
      <c r="F30" s="22" t="n">
        <v>2962160</v>
      </c>
      <c r="G30" s="19" t="n"/>
      <c r="H30" s="19" t="n"/>
      <c r="I30" s="19" t="n"/>
      <c r="J30" s="19" t="n"/>
    </row>
    <row r="31">
      <c r="A31" s="23" t="n">
        <v>29</v>
      </c>
      <c r="B31" s="24" t="inlineStr">
        <is>
          <t>Missouri</t>
        </is>
      </c>
      <c r="C31" s="25" t="n">
        <v>5988927</v>
      </c>
      <c r="D31" s="26" t="n">
        <v>6161471</v>
      </c>
      <c r="E31" s="26" t="n">
        <v>6318126</v>
      </c>
      <c r="F31" s="27" t="n">
        <v>6359970</v>
      </c>
      <c r="G31" s="19" t="n"/>
      <c r="H31" s="19" t="n"/>
      <c r="I31" s="19" t="n"/>
      <c r="J31" s="19" t="n"/>
    </row>
    <row r="32">
      <c r="A32" s="18" t="n">
        <v>30</v>
      </c>
      <c r="B32" s="19" t="inlineStr">
        <is>
          <t>Montana</t>
        </is>
      </c>
      <c r="C32" s="20" t="n">
        <v>989415</v>
      </c>
      <c r="D32" s="21" t="n">
        <v>1074635</v>
      </c>
      <c r="E32" s="21" t="n">
        <v>1163353</v>
      </c>
      <c r="F32" s="22" t="n">
        <v>1236304</v>
      </c>
      <c r="G32" s="19" t="n"/>
      <c r="H32" s="19" t="n"/>
      <c r="I32" s="19" t="n"/>
      <c r="J32" s="19" t="n"/>
    </row>
    <row r="33">
      <c r="A33" s="23" t="n">
        <v>31</v>
      </c>
      <c r="B33" s="24" t="inlineStr">
        <is>
          <t>Nebraska</t>
        </is>
      </c>
      <c r="C33" s="25" t="n">
        <v>1826341</v>
      </c>
      <c r="D33" s="26" t="n">
        <v>1956876</v>
      </c>
      <c r="E33" s="26" t="n">
        <v>2089841</v>
      </c>
      <c r="F33" s="27" t="n">
        <v>2190918</v>
      </c>
      <c r="G33" s="19" t="n"/>
      <c r="H33" s="19" t="n"/>
      <c r="I33" s="19" t="n"/>
      <c r="J33" s="19" t="n"/>
    </row>
    <row r="34">
      <c r="A34" s="18" t="n">
        <v>32</v>
      </c>
      <c r="B34" s="19" t="inlineStr">
        <is>
          <t>Nevada</t>
        </is>
      </c>
      <c r="C34" s="20" t="n">
        <v>2700551</v>
      </c>
      <c r="D34" s="21" t="n">
        <v>3119265</v>
      </c>
      <c r="E34" s="21" t="n">
        <v>3591043</v>
      </c>
      <c r="F34" s="22" t="n">
        <v>4058371</v>
      </c>
      <c r="G34" s="19" t="n"/>
      <c r="H34" s="19" t="n"/>
      <c r="I34" s="19" t="n"/>
      <c r="J34" s="19" t="n"/>
    </row>
    <row r="35">
      <c r="A35" s="23" t="n">
        <v>33</v>
      </c>
      <c r="B35" s="24" t="inlineStr">
        <is>
          <t>New Hampshire</t>
        </is>
      </c>
      <c r="C35" s="25" t="n">
        <v>1316470</v>
      </c>
      <c r="D35" s="26" t="n">
        <v>1352917</v>
      </c>
      <c r="E35" s="26" t="n">
        <v>1385799</v>
      </c>
      <c r="F35" s="27" t="n">
        <v>1393451</v>
      </c>
      <c r="G35" s="19" t="n"/>
      <c r="H35" s="19" t="n"/>
      <c r="I35" s="19" t="n"/>
      <c r="J35" s="19" t="n"/>
    </row>
    <row r="36">
      <c r="A36" s="18" t="n">
        <v>34</v>
      </c>
      <c r="B36" s="19" t="inlineStr">
        <is>
          <t>New Jersey</t>
        </is>
      </c>
      <c r="C36" s="20" t="n">
        <v>8791894</v>
      </c>
      <c r="D36" s="21" t="n">
        <v>9088074</v>
      </c>
      <c r="E36" s="21" t="n">
        <v>9363317</v>
      </c>
      <c r="F36" s="22" t="n">
        <v>9470012</v>
      </c>
      <c r="G36" s="19" t="n"/>
      <c r="H36" s="19" t="n"/>
      <c r="I36" s="19" t="n"/>
      <c r="J36" s="19" t="n"/>
    </row>
    <row r="37">
      <c r="A37" s="23" t="n">
        <v>35</v>
      </c>
      <c r="B37" s="24" t="inlineStr">
        <is>
          <t>New Mexico</t>
        </is>
      </c>
      <c r="C37" s="25" t="n">
        <v>2059179</v>
      </c>
      <c r="D37" s="26" t="n">
        <v>2099134</v>
      </c>
      <c r="E37" s="26" t="n">
        <v>2132823</v>
      </c>
      <c r="F37" s="27" t="n">
        <v>2127318</v>
      </c>
      <c r="G37" s="19" t="n"/>
      <c r="H37" s="19" t="n"/>
      <c r="I37" s="19" t="n"/>
      <c r="J37" s="19" t="n"/>
    </row>
    <row r="38">
      <c r="A38" s="18" t="n">
        <v>36</v>
      </c>
      <c r="B38" s="19" t="inlineStr">
        <is>
          <t>New York</t>
        </is>
      </c>
      <c r="C38" s="20" t="n">
        <v>19378102</v>
      </c>
      <c r="D38" s="21" t="n">
        <v>20031150</v>
      </c>
      <c r="E38" s="21" t="n">
        <v>20638066</v>
      </c>
      <c r="F38" s="22" t="n">
        <v>20873488</v>
      </c>
      <c r="G38" s="19" t="n"/>
      <c r="H38" s="19" t="n"/>
      <c r="I38" s="19" t="n"/>
      <c r="J38" s="19" t="n"/>
    </row>
    <row r="39">
      <c r="A39" s="23" t="n">
        <v>37</v>
      </c>
      <c r="B39" s="24" t="inlineStr">
        <is>
          <t>North Carolina</t>
        </is>
      </c>
      <c r="C39" s="25" t="n">
        <v>9535483</v>
      </c>
      <c r="D39" s="26" t="n">
        <v>10568033</v>
      </c>
      <c r="E39" s="26" t="n">
        <v>11673849</v>
      </c>
      <c r="F39" s="27" t="n">
        <v>12658927</v>
      </c>
      <c r="G39" s="19" t="n"/>
      <c r="H39" s="19" t="n"/>
      <c r="I39" s="19" t="n"/>
      <c r="J39" s="19" t="n"/>
    </row>
    <row r="40">
      <c r="A40" s="18" t="n">
        <v>38</v>
      </c>
      <c r="B40" s="19" t="inlineStr">
        <is>
          <t>North Dakota</t>
        </is>
      </c>
      <c r="C40" s="20" t="n">
        <v>672591</v>
      </c>
      <c r="D40" s="21" t="n">
        <v>789403</v>
      </c>
      <c r="E40" s="21" t="n">
        <v>923452</v>
      </c>
      <c r="F40" s="22" t="n">
        <v>1060457</v>
      </c>
      <c r="G40" s="19" t="n"/>
      <c r="H40" s="19" t="n"/>
      <c r="I40" s="19" t="n"/>
      <c r="J40" s="19" t="n"/>
    </row>
    <row r="41">
      <c r="A41" s="23" t="n">
        <v>39</v>
      </c>
      <c r="B41" s="24" t="inlineStr">
        <is>
          <t>Ohio</t>
        </is>
      </c>
      <c r="C41" s="25" t="n">
        <v>11536504</v>
      </c>
      <c r="D41" s="26" t="n">
        <v>11705262</v>
      </c>
      <c r="E41" s="26" t="n">
        <v>11837405</v>
      </c>
      <c r="F41" s="27" t="n">
        <v>11751540</v>
      </c>
      <c r="G41" s="19" t="n"/>
      <c r="H41" s="19" t="n"/>
      <c r="I41" s="19" t="n"/>
      <c r="J41" s="19" t="n"/>
    </row>
    <row r="42">
      <c r="A42" s="18" t="n">
        <v>40</v>
      </c>
      <c r="B42" s="19" t="inlineStr">
        <is>
          <t>Oklahoma</t>
        </is>
      </c>
      <c r="C42" s="20" t="n">
        <v>3751351</v>
      </c>
      <c r="D42" s="21" t="n">
        <v>4001180</v>
      </c>
      <c r="E42" s="21" t="n">
        <v>4253604</v>
      </c>
      <c r="F42" s="22" t="n">
        <v>4439038</v>
      </c>
      <c r="G42" s="19" t="n"/>
      <c r="H42" s="19" t="n"/>
      <c r="I42" s="19" t="n"/>
      <c r="J42" s="19" t="n"/>
    </row>
    <row r="43">
      <c r="A43" s="23" t="n">
        <v>41</v>
      </c>
      <c r="B43" s="24" t="inlineStr">
        <is>
          <t>Oregon</t>
        </is>
      </c>
      <c r="C43" s="25" t="n">
        <v>3831074</v>
      </c>
      <c r="D43" s="26" t="n">
        <v>4267534</v>
      </c>
      <c r="E43" s="26" t="n">
        <v>4738074</v>
      </c>
      <c r="F43" s="27" t="n">
        <v>5164041</v>
      </c>
      <c r="G43" s="19" t="n"/>
      <c r="H43" s="19" t="n"/>
      <c r="I43" s="19" t="n"/>
      <c r="J43" s="19" t="n"/>
    </row>
    <row r="44">
      <c r="A44" s="18" t="n">
        <v>42</v>
      </c>
      <c r="B44" s="19" t="inlineStr">
        <is>
          <t>Pennsylvania</t>
        </is>
      </c>
      <c r="C44" s="20" t="n">
        <v>12702379</v>
      </c>
      <c r="D44" s="21" t="n">
        <v>12844885</v>
      </c>
      <c r="E44" s="21" t="n">
        <v>12946245</v>
      </c>
      <c r="F44" s="22" t="n">
        <v>12809150</v>
      </c>
      <c r="G44" s="19" t="n"/>
      <c r="H44" s="19" t="n"/>
      <c r="I44" s="19" t="n"/>
      <c r="J44" s="19" t="n"/>
    </row>
    <row r="45">
      <c r="A45" s="23" t="n">
        <v>44</v>
      </c>
      <c r="B45" s="24" t="inlineStr">
        <is>
          <t>Rhode Island</t>
        </is>
      </c>
      <c r="C45" s="25" t="n">
        <v>1052567</v>
      </c>
      <c r="D45" s="26" t="n">
        <v>1062334</v>
      </c>
      <c r="E45" s="26" t="n">
        <v>1068663</v>
      </c>
      <c r="F45" s="27" t="n">
        <v>1055318</v>
      </c>
      <c r="G45" s="19" t="n"/>
      <c r="H45" s="19" t="n"/>
      <c r="I45" s="19" t="n"/>
      <c r="J45" s="19" t="n"/>
    </row>
    <row r="46">
      <c r="A46" s="18" t="n">
        <v>45</v>
      </c>
      <c r="B46" s="19" t="inlineStr">
        <is>
          <t>South Carolina</t>
        </is>
      </c>
      <c r="C46" s="20" t="n">
        <v>4625364</v>
      </c>
      <c r="D46" s="21" t="n">
        <v>5184564</v>
      </c>
      <c r="E46" s="21" t="n">
        <v>5792247</v>
      </c>
      <c r="F46" s="22" t="n">
        <v>6352502</v>
      </c>
      <c r="G46" s="19" t="n"/>
      <c r="H46" s="19" t="n"/>
      <c r="I46" s="19" t="n"/>
      <c r="J46" s="19" t="n"/>
    </row>
    <row r="47">
      <c r="A47" s="23" t="n">
        <v>46</v>
      </c>
      <c r="B47" s="24" t="inlineStr">
        <is>
          <t>South Dakota</t>
        </is>
      </c>
      <c r="C47" s="25" t="n">
        <v>814180</v>
      </c>
      <c r="D47" s="26" t="n">
        <v>891688</v>
      </c>
      <c r="E47" s="26" t="n">
        <v>973361</v>
      </c>
      <c r="F47" s="27" t="n">
        <v>1043032</v>
      </c>
      <c r="G47" s="19" t="n"/>
      <c r="H47" s="19" t="n"/>
      <c r="I47" s="19" t="n"/>
      <c r="J47" s="19" t="n"/>
    </row>
    <row r="48">
      <c r="A48" s="18" t="n">
        <v>47</v>
      </c>
      <c r="B48" s="19" t="inlineStr">
        <is>
          <t>Tennessee</t>
        </is>
      </c>
      <c r="C48" s="20" t="n">
        <v>6346105</v>
      </c>
      <c r="D48" s="21" t="n">
        <v>6861856</v>
      </c>
      <c r="E48" s="21" t="n">
        <v>7395106</v>
      </c>
      <c r="F48" s="22" t="n">
        <v>7823662</v>
      </c>
      <c r="G48" s="19" t="n"/>
      <c r="H48" s="19" t="n"/>
      <c r="I48" s="19" t="n"/>
      <c r="J48" s="19" t="n"/>
    </row>
    <row r="49">
      <c r="A49" s="23" t="n">
        <v>48</v>
      </c>
      <c r="B49" s="24" t="inlineStr">
        <is>
          <t>Texas</t>
        </is>
      </c>
      <c r="C49" s="25" t="n">
        <v>25145561</v>
      </c>
      <c r="D49" s="26" t="n">
        <v>29604099</v>
      </c>
      <c r="E49" s="26" t="n">
        <v>34738482</v>
      </c>
      <c r="F49" s="27" t="n">
        <v>40015913</v>
      </c>
      <c r="G49" s="19" t="n"/>
      <c r="H49" s="19" t="n"/>
      <c r="I49" s="19" t="n"/>
      <c r="J49" s="19" t="n"/>
    </row>
    <row r="50">
      <c r="A50" s="18" t="n">
        <v>49</v>
      </c>
      <c r="B50" s="19" t="inlineStr">
        <is>
          <t>Utah</t>
        </is>
      </c>
      <c r="C50" s="20" t="n">
        <v>2763885</v>
      </c>
      <c r="D50" s="21" t="n">
        <v>3240569</v>
      </c>
      <c r="E50" s="21" t="n">
        <v>3786963</v>
      </c>
      <c r="F50" s="22" t="n">
        <v>4344339</v>
      </c>
      <c r="G50" s="19" t="n"/>
      <c r="H50" s="19" t="n"/>
      <c r="I50" s="19" t="n"/>
      <c r="J50" s="19" t="n"/>
    </row>
    <row r="51">
      <c r="A51" s="23" t="n">
        <v>50</v>
      </c>
      <c r="B51" s="24" t="inlineStr">
        <is>
          <t>Vermont</t>
        </is>
      </c>
      <c r="C51" s="25" t="n">
        <v>625741</v>
      </c>
      <c r="D51" s="26" t="n">
        <v>622868</v>
      </c>
      <c r="E51" s="26" t="n">
        <v>617969</v>
      </c>
      <c r="F51" s="27" t="n">
        <v>601865</v>
      </c>
      <c r="G51" s="19" t="n"/>
      <c r="H51" s="19" t="n"/>
      <c r="I51" s="19" t="n"/>
      <c r="J51" s="19" t="n"/>
    </row>
    <row r="52">
      <c r="A52" s="18" t="n">
        <v>51</v>
      </c>
      <c r="B52" s="19" t="inlineStr">
        <is>
          <t>Virginia</t>
        </is>
      </c>
      <c r="C52" s="20" t="n">
        <v>8001024</v>
      </c>
      <c r="D52" s="21" t="n">
        <v>8655021</v>
      </c>
      <c r="E52" s="21" t="n">
        <v>9331666</v>
      </c>
      <c r="F52" s="22" t="n">
        <v>9876728</v>
      </c>
      <c r="G52" s="19" t="n"/>
      <c r="H52" s="19" t="n"/>
      <c r="I52" s="19" t="n"/>
      <c r="J52" s="19" t="n"/>
    </row>
    <row r="53">
      <c r="A53" s="23" t="n">
        <v>53</v>
      </c>
      <c r="B53" s="24" t="inlineStr">
        <is>
          <t>Washington</t>
        </is>
      </c>
      <c r="C53" s="25" t="n">
        <v>6724540</v>
      </c>
      <c r="D53" s="26" t="n">
        <v>7681818</v>
      </c>
      <c r="E53" s="26" t="n">
        <v>8746493</v>
      </c>
      <c r="F53" s="27" t="n">
        <v>9776126</v>
      </c>
      <c r="G53" s="19" t="n"/>
      <c r="H53" s="19" t="n"/>
      <c r="I53" s="19" t="n"/>
      <c r="J53" s="19" t="n"/>
    </row>
    <row r="54">
      <c r="A54" s="18" t="n">
        <v>54</v>
      </c>
      <c r="B54" s="19" t="inlineStr">
        <is>
          <t>West Virginia</t>
        </is>
      </c>
      <c r="C54" s="20" t="n">
        <v>1852994</v>
      </c>
      <c r="D54" s="21" t="n">
        <v>1801966</v>
      </c>
      <c r="E54" s="21" t="n">
        <v>1746577</v>
      </c>
      <c r="F54" s="22" t="n">
        <v>1661849</v>
      </c>
      <c r="G54" s="19" t="n"/>
      <c r="H54" s="19" t="n"/>
      <c r="I54" s="19" t="n"/>
      <c r="J54" s="19" t="n"/>
    </row>
    <row r="55">
      <c r="A55" s="23" t="n">
        <v>55</v>
      </c>
      <c r="B55" s="24" t="inlineStr">
        <is>
          <t>Wisconsin</t>
        </is>
      </c>
      <c r="C55" s="25" t="n">
        <v>5686986</v>
      </c>
      <c r="D55" s="26" t="n">
        <v>5837176</v>
      </c>
      <c r="E55" s="26" t="n">
        <v>5971617</v>
      </c>
      <c r="F55" s="27" t="n">
        <v>5997137</v>
      </c>
      <c r="G55" s="19" t="n"/>
      <c r="H55" s="19" t="n"/>
      <c r="I55" s="19" t="n"/>
      <c r="J55" s="19" t="n"/>
    </row>
    <row r="56">
      <c r="A56" s="28" t="n">
        <v>56</v>
      </c>
      <c r="B56" s="29" t="inlineStr">
        <is>
          <t>Wyoming</t>
        </is>
      </c>
      <c r="C56" s="30" t="n">
        <v>563626</v>
      </c>
      <c r="D56" s="31" t="n">
        <v>585380</v>
      </c>
      <c r="E56" s="31" t="n">
        <v>605972</v>
      </c>
      <c r="F56" s="32" t="n">
        <v>615787</v>
      </c>
      <c r="G56" s="19" t="n"/>
      <c r="H56" s="19" t="n"/>
      <c r="I56" s="19" t="n"/>
      <c r="J56" s="19" t="n"/>
    </row>
    <row r="57">
      <c r="A57" s="39" t="inlineStr">
        <is>
          <t>Subgroups may not sum to total due to rounding</t>
        </is>
      </c>
      <c r="D57" s="19" t="n"/>
      <c r="E57" s="19" t="n"/>
      <c r="F57" s="19" t="n"/>
      <c r="G57" s="19" t="n"/>
      <c r="H57" s="19" t="n"/>
      <c r="I57" s="19" t="n"/>
      <c r="J57" s="19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S7"/>
  <sheetViews>
    <sheetView tabSelected="1" workbookViewId="0">
      <selection activeCell="E19" sqref="E19"/>
    </sheetView>
  </sheetViews>
  <sheetFormatPr baseColWidth="10" defaultColWidth="12.6640625" defaultRowHeight="15" customHeight="1"/>
  <sheetData>
    <row r="1">
      <c r="A1" s="33" t="inlineStr">
        <is>
          <t>State Name</t>
        </is>
      </c>
      <c r="B1" s="3">
        <f>About!B1</f>
        <v/>
      </c>
    </row>
    <row r="2">
      <c r="A2" s="34" t="inlineStr">
        <is>
          <t>Note: make this a sumif</t>
        </is>
      </c>
      <c r="C2" s="35" t="inlineStr">
        <is>
          <t>Linear increase from 2010 to 2030, the rest is a continuation of the regression</t>
        </is>
      </c>
    </row>
    <row r="3">
      <c r="A3" s="33" t="n">
        <v>2010</v>
      </c>
      <c r="B3" s="33" t="n">
        <v>2020</v>
      </c>
      <c r="C3" s="33" t="n">
        <v>2030</v>
      </c>
      <c r="D3" s="33" t="n">
        <v>2040</v>
      </c>
    </row>
    <row r="4">
      <c r="A4" s="36">
        <f>SUMIFS('Total Pop'!C6:C56,'Total Pop'!$B$6:$B$56,Calc!$B$1)</f>
        <v/>
      </c>
      <c r="B4" s="36">
        <f>SUMIFS('Total Pop'!D6:D56,'Total Pop'!$B$6:$B$56,Calc!$B$1)</f>
        <v/>
      </c>
      <c r="C4" s="36">
        <f>SUMIFS('Total Pop'!E6:E56,'Total Pop'!$B$6:$B$56,Calc!$B$1)</f>
        <v/>
      </c>
      <c r="D4" s="36">
        <f>SUMIFS('Total Pop'!F6:F56,'Total Pop'!$B$6:$B$56,Calc!$B$1)</f>
        <v/>
      </c>
    </row>
    <row r="5">
      <c r="A5" s="33" t="inlineStr">
        <is>
          <t>Average change</t>
        </is>
      </c>
      <c r="B5" s="33">
        <f>((C4-A4)/20)</f>
        <v/>
      </c>
    </row>
    <row r="6">
      <c r="A6" s="3" t="n">
        <v>2016</v>
      </c>
      <c r="B6" s="33">
        <f>A6+1</f>
        <v/>
      </c>
      <c r="C6" s="33">
        <f>B6+1</f>
        <v/>
      </c>
      <c r="D6" s="33">
        <f>C6+1</f>
        <v/>
      </c>
      <c r="E6" s="33">
        <f>D6+1</f>
        <v/>
      </c>
      <c r="F6" s="33">
        <f>E6+1</f>
        <v/>
      </c>
      <c r="G6" s="33">
        <f>F6+1</f>
        <v/>
      </c>
      <c r="H6" s="33">
        <f>G6+1</f>
        <v/>
      </c>
      <c r="I6" s="33">
        <f>H6+1</f>
        <v/>
      </c>
      <c r="J6" s="33">
        <f>I6+1</f>
        <v/>
      </c>
      <c r="K6" s="33">
        <f>J6+1</f>
        <v/>
      </c>
      <c r="L6" s="33">
        <f>K6+1</f>
        <v/>
      </c>
      <c r="M6" s="33">
        <f>L6+1</f>
        <v/>
      </c>
      <c r="N6" s="33">
        <f>M6+1</f>
        <v/>
      </c>
      <c r="O6" s="33">
        <f>N6+1</f>
        <v/>
      </c>
      <c r="P6" s="33">
        <f>O6+1</f>
        <v/>
      </c>
      <c r="Q6" s="33">
        <f>P6+1</f>
        <v/>
      </c>
      <c r="R6" s="33">
        <f>Q6+1</f>
        <v/>
      </c>
      <c r="S6" s="33">
        <f>R6+1</f>
        <v/>
      </c>
      <c r="T6" s="33">
        <f>S6+1</f>
        <v/>
      </c>
      <c r="U6" s="33">
        <f>T6+1</f>
        <v/>
      </c>
      <c r="V6" s="33">
        <f>U6+1</f>
        <v/>
      </c>
      <c r="W6" s="33">
        <f>V6+1</f>
        <v/>
      </c>
      <c r="X6" s="33">
        <f>W6+1</f>
        <v/>
      </c>
      <c r="Y6" s="33">
        <f>X6+1</f>
        <v/>
      </c>
      <c r="Z6" s="33">
        <f>Y6+1</f>
        <v/>
      </c>
      <c r="AA6" s="33">
        <f>Z6+1</f>
        <v/>
      </c>
      <c r="AB6" s="33">
        <f>AA6+1</f>
        <v/>
      </c>
      <c r="AC6" s="33">
        <f>AB6+1</f>
        <v/>
      </c>
      <c r="AD6" s="33">
        <f>AC6+1</f>
        <v/>
      </c>
      <c r="AE6" s="33">
        <f>AD6+1</f>
        <v/>
      </c>
      <c r="AF6" s="33">
        <f>AE6+1</f>
        <v/>
      </c>
      <c r="AG6" s="33">
        <f>AF6+1</f>
        <v/>
      </c>
      <c r="AH6" s="33">
        <f>AG6+1</f>
        <v/>
      </c>
      <c r="AI6" s="33">
        <f>AH6+1</f>
        <v/>
      </c>
      <c r="AJ6" s="33">
        <f>AI6+1</f>
        <v/>
      </c>
      <c r="AK6" s="33">
        <f>AJ6+1</f>
        <v/>
      </c>
      <c r="AL6" s="33">
        <f>AK6+1</f>
        <v/>
      </c>
      <c r="AM6" s="33">
        <f>AL6+1</f>
        <v/>
      </c>
      <c r="AN6" s="33">
        <f>AM6+1</f>
        <v/>
      </c>
      <c r="AO6" s="33">
        <f>AN6+1</f>
        <v/>
      </c>
      <c r="AP6" s="33">
        <f>AO6+1</f>
        <v/>
      </c>
      <c r="AQ6" s="33">
        <f>AP6+1</f>
        <v/>
      </c>
      <c r="AR6" s="33">
        <f>AQ6+1</f>
        <v/>
      </c>
      <c r="AS6" s="33">
        <f>AR6+1</f>
        <v/>
      </c>
    </row>
    <row r="7">
      <c r="A7" s="37">
        <f>(A6-$A$3)*$B$5 + $A$4</f>
        <v/>
      </c>
      <c r="B7" s="37">
        <f>(B6-$A$3)*$B$5 + $A$4</f>
        <v/>
      </c>
      <c r="C7" s="37">
        <f>(C6-$A$3)*$B$5 + $A$4</f>
        <v/>
      </c>
      <c r="D7" s="37">
        <f>(D6-$A$3)*$B$5 + $A$4</f>
        <v/>
      </c>
      <c r="E7" s="37">
        <f>(E6-$A$3)*$B$5 + $A$4</f>
        <v/>
      </c>
      <c r="F7" s="37">
        <f>(F6-$A$3)*$B$5 + $A$4</f>
        <v/>
      </c>
      <c r="G7" s="37">
        <f>(G6-$A$3)*$B$5 + $A$4</f>
        <v/>
      </c>
      <c r="H7" s="37">
        <f>(H6-$A$3)*$B$5 + $A$4</f>
        <v/>
      </c>
      <c r="I7" s="37">
        <f>(I6-$A$3)*$B$5 + $A$4</f>
        <v/>
      </c>
      <c r="J7" s="37">
        <f>(J6-$A$3)*$B$5 + $A$4</f>
        <v/>
      </c>
      <c r="K7" s="37">
        <f>(K6-$A$3)*$B$5 + $A$4</f>
        <v/>
      </c>
      <c r="L7" s="37">
        <f>(L6-$A$3)*$B$5 + $A$4</f>
        <v/>
      </c>
      <c r="M7" s="37">
        <f>(M6-$A$3)*$B$5 + $A$4</f>
        <v/>
      </c>
      <c r="N7" s="37">
        <f>(N6-$A$3)*$B$5 + $A$4</f>
        <v/>
      </c>
      <c r="O7" s="37">
        <f>(O6-$A$3)*$B$5 + $A$4</f>
        <v/>
      </c>
      <c r="P7" s="37">
        <f>(P6-$A$3)*$B$5 + $A$4</f>
        <v/>
      </c>
      <c r="Q7" s="37">
        <f>(Q6-$A$3)*$B$5 + $A$4</f>
        <v/>
      </c>
      <c r="R7" s="37">
        <f>(R6-$A$3)*$B$5 + $A$4</f>
        <v/>
      </c>
      <c r="S7" s="37">
        <f>(S6-$A$3)*$B$5 + $A$4</f>
        <v/>
      </c>
      <c r="T7" s="37">
        <f>(T6-$A$3)*$B$5 + $A$4</f>
        <v/>
      </c>
      <c r="U7" s="37">
        <f>(U6-$A$3)*$B$5 + $A$4</f>
        <v/>
      </c>
      <c r="V7" s="37">
        <f>(V6-$A$3)*$B$5 + $A$4</f>
        <v/>
      </c>
      <c r="W7" s="37">
        <f>(W6-$A$3)*$B$5 + $A$4</f>
        <v/>
      </c>
      <c r="X7" s="37">
        <f>(X6-$A$3)*$B$5 + $A$4</f>
        <v/>
      </c>
      <c r="Y7" s="37">
        <f>(Y6-$A$3)*$B$5 + $A$4</f>
        <v/>
      </c>
      <c r="Z7" s="37">
        <f>(Z6-$A$3)*$B$5 + $A$4</f>
        <v/>
      </c>
      <c r="AA7" s="37">
        <f>(AA6-$A$3)*$B$5 + $A$4</f>
        <v/>
      </c>
      <c r="AB7" s="37">
        <f>(AB6-$A$3)*$B$5 + $A$4</f>
        <v/>
      </c>
      <c r="AC7" s="37">
        <f>(AC6-$A$3)*$B$5 + $A$4</f>
        <v/>
      </c>
      <c r="AD7" s="37">
        <f>(AD6-$A$3)*$B$5 + $A$4</f>
        <v/>
      </c>
      <c r="AE7" s="37">
        <f>(AE6-$A$3)*$B$5 + $A$4</f>
        <v/>
      </c>
      <c r="AF7" s="37">
        <f>(AF6-$A$3)*$B$5 + $A$4</f>
        <v/>
      </c>
      <c r="AG7" s="37">
        <f>(AG6-$A$3)*$B$5 + $A$4</f>
        <v/>
      </c>
      <c r="AH7" s="37">
        <f>(AH6-$A$3)*$B$5 + $A$4</f>
        <v/>
      </c>
      <c r="AI7" s="37">
        <f>(AI6-$A$3)*$B$5 + $A$4</f>
        <v/>
      </c>
      <c r="AJ7" s="37">
        <f>(AJ6-$A$3)*$B$5 + $A$4</f>
        <v/>
      </c>
      <c r="AK7" s="37">
        <f>(AK6-$A$3)*$B$5 + $A$4</f>
        <v/>
      </c>
      <c r="AL7" s="37">
        <f>(AL6-$A$3)*$B$5 + $A$4</f>
        <v/>
      </c>
      <c r="AM7" s="37">
        <f>(AM6-$A$3)*$B$5 + $A$4</f>
        <v/>
      </c>
      <c r="AN7" s="37">
        <f>(AN6-$A$3)*$B$5 + $A$4</f>
        <v/>
      </c>
      <c r="AO7" s="37">
        <f>(AO6-$A$3)*$B$5 + $A$4</f>
        <v/>
      </c>
      <c r="AP7" s="37">
        <f>(AP6-$A$3)*$B$5 + $A$4</f>
        <v/>
      </c>
      <c r="AQ7" s="37">
        <f>(AQ6-$A$3)*$B$5 + $A$4</f>
        <v/>
      </c>
      <c r="AR7" s="37">
        <f>(AR6-$A$3)*$B$5 + $A$4</f>
        <v/>
      </c>
      <c r="AS7" s="37">
        <f>(AS6-$A$3)*$B$5 + $A$4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2F5496"/>
    <outlinePr summaryBelow="1" summaryRight="1"/>
    <pageSetUpPr/>
  </sheetPr>
  <dimension ref="A1:AT3"/>
  <sheetViews>
    <sheetView workbookViewId="0">
      <selection activeCell="E20" sqref="E20"/>
    </sheetView>
  </sheetViews>
  <sheetFormatPr baseColWidth="10" defaultColWidth="12.6640625" defaultRowHeight="15" customHeight="1"/>
  <cols>
    <col width="9.6640625" bestFit="1" customWidth="1" style="40" min="1" max="1"/>
    <col width="9.1640625" bestFit="1" customWidth="1" style="40" min="2" max="3"/>
    <col width="9.1640625" customWidth="1" style="40" min="4" max="4"/>
    <col width="9.1640625" bestFit="1" customWidth="1" style="40" min="5" max="26"/>
    <col width="10.1640625" bestFit="1" customWidth="1" style="40" min="27" max="46"/>
  </cols>
  <sheetData>
    <row r="1">
      <c r="A1" s="33" t="inlineStr">
        <is>
          <t>(people)</t>
        </is>
      </c>
      <c r="B1" s="3" t="n">
        <v>2016</v>
      </c>
      <c r="C1" s="33">
        <f>B1+1</f>
        <v/>
      </c>
      <c r="D1" s="33">
        <f>C1+1</f>
        <v/>
      </c>
      <c r="E1" s="33">
        <f>D1+1</f>
        <v/>
      </c>
      <c r="F1" s="33">
        <f>E1+1</f>
        <v/>
      </c>
      <c r="G1" s="33">
        <f>F1+1</f>
        <v/>
      </c>
      <c r="H1" s="33">
        <f>G1+1</f>
        <v/>
      </c>
      <c r="I1" s="33">
        <f>H1+1</f>
        <v/>
      </c>
      <c r="J1" s="33">
        <f>I1+1</f>
        <v/>
      </c>
      <c r="K1" s="33">
        <f>J1+1</f>
        <v/>
      </c>
      <c r="L1" s="33">
        <f>K1+1</f>
        <v/>
      </c>
      <c r="M1" s="33">
        <f>L1+1</f>
        <v/>
      </c>
      <c r="N1" s="33">
        <f>M1+1</f>
        <v/>
      </c>
      <c r="O1" s="33">
        <f>N1+1</f>
        <v/>
      </c>
      <c r="P1" s="33">
        <f>O1+1</f>
        <v/>
      </c>
      <c r="Q1" s="33">
        <f>P1+1</f>
        <v/>
      </c>
      <c r="R1" s="33">
        <f>Q1+1</f>
        <v/>
      </c>
      <c r="S1" s="33">
        <f>R1+1</f>
        <v/>
      </c>
      <c r="T1" s="33">
        <f>S1+1</f>
        <v/>
      </c>
      <c r="U1" s="33">
        <f>T1+1</f>
        <v/>
      </c>
      <c r="V1" s="33">
        <f>U1+1</f>
        <v/>
      </c>
      <c r="W1" s="33">
        <f>V1+1</f>
        <v/>
      </c>
      <c r="X1" s="33">
        <f>W1+1</f>
        <v/>
      </c>
      <c r="Y1" s="33">
        <f>X1+1</f>
        <v/>
      </c>
      <c r="Z1" s="33">
        <f>Y1+1</f>
        <v/>
      </c>
      <c r="AA1" s="33">
        <f>Z1+1</f>
        <v/>
      </c>
      <c r="AB1" s="33">
        <f>AA1+1</f>
        <v/>
      </c>
      <c r="AC1" s="33">
        <f>AB1+1</f>
        <v/>
      </c>
      <c r="AD1" s="33">
        <f>AC1+1</f>
        <v/>
      </c>
      <c r="AE1" s="33">
        <f>AD1+1</f>
        <v/>
      </c>
      <c r="AF1" s="33">
        <f>AE1+1</f>
        <v/>
      </c>
      <c r="AG1" s="33">
        <f>AF1+1</f>
        <v/>
      </c>
      <c r="AH1" s="33">
        <f>AG1+1</f>
        <v/>
      </c>
      <c r="AI1" s="33">
        <f>AH1+1</f>
        <v/>
      </c>
      <c r="AJ1" s="33">
        <f>AI1+1</f>
        <v/>
      </c>
      <c r="AK1" s="33">
        <f>AJ1+1</f>
        <v/>
      </c>
      <c r="AL1" s="33">
        <f>AK1+1</f>
        <v/>
      </c>
      <c r="AM1" s="33">
        <f>AL1+1</f>
        <v/>
      </c>
      <c r="AN1" s="33">
        <f>AM1+1</f>
        <v/>
      </c>
      <c r="AO1" s="33">
        <f>AN1+1</f>
        <v/>
      </c>
      <c r="AP1" s="33">
        <f>AO1+1</f>
        <v/>
      </c>
      <c r="AQ1" s="33">
        <f>AP1+1</f>
        <v/>
      </c>
      <c r="AR1" s="33">
        <f>AQ1+1</f>
        <v/>
      </c>
      <c r="AS1" s="33">
        <f>AR1+1</f>
        <v/>
      </c>
      <c r="AT1" s="33">
        <f>AS1+1</f>
        <v/>
      </c>
    </row>
    <row r="2">
      <c r="A2" s="33" t="inlineStr">
        <is>
          <t>Population</t>
        </is>
      </c>
      <c r="B2" s="37">
        <f>Calc!A7</f>
        <v/>
      </c>
      <c r="C2" s="37">
        <f>Calc!B7</f>
        <v/>
      </c>
      <c r="D2" s="37">
        <f>Calc!C7</f>
        <v/>
      </c>
      <c r="E2" s="37">
        <f>Calc!D7</f>
        <v/>
      </c>
      <c r="F2" s="37">
        <f>Calc!E7</f>
        <v/>
      </c>
      <c r="G2" s="37">
        <f>Calc!F7</f>
        <v/>
      </c>
      <c r="H2" s="37">
        <f>Calc!G7</f>
        <v/>
      </c>
      <c r="I2" s="37">
        <f>Calc!H7</f>
        <v/>
      </c>
      <c r="J2" s="37">
        <f>Calc!I7</f>
        <v/>
      </c>
      <c r="K2" s="37">
        <f>Calc!J7</f>
        <v/>
      </c>
      <c r="L2" s="37">
        <f>Calc!K7</f>
        <v/>
      </c>
      <c r="M2" s="37">
        <f>Calc!L7</f>
        <v/>
      </c>
      <c r="N2" s="37">
        <f>Calc!M7</f>
        <v/>
      </c>
      <c r="O2" s="37">
        <f>Calc!N7</f>
        <v/>
      </c>
      <c r="P2" s="37">
        <f>Calc!O7</f>
        <v/>
      </c>
      <c r="Q2" s="37">
        <f>Calc!P7</f>
        <v/>
      </c>
      <c r="R2" s="37">
        <f>Calc!Q7</f>
        <v/>
      </c>
      <c r="S2" s="37">
        <f>Calc!R7</f>
        <v/>
      </c>
      <c r="T2" s="37">
        <f>Calc!S7</f>
        <v/>
      </c>
      <c r="U2" s="37">
        <f>Calc!T7</f>
        <v/>
      </c>
      <c r="V2" s="37">
        <f>Calc!U7</f>
        <v/>
      </c>
      <c r="W2" s="37">
        <f>Calc!V7</f>
        <v/>
      </c>
      <c r="X2" s="37">
        <f>Calc!W7</f>
        <v/>
      </c>
      <c r="Y2" s="37">
        <f>Calc!X7</f>
        <v/>
      </c>
      <c r="Z2" s="37">
        <f>Calc!Y7</f>
        <v/>
      </c>
      <c r="AA2" s="37">
        <f>Calc!Z7</f>
        <v/>
      </c>
      <c r="AB2" s="37">
        <f>Calc!AA7</f>
        <v/>
      </c>
      <c r="AC2" s="37">
        <f>Calc!AB7</f>
        <v/>
      </c>
      <c r="AD2" s="37">
        <f>Calc!AC7</f>
        <v/>
      </c>
      <c r="AE2" s="37">
        <f>Calc!AD7</f>
        <v/>
      </c>
      <c r="AF2" s="37">
        <f>Calc!AE7</f>
        <v/>
      </c>
      <c r="AG2" s="37">
        <f>Calc!AF7</f>
        <v/>
      </c>
      <c r="AH2" s="37">
        <f>Calc!AG7</f>
        <v/>
      </c>
      <c r="AI2" s="37">
        <f>Calc!AH7</f>
        <v/>
      </c>
      <c r="AJ2" s="37">
        <f>Calc!AI7</f>
        <v/>
      </c>
      <c r="AK2" s="37">
        <f>Calc!AJ7</f>
        <v/>
      </c>
      <c r="AL2" s="37">
        <f>Calc!AK7</f>
        <v/>
      </c>
      <c r="AM2" s="37">
        <f>Calc!AL7</f>
        <v/>
      </c>
      <c r="AN2" s="37">
        <f>Calc!AM7</f>
        <v/>
      </c>
      <c r="AO2" s="37">
        <f>Calc!AN7</f>
        <v/>
      </c>
      <c r="AP2" s="37">
        <f>Calc!AO7</f>
        <v/>
      </c>
      <c r="AQ2" s="37">
        <f>Calc!AP7</f>
        <v/>
      </c>
      <c r="AR2" s="37">
        <f>Calc!AQ7</f>
        <v/>
      </c>
      <c r="AS2" s="37">
        <f>Calc!AR7</f>
        <v/>
      </c>
      <c r="AT2" s="37">
        <f>Calc!AS7</f>
        <v/>
      </c>
    </row>
    <row r="3">
      <c r="B3" s="33" t="n"/>
    </row>
    <row r="21" ht="15.75" customHeight="1" s="40"/>
    <row r="22" ht="15.75" customHeight="1" s="40"/>
    <row r="23" ht="15.75" customHeight="1" s="40"/>
    <row r="24" ht="15.75" customHeight="1" s="40"/>
    <row r="25" ht="15.75" customHeight="1" s="40"/>
    <row r="26" ht="15.75" customHeight="1" s="40"/>
    <row r="27" ht="15.75" customHeight="1" s="40"/>
    <row r="28" ht="15.75" customHeight="1" s="40"/>
    <row r="29" ht="15.75" customHeight="1" s="40"/>
    <row r="30" ht="15.75" customHeight="1" s="40"/>
    <row r="31" ht="15.75" customHeight="1" s="40"/>
    <row r="32" ht="15.75" customHeight="1" s="40"/>
    <row r="33" ht="15.75" customHeight="1" s="40"/>
    <row r="34" ht="15.75" customHeight="1" s="40"/>
    <row r="35" ht="15.75" customHeight="1" s="40"/>
    <row r="36" ht="15.75" customHeight="1" s="40"/>
    <row r="37" ht="15.75" customHeight="1" s="40"/>
    <row r="38" ht="15.75" customHeight="1" s="40"/>
    <row r="39" ht="15.75" customHeight="1" s="40"/>
    <row r="40" ht="15.75" customHeight="1" s="40"/>
    <row r="41" ht="15.75" customHeight="1" s="40"/>
    <row r="42" ht="15.75" customHeight="1" s="40"/>
    <row r="43" ht="15.75" customHeight="1" s="40"/>
    <row r="44" ht="15.75" customHeight="1" s="40"/>
    <row r="45" ht="15.75" customHeight="1" s="40"/>
    <row r="46" ht="15.75" customHeight="1" s="40"/>
    <row r="47" ht="15.75" customHeight="1" s="40"/>
    <row r="48" ht="15.75" customHeight="1" s="40"/>
    <row r="49" ht="15.75" customHeight="1" s="40"/>
    <row r="50" ht="15.75" customHeight="1" s="40"/>
    <row r="51" ht="15.75" customHeight="1" s="40"/>
    <row r="52" ht="15.75" customHeight="1" s="40"/>
    <row r="53" ht="15.75" customHeight="1" s="40"/>
    <row r="54" ht="15.75" customHeight="1" s="40"/>
    <row r="55" ht="15.75" customHeight="1" s="40"/>
    <row r="56" ht="15.75" customHeight="1" s="40"/>
    <row r="57" ht="15.75" customHeight="1" s="40"/>
    <row r="58" ht="15.75" customHeight="1" s="40"/>
    <row r="59" ht="15.75" customHeight="1" s="40"/>
    <row r="60" ht="15.75" customHeight="1" s="40"/>
    <row r="61" ht="15.75" customHeight="1" s="40"/>
    <row r="62" ht="15.75" customHeight="1" s="40"/>
    <row r="63" ht="15.75" customHeight="1" s="40"/>
    <row r="64" ht="15.75" customHeight="1" s="40"/>
    <row r="65" ht="15.75" customHeight="1" s="40"/>
    <row r="66" ht="15.75" customHeight="1" s="40"/>
    <row r="67" ht="15.75" customHeight="1" s="40"/>
    <row r="68" ht="15.75" customHeight="1" s="40"/>
    <row r="69" ht="15.75" customHeight="1" s="40"/>
    <row r="70" ht="15.75" customHeight="1" s="40"/>
    <row r="71" ht="15.75" customHeight="1" s="40"/>
    <row r="72" ht="15.75" customHeight="1" s="40"/>
    <row r="73" ht="15.75" customHeight="1" s="40"/>
    <row r="74" ht="15.75" customHeight="1" s="40"/>
    <row r="75" ht="15.75" customHeight="1" s="40"/>
    <row r="76" ht="15.75" customHeight="1" s="40"/>
    <row r="77" ht="15.75" customHeight="1" s="40"/>
    <row r="78" ht="15.75" customHeight="1" s="40"/>
    <row r="79" ht="15.75" customHeight="1" s="40"/>
    <row r="80" ht="15.75" customHeight="1" s="40"/>
    <row r="81" ht="15.75" customHeight="1" s="40"/>
    <row r="82" ht="15.75" customHeight="1" s="40"/>
    <row r="83" ht="15.75" customHeight="1" s="40"/>
    <row r="84" ht="15.75" customHeight="1" s="40"/>
    <row r="85" ht="15.75" customHeight="1" s="40"/>
    <row r="86" ht="15.75" customHeight="1" s="40"/>
    <row r="87" ht="15.75" customHeight="1" s="40"/>
    <row r="88" ht="15.75" customHeight="1" s="40"/>
    <row r="89" ht="15.75" customHeight="1" s="40"/>
    <row r="90" ht="15.75" customHeight="1" s="40"/>
    <row r="91" ht="15.75" customHeight="1" s="40"/>
    <row r="92" ht="15.75" customHeight="1" s="40"/>
    <row r="93" ht="15.75" customHeight="1" s="40"/>
    <row r="94" ht="15.75" customHeight="1" s="40"/>
    <row r="95" ht="15.75" customHeight="1" s="40"/>
    <row r="96" ht="15.75" customHeight="1" s="40"/>
    <row r="97" ht="15.75" customHeight="1" s="40"/>
    <row r="98" ht="15.75" customHeight="1" s="40"/>
    <row r="99" ht="15.75" customHeight="1" s="40"/>
    <row r="100" ht="15.75" customHeight="1" s="40"/>
    <row r="101" ht="15.75" customHeight="1" s="40"/>
    <row r="102" ht="15.75" customHeight="1" s="40"/>
    <row r="103" ht="15.75" customHeight="1" s="40"/>
    <row r="104" ht="15.75" customHeight="1" s="40"/>
    <row r="105" ht="15.75" customHeight="1" s="40"/>
    <row r="106" ht="15.75" customHeight="1" s="40"/>
    <row r="107" ht="15.75" customHeight="1" s="40"/>
    <row r="108" ht="15.75" customHeight="1" s="40"/>
    <row r="109" ht="15.75" customHeight="1" s="40"/>
    <row r="110" ht="15.75" customHeight="1" s="40"/>
    <row r="111" ht="15.75" customHeight="1" s="40"/>
    <row r="112" ht="15.75" customHeight="1" s="40"/>
    <row r="113" ht="15.75" customHeight="1" s="40"/>
    <row r="114" ht="15.75" customHeight="1" s="40"/>
    <row r="115" ht="15.75" customHeight="1" s="40"/>
    <row r="116" ht="15.75" customHeight="1" s="40"/>
    <row r="117" ht="15.75" customHeight="1" s="40"/>
    <row r="118" ht="15.75" customHeight="1" s="40"/>
    <row r="119" ht="15.75" customHeight="1" s="40"/>
    <row r="120" ht="15.75" customHeight="1" s="40"/>
    <row r="121" ht="15.75" customHeight="1" s="40"/>
    <row r="122" ht="15.75" customHeight="1" s="40"/>
    <row r="123" ht="15.75" customHeight="1" s="40"/>
    <row r="124" ht="15.75" customHeight="1" s="40"/>
    <row r="125" ht="15.75" customHeight="1" s="40"/>
    <row r="126" ht="15.75" customHeight="1" s="40"/>
    <row r="127" ht="15.75" customHeight="1" s="40"/>
    <row r="128" ht="15.75" customHeight="1" s="40"/>
    <row r="129" ht="15.75" customHeight="1" s="40"/>
    <row r="130" ht="15.75" customHeight="1" s="40"/>
    <row r="131" ht="15.75" customHeight="1" s="40"/>
    <row r="132" ht="15.75" customHeight="1" s="40"/>
    <row r="133" ht="15.75" customHeight="1" s="40"/>
    <row r="134" ht="15.75" customHeight="1" s="40"/>
    <row r="135" ht="15.75" customHeight="1" s="40"/>
    <row r="136" ht="15.75" customHeight="1" s="40"/>
    <row r="137" ht="15.75" customHeight="1" s="40"/>
    <row r="138" ht="15.75" customHeight="1" s="40"/>
    <row r="139" ht="15.75" customHeight="1" s="40"/>
    <row r="140" ht="15.75" customHeight="1" s="40"/>
    <row r="141" ht="15.75" customHeight="1" s="40"/>
    <row r="142" ht="15.75" customHeight="1" s="40"/>
    <row r="143" ht="15.75" customHeight="1" s="40"/>
    <row r="144" ht="15.75" customHeight="1" s="40"/>
    <row r="145" ht="15.75" customHeight="1" s="40"/>
    <row r="146" ht="15.75" customHeight="1" s="40"/>
    <row r="147" ht="15.75" customHeight="1" s="40"/>
    <row r="148" ht="15.75" customHeight="1" s="40"/>
    <row r="149" ht="15.75" customHeight="1" s="40"/>
    <row r="150" ht="15.75" customHeight="1" s="40"/>
    <row r="151" ht="15.75" customHeight="1" s="40"/>
    <row r="152" ht="15.75" customHeight="1" s="40"/>
    <row r="153" ht="15.75" customHeight="1" s="40"/>
    <row r="154" ht="15.75" customHeight="1" s="40"/>
    <row r="155" ht="15.75" customHeight="1" s="40"/>
    <row r="156" ht="15.75" customHeight="1" s="40"/>
    <row r="157" ht="15.75" customHeight="1" s="40"/>
    <row r="158" ht="15.75" customHeight="1" s="40"/>
    <row r="159" ht="15.75" customHeight="1" s="40"/>
    <row r="160" ht="15.75" customHeight="1" s="40"/>
    <row r="161" ht="15.75" customHeight="1" s="40"/>
    <row r="162" ht="15.75" customHeight="1" s="40"/>
    <row r="163" ht="15.75" customHeight="1" s="40"/>
    <row r="164" ht="15.75" customHeight="1" s="40"/>
    <row r="165" ht="15.75" customHeight="1" s="40"/>
    <row r="166" ht="15.75" customHeight="1" s="40"/>
    <row r="167" ht="15.75" customHeight="1" s="40"/>
    <row r="168" ht="15.75" customHeight="1" s="40"/>
    <row r="169" ht="15.75" customHeight="1" s="40"/>
    <row r="170" ht="15.75" customHeight="1" s="40"/>
    <row r="171" ht="15.75" customHeight="1" s="40"/>
    <row r="172" ht="15.75" customHeight="1" s="40"/>
    <row r="173" ht="15.75" customHeight="1" s="40"/>
    <row r="174" ht="15.75" customHeight="1" s="40"/>
    <row r="175" ht="15.75" customHeight="1" s="40"/>
    <row r="176" ht="15.75" customHeight="1" s="40"/>
    <row r="177" ht="15.75" customHeight="1" s="40"/>
    <row r="178" ht="15.75" customHeight="1" s="40"/>
    <row r="179" ht="15.75" customHeight="1" s="40"/>
    <row r="180" ht="15.75" customHeight="1" s="40"/>
    <row r="181" ht="15.75" customHeight="1" s="40"/>
    <row r="182" ht="15.75" customHeight="1" s="40"/>
    <row r="183" ht="15.75" customHeight="1" s="40"/>
    <row r="184" ht="15.75" customHeight="1" s="40"/>
    <row r="185" ht="15.75" customHeight="1" s="40"/>
    <row r="186" ht="15.75" customHeight="1" s="40"/>
    <row r="187" ht="15.75" customHeight="1" s="40"/>
    <row r="188" ht="15.75" customHeight="1" s="40"/>
    <row r="189" ht="15.75" customHeight="1" s="40"/>
    <row r="190" ht="15.75" customHeight="1" s="40"/>
    <row r="191" ht="15.75" customHeight="1" s="40"/>
    <row r="192" ht="15.75" customHeight="1" s="40"/>
    <row r="193" ht="15.75" customHeight="1" s="40"/>
    <row r="194" ht="15.75" customHeight="1" s="40"/>
    <row r="195" ht="15.75" customHeight="1" s="40"/>
    <row r="196" ht="15.75" customHeight="1" s="40"/>
    <row r="197" ht="15.75" customHeight="1" s="40"/>
    <row r="198" ht="15.75" customHeight="1" s="40"/>
    <row r="199" ht="15.75" customHeight="1" s="40"/>
    <row r="200" ht="15.75" customHeight="1" s="40"/>
    <row r="201" ht="15.75" customHeight="1" s="40"/>
    <row r="202" ht="15.75" customHeight="1" s="40"/>
    <row r="203" ht="15.75" customHeight="1" s="40"/>
    <row r="204" ht="15.75" customHeight="1" s="40"/>
    <row r="205" ht="15.75" customHeight="1" s="40"/>
    <row r="206" ht="15.75" customHeight="1" s="40"/>
    <row r="207" ht="15.75" customHeight="1" s="40"/>
    <row r="208" ht="15.75" customHeight="1" s="40"/>
    <row r="209" ht="15.75" customHeight="1" s="40"/>
    <row r="210" ht="15.75" customHeight="1" s="40"/>
    <row r="211" ht="15.75" customHeight="1" s="40"/>
    <row r="212" ht="15.75" customHeight="1" s="40"/>
    <row r="213" ht="15.75" customHeight="1" s="40"/>
    <row r="214" ht="15.75" customHeight="1" s="40"/>
    <row r="215" ht="15.75" customHeight="1" s="40"/>
    <row r="216" ht="15.75" customHeight="1" s="40"/>
    <row r="217" ht="15.75" customHeight="1" s="40"/>
    <row r="218" ht="15.75" customHeight="1" s="40"/>
    <row r="219" ht="15.75" customHeight="1" s="40"/>
    <row r="220" ht="15.75" customHeight="1" s="40"/>
    <row r="221" ht="15.75" customHeight="1" s="40"/>
    <row r="222" ht="15.75" customHeight="1" s="40"/>
    <row r="223" ht="15.75" customHeight="1" s="40"/>
    <row r="224" ht="15.75" customHeight="1" s="40"/>
    <row r="225" ht="15.75" customHeight="1" s="40"/>
    <row r="226" ht="15.75" customHeight="1" s="40"/>
    <row r="227" ht="15.75" customHeight="1" s="40"/>
    <row r="228" ht="15.75" customHeight="1" s="40"/>
    <row r="229" ht="15.75" customHeight="1" s="40"/>
    <row r="230" ht="15.75" customHeight="1" s="40"/>
    <row r="231" ht="15.75" customHeight="1" s="40"/>
    <row r="232" ht="15.75" customHeight="1" s="40"/>
    <row r="233" ht="15.75" customHeight="1" s="40"/>
    <row r="234" ht="15.75" customHeight="1" s="40"/>
    <row r="235" ht="15.75" customHeight="1" s="40"/>
    <row r="236" ht="15.75" customHeight="1" s="40"/>
    <row r="237" ht="15.75" customHeight="1" s="40"/>
    <row r="238" ht="15.75" customHeight="1" s="40"/>
    <row r="239" ht="15.75" customHeight="1" s="40"/>
    <row r="240" ht="15.75" customHeight="1" s="40"/>
    <row r="241" ht="15.75" customHeight="1" s="40"/>
    <row r="242" ht="15.75" customHeight="1" s="40"/>
    <row r="243" ht="15.75" customHeight="1" s="40"/>
    <row r="244" ht="15.75" customHeight="1" s="40"/>
    <row r="245" ht="15.75" customHeight="1" s="40"/>
    <row r="246" ht="15.75" customHeight="1" s="40"/>
    <row r="247" ht="15.75" customHeight="1" s="40"/>
    <row r="248" ht="15.75" customHeight="1" s="40"/>
    <row r="249" ht="15.75" customHeight="1" s="40"/>
    <row r="250" ht="15.75" customHeight="1" s="40"/>
    <row r="251" ht="15.75" customHeight="1" s="40"/>
    <row r="252" ht="15.75" customHeight="1" s="40"/>
    <row r="253" ht="15.75" customHeight="1" s="40"/>
    <row r="254" ht="15.75" customHeight="1" s="40"/>
    <row r="255" ht="15.75" customHeight="1" s="40"/>
    <row r="256" ht="15.75" customHeight="1" s="40"/>
    <row r="257" ht="15.75" customHeight="1" s="40"/>
    <row r="258" ht="15.75" customHeight="1" s="40"/>
    <row r="259" ht="15.75" customHeight="1" s="40"/>
    <row r="260" ht="15.75" customHeight="1" s="40"/>
    <row r="261" ht="15.75" customHeight="1" s="40"/>
    <row r="262" ht="15.75" customHeight="1" s="40"/>
    <row r="263" ht="15.75" customHeight="1" s="40"/>
    <row r="264" ht="15.75" customHeight="1" s="40"/>
    <row r="265" ht="15.75" customHeight="1" s="40"/>
    <row r="266" ht="15.75" customHeight="1" s="40"/>
    <row r="267" ht="15.75" customHeight="1" s="40"/>
    <row r="268" ht="15.75" customHeight="1" s="40"/>
    <row r="269" ht="15.75" customHeight="1" s="40"/>
    <row r="270" ht="15.75" customHeight="1" s="40"/>
    <row r="271" ht="15.75" customHeight="1" s="40"/>
    <row r="272" ht="15.75" customHeight="1" s="40"/>
    <row r="273" ht="15.75" customHeight="1" s="40"/>
    <row r="274" ht="15.75" customHeight="1" s="40"/>
    <row r="275" ht="15.75" customHeight="1" s="40"/>
    <row r="276" ht="15.75" customHeight="1" s="40"/>
    <row r="277" ht="15.75" customHeight="1" s="40"/>
    <row r="278" ht="15.75" customHeight="1" s="40"/>
    <row r="279" ht="15.75" customHeight="1" s="40"/>
    <row r="280" ht="15.75" customHeight="1" s="40"/>
    <row r="281" ht="15.75" customHeight="1" s="40"/>
    <row r="282" ht="15.75" customHeight="1" s="40"/>
    <row r="283" ht="15.75" customHeight="1" s="40"/>
    <row r="284" ht="15.75" customHeight="1" s="40"/>
    <row r="285" ht="15.75" customHeight="1" s="40"/>
    <row r="286" ht="15.75" customHeight="1" s="40"/>
    <row r="287" ht="15.75" customHeight="1" s="40"/>
    <row r="288" ht="15.75" customHeight="1" s="40"/>
    <row r="289" ht="15.75" customHeight="1" s="40"/>
    <row r="290" ht="15.75" customHeight="1" s="40"/>
    <row r="291" ht="15.75" customHeight="1" s="40"/>
    <row r="292" ht="15.75" customHeight="1" s="40"/>
    <row r="293" ht="15.75" customHeight="1" s="40"/>
    <row r="294" ht="15.75" customHeight="1" s="40"/>
    <row r="295" ht="15.75" customHeight="1" s="40"/>
    <row r="296" ht="15.75" customHeight="1" s="40"/>
    <row r="297" ht="15.75" customHeight="1" s="40"/>
    <row r="298" ht="15.75" customHeight="1" s="40"/>
    <row r="299" ht="15.75" customHeight="1" s="40"/>
    <row r="300" ht="15.75" customHeight="1" s="40"/>
    <row r="301" ht="15.75" customHeight="1" s="40"/>
    <row r="302" ht="15.75" customHeight="1" s="40"/>
    <row r="303" ht="15.75" customHeight="1" s="40"/>
    <row r="304" ht="15.75" customHeight="1" s="40"/>
    <row r="305" ht="15.75" customHeight="1" s="40"/>
    <row r="306" ht="15.75" customHeight="1" s="40"/>
    <row r="307" ht="15.75" customHeight="1" s="40"/>
    <row r="308" ht="15.75" customHeight="1" s="40"/>
    <row r="309" ht="15.75" customHeight="1" s="40"/>
    <row r="310" ht="15.75" customHeight="1" s="40"/>
    <row r="311" ht="15.75" customHeight="1" s="40"/>
    <row r="312" ht="15.75" customHeight="1" s="40"/>
    <row r="313" ht="15.75" customHeight="1" s="40"/>
    <row r="314" ht="15.75" customHeight="1" s="40"/>
    <row r="315" ht="15.75" customHeight="1" s="40"/>
    <row r="316" ht="15.75" customHeight="1" s="40"/>
    <row r="317" ht="15.75" customHeight="1" s="40"/>
    <row r="318" ht="15.75" customHeight="1" s="40"/>
    <row r="319" ht="15.75" customHeight="1" s="40"/>
    <row r="320" ht="15.75" customHeight="1" s="40"/>
    <row r="321" ht="15.75" customHeight="1" s="40"/>
    <row r="322" ht="15.75" customHeight="1" s="40"/>
    <row r="323" ht="15.75" customHeight="1" s="40"/>
    <row r="324" ht="15.75" customHeight="1" s="40"/>
    <row r="325" ht="15.75" customHeight="1" s="40"/>
    <row r="326" ht="15.75" customHeight="1" s="40"/>
    <row r="327" ht="15.75" customHeight="1" s="40"/>
    <row r="328" ht="15.75" customHeight="1" s="40"/>
    <row r="329" ht="15.75" customHeight="1" s="40"/>
    <row r="330" ht="15.75" customHeight="1" s="40"/>
    <row r="331" ht="15.75" customHeight="1" s="40"/>
    <row r="332" ht="15.75" customHeight="1" s="40"/>
    <row r="333" ht="15.75" customHeight="1" s="40"/>
    <row r="334" ht="15.75" customHeight="1" s="40"/>
    <row r="335" ht="15.75" customHeight="1" s="40"/>
    <row r="336" ht="15.75" customHeight="1" s="40"/>
    <row r="337" ht="15.75" customHeight="1" s="40"/>
    <row r="338" ht="15.75" customHeight="1" s="40"/>
    <row r="339" ht="15.75" customHeight="1" s="40"/>
    <row r="340" ht="15.75" customHeight="1" s="40"/>
    <row r="341" ht="15.75" customHeight="1" s="40"/>
    <row r="342" ht="15.75" customHeight="1" s="40"/>
    <row r="343" ht="15.75" customHeight="1" s="40"/>
    <row r="344" ht="15.75" customHeight="1" s="40"/>
    <row r="345" ht="15.75" customHeight="1" s="40"/>
    <row r="346" ht="15.75" customHeight="1" s="40"/>
    <row r="347" ht="15.75" customHeight="1" s="40"/>
    <row r="348" ht="15.75" customHeight="1" s="40"/>
    <row r="349" ht="15.75" customHeight="1" s="40"/>
    <row r="350" ht="15.75" customHeight="1" s="40"/>
    <row r="351" ht="15.75" customHeight="1" s="40"/>
    <row r="352" ht="15.75" customHeight="1" s="40"/>
    <row r="353" ht="15.75" customHeight="1" s="40"/>
    <row r="354" ht="15.75" customHeight="1" s="40"/>
    <row r="355" ht="15.75" customHeight="1" s="40"/>
    <row r="356" ht="15.75" customHeight="1" s="40"/>
    <row r="357" ht="15.75" customHeight="1" s="40"/>
    <row r="358" ht="15.75" customHeight="1" s="40"/>
    <row r="359" ht="15.75" customHeight="1" s="40"/>
    <row r="360" ht="15.75" customHeight="1" s="40"/>
    <row r="361" ht="15.75" customHeight="1" s="40"/>
    <row r="362" ht="15.75" customHeight="1" s="40"/>
    <row r="363" ht="15.75" customHeight="1" s="40"/>
    <row r="364" ht="15.75" customHeight="1" s="40"/>
    <row r="365" ht="15.75" customHeight="1" s="40"/>
    <row r="366" ht="15.75" customHeight="1" s="40"/>
    <row r="367" ht="15.75" customHeight="1" s="40"/>
    <row r="368" ht="15.75" customHeight="1" s="40"/>
    <row r="369" ht="15.75" customHeight="1" s="40"/>
    <row r="370" ht="15.75" customHeight="1" s="40"/>
    <row r="371" ht="15.75" customHeight="1" s="40"/>
    <row r="372" ht="15.75" customHeight="1" s="40"/>
    <row r="373" ht="15.75" customHeight="1" s="40"/>
    <row r="374" ht="15.75" customHeight="1" s="40"/>
    <row r="375" ht="15.75" customHeight="1" s="40"/>
    <row r="376" ht="15.75" customHeight="1" s="40"/>
    <row r="377" ht="15.75" customHeight="1" s="40"/>
    <row r="378" ht="15.75" customHeight="1" s="40"/>
    <row r="379" ht="15.75" customHeight="1" s="40"/>
    <row r="380" ht="15.75" customHeight="1" s="40"/>
    <row r="381" ht="15.75" customHeight="1" s="40"/>
    <row r="382" ht="15.75" customHeight="1" s="40"/>
    <row r="383" ht="15.75" customHeight="1" s="40"/>
    <row r="384" ht="15.75" customHeight="1" s="40"/>
    <row r="385" ht="15.75" customHeight="1" s="40"/>
    <row r="386" ht="15.75" customHeight="1" s="40"/>
    <row r="387" ht="15.75" customHeight="1" s="40"/>
    <row r="388" ht="15.75" customHeight="1" s="40"/>
    <row r="389" ht="15.75" customHeight="1" s="40"/>
    <row r="390" ht="15.75" customHeight="1" s="40"/>
    <row r="391" ht="15.75" customHeight="1" s="40"/>
    <row r="392" ht="15.75" customHeight="1" s="40"/>
    <row r="393" ht="15.75" customHeight="1" s="40"/>
    <row r="394" ht="15.75" customHeight="1" s="40"/>
    <row r="395" ht="15.75" customHeight="1" s="40"/>
    <row r="396" ht="15.75" customHeight="1" s="40"/>
    <row r="397" ht="15.75" customHeight="1" s="40"/>
    <row r="398" ht="15.75" customHeight="1" s="40"/>
    <row r="399" ht="15.75" customHeight="1" s="40"/>
    <row r="400" ht="15.75" customHeight="1" s="40"/>
    <row r="401" ht="15.75" customHeight="1" s="40"/>
    <row r="402" ht="15.75" customHeight="1" s="40"/>
    <row r="403" ht="15.75" customHeight="1" s="40"/>
    <row r="404" ht="15.75" customHeight="1" s="40"/>
    <row r="405" ht="15.75" customHeight="1" s="40"/>
    <row r="406" ht="15.75" customHeight="1" s="40"/>
    <row r="407" ht="15.75" customHeight="1" s="40"/>
    <row r="408" ht="15.75" customHeight="1" s="40"/>
    <row r="409" ht="15.75" customHeight="1" s="40"/>
    <row r="410" ht="15.75" customHeight="1" s="40"/>
    <row r="411" ht="15.75" customHeight="1" s="40"/>
    <row r="412" ht="15.75" customHeight="1" s="40"/>
    <row r="413" ht="15.75" customHeight="1" s="40"/>
    <row r="414" ht="15.75" customHeight="1" s="40"/>
    <row r="415" ht="15.75" customHeight="1" s="40"/>
    <row r="416" ht="15.75" customHeight="1" s="40"/>
    <row r="417" ht="15.75" customHeight="1" s="40"/>
    <row r="418" ht="15.75" customHeight="1" s="40"/>
    <row r="419" ht="15.75" customHeight="1" s="40"/>
    <row r="420" ht="15.75" customHeight="1" s="40"/>
    <row r="421" ht="15.75" customHeight="1" s="40"/>
    <row r="422" ht="15.75" customHeight="1" s="40"/>
    <row r="423" ht="15.75" customHeight="1" s="40"/>
    <row r="424" ht="15.75" customHeight="1" s="40"/>
    <row r="425" ht="15.75" customHeight="1" s="40"/>
    <row r="426" ht="15.75" customHeight="1" s="40"/>
    <row r="427" ht="15.75" customHeight="1" s="40"/>
    <row r="428" ht="15.75" customHeight="1" s="40"/>
    <row r="429" ht="15.75" customHeight="1" s="40"/>
    <row r="430" ht="15.75" customHeight="1" s="40"/>
    <row r="431" ht="15.75" customHeight="1" s="40"/>
    <row r="432" ht="15.75" customHeight="1" s="40"/>
    <row r="433" ht="15.75" customHeight="1" s="40"/>
    <row r="434" ht="15.75" customHeight="1" s="40"/>
    <row r="435" ht="15.75" customHeight="1" s="40"/>
    <row r="436" ht="15.75" customHeight="1" s="40"/>
    <row r="437" ht="15.75" customHeight="1" s="40"/>
    <row r="438" ht="15.75" customHeight="1" s="40"/>
    <row r="439" ht="15.75" customHeight="1" s="40"/>
    <row r="440" ht="15.75" customHeight="1" s="40"/>
    <row r="441" ht="15.75" customHeight="1" s="40"/>
    <row r="442" ht="15.75" customHeight="1" s="40"/>
    <row r="443" ht="15.75" customHeight="1" s="40"/>
    <row r="444" ht="15.75" customHeight="1" s="40"/>
    <row r="445" ht="15.75" customHeight="1" s="40"/>
    <row r="446" ht="15.75" customHeight="1" s="40"/>
    <row r="447" ht="15.75" customHeight="1" s="40"/>
    <row r="448" ht="15.75" customHeight="1" s="40"/>
    <row r="449" ht="15.75" customHeight="1" s="40"/>
    <row r="450" ht="15.75" customHeight="1" s="40"/>
    <row r="451" ht="15.75" customHeight="1" s="40"/>
    <row r="452" ht="15.75" customHeight="1" s="40"/>
    <row r="453" ht="15.75" customHeight="1" s="40"/>
    <row r="454" ht="15.75" customHeight="1" s="40"/>
    <row r="455" ht="15.75" customHeight="1" s="40"/>
    <row r="456" ht="15.75" customHeight="1" s="40"/>
    <row r="457" ht="15.75" customHeight="1" s="40"/>
    <row r="458" ht="15.75" customHeight="1" s="40"/>
    <row r="459" ht="15.75" customHeight="1" s="40"/>
    <row r="460" ht="15.75" customHeight="1" s="40"/>
    <row r="461" ht="15.75" customHeight="1" s="40"/>
    <row r="462" ht="15.75" customHeight="1" s="40"/>
    <row r="463" ht="15.75" customHeight="1" s="40"/>
    <row r="464" ht="15.75" customHeight="1" s="40"/>
    <row r="465" ht="15.75" customHeight="1" s="40"/>
    <row r="466" ht="15.75" customHeight="1" s="40"/>
    <row r="467" ht="15.75" customHeight="1" s="40"/>
    <row r="468" ht="15.75" customHeight="1" s="40"/>
    <row r="469" ht="15.75" customHeight="1" s="40"/>
    <row r="470" ht="15.75" customHeight="1" s="40"/>
    <row r="471" ht="15.75" customHeight="1" s="40"/>
    <row r="472" ht="15.75" customHeight="1" s="40"/>
    <row r="473" ht="15.75" customHeight="1" s="40"/>
    <row r="474" ht="15.75" customHeight="1" s="40"/>
    <row r="475" ht="15.75" customHeight="1" s="40"/>
    <row r="476" ht="15.75" customHeight="1" s="40"/>
    <row r="477" ht="15.75" customHeight="1" s="40"/>
    <row r="478" ht="15.75" customHeight="1" s="40"/>
    <row r="479" ht="15.75" customHeight="1" s="40"/>
    <row r="480" ht="15.75" customHeight="1" s="40"/>
    <row r="481" ht="15.75" customHeight="1" s="40"/>
    <row r="482" ht="15.75" customHeight="1" s="40"/>
    <row r="483" ht="15.75" customHeight="1" s="40"/>
    <row r="484" ht="15.75" customHeight="1" s="40"/>
    <row r="485" ht="15.75" customHeight="1" s="40"/>
    <row r="486" ht="15.75" customHeight="1" s="40"/>
    <row r="487" ht="15.75" customHeight="1" s="40"/>
    <row r="488" ht="15.75" customHeight="1" s="40"/>
    <row r="489" ht="15.75" customHeight="1" s="40"/>
    <row r="490" ht="15.75" customHeight="1" s="40"/>
    <row r="491" ht="15.75" customHeight="1" s="40"/>
    <row r="492" ht="15.75" customHeight="1" s="40"/>
    <row r="493" ht="15.75" customHeight="1" s="40"/>
    <row r="494" ht="15.75" customHeight="1" s="40"/>
    <row r="495" ht="15.75" customHeight="1" s="40"/>
    <row r="496" ht="15.75" customHeight="1" s="40"/>
    <row r="497" ht="15.75" customHeight="1" s="40"/>
    <row r="498" ht="15.75" customHeight="1" s="40"/>
    <row r="499" ht="15.75" customHeight="1" s="40"/>
    <row r="500" ht="15.75" customHeight="1" s="40"/>
    <row r="501" ht="15.75" customHeight="1" s="40"/>
    <row r="502" ht="15.75" customHeight="1" s="40"/>
    <row r="503" ht="15.75" customHeight="1" s="40"/>
    <row r="504" ht="15.75" customHeight="1" s="40"/>
    <row r="505" ht="15.75" customHeight="1" s="40"/>
    <row r="506" ht="15.75" customHeight="1" s="40"/>
    <row r="507" ht="15.75" customHeight="1" s="40"/>
    <row r="508" ht="15.75" customHeight="1" s="40"/>
    <row r="509" ht="15.75" customHeight="1" s="40"/>
    <row r="510" ht="15.75" customHeight="1" s="40"/>
    <row r="511" ht="15.75" customHeight="1" s="40"/>
    <row r="512" ht="15.75" customHeight="1" s="40"/>
    <row r="513" ht="15.75" customHeight="1" s="40"/>
    <row r="514" ht="15.75" customHeight="1" s="40"/>
    <row r="515" ht="15.75" customHeight="1" s="40"/>
    <row r="516" ht="15.75" customHeight="1" s="40"/>
    <row r="517" ht="15.75" customHeight="1" s="40"/>
    <row r="518" ht="15.75" customHeight="1" s="40"/>
    <row r="519" ht="15.75" customHeight="1" s="40"/>
    <row r="520" ht="15.75" customHeight="1" s="40"/>
    <row r="521" ht="15.75" customHeight="1" s="40"/>
    <row r="522" ht="15.75" customHeight="1" s="40"/>
    <row r="523" ht="15.75" customHeight="1" s="40"/>
    <row r="524" ht="15.75" customHeight="1" s="40"/>
    <row r="525" ht="15.75" customHeight="1" s="40"/>
    <row r="526" ht="15.75" customHeight="1" s="40"/>
    <row r="527" ht="15.75" customHeight="1" s="40"/>
    <row r="528" ht="15.75" customHeight="1" s="40"/>
    <row r="529" ht="15.75" customHeight="1" s="40"/>
    <row r="530" ht="15.75" customHeight="1" s="40"/>
    <row r="531" ht="15.75" customHeight="1" s="40"/>
    <row r="532" ht="15.75" customHeight="1" s="40"/>
    <row r="533" ht="15.75" customHeight="1" s="40"/>
    <row r="534" ht="15.75" customHeight="1" s="40"/>
    <row r="535" ht="15.75" customHeight="1" s="40"/>
    <row r="536" ht="15.75" customHeight="1" s="40"/>
    <row r="537" ht="15.75" customHeight="1" s="40"/>
    <row r="538" ht="15.75" customHeight="1" s="40"/>
    <row r="539" ht="15.75" customHeight="1" s="40"/>
    <row r="540" ht="15.75" customHeight="1" s="40"/>
    <row r="541" ht="15.75" customHeight="1" s="40"/>
    <row r="542" ht="15.75" customHeight="1" s="40"/>
    <row r="543" ht="15.75" customHeight="1" s="40"/>
    <row r="544" ht="15.75" customHeight="1" s="40"/>
    <row r="545" ht="15.75" customHeight="1" s="40"/>
    <row r="546" ht="15.75" customHeight="1" s="40"/>
    <row r="547" ht="15.75" customHeight="1" s="40"/>
    <row r="548" ht="15.75" customHeight="1" s="40"/>
    <row r="549" ht="15.75" customHeight="1" s="40"/>
    <row r="550" ht="15.75" customHeight="1" s="40"/>
    <row r="551" ht="15.75" customHeight="1" s="40"/>
    <row r="552" ht="15.75" customHeight="1" s="40"/>
    <row r="553" ht="15.75" customHeight="1" s="40"/>
    <row r="554" ht="15.75" customHeight="1" s="40"/>
    <row r="555" ht="15.75" customHeight="1" s="40"/>
    <row r="556" ht="15.75" customHeight="1" s="40"/>
    <row r="557" ht="15.75" customHeight="1" s="40"/>
    <row r="558" ht="15.75" customHeight="1" s="40"/>
    <row r="559" ht="15.75" customHeight="1" s="40"/>
    <row r="560" ht="15.75" customHeight="1" s="40"/>
    <row r="561" ht="15.75" customHeight="1" s="40"/>
    <row r="562" ht="15.75" customHeight="1" s="40"/>
    <row r="563" ht="15.75" customHeight="1" s="40"/>
    <row r="564" ht="15.75" customHeight="1" s="40"/>
    <row r="565" ht="15.75" customHeight="1" s="40"/>
    <row r="566" ht="15.75" customHeight="1" s="40"/>
    <row r="567" ht="15.75" customHeight="1" s="40"/>
    <row r="568" ht="15.75" customHeight="1" s="40"/>
    <row r="569" ht="15.75" customHeight="1" s="40"/>
    <row r="570" ht="15.75" customHeight="1" s="40"/>
    <row r="571" ht="15.75" customHeight="1" s="40"/>
    <row r="572" ht="15.75" customHeight="1" s="40"/>
    <row r="573" ht="15.75" customHeight="1" s="40"/>
    <row r="574" ht="15.75" customHeight="1" s="40"/>
    <row r="575" ht="15.75" customHeight="1" s="40"/>
    <row r="576" ht="15.75" customHeight="1" s="40"/>
    <row r="577" ht="15.75" customHeight="1" s="40"/>
    <row r="578" ht="15.75" customHeight="1" s="40"/>
    <row r="579" ht="15.75" customHeight="1" s="40"/>
    <row r="580" ht="15.75" customHeight="1" s="40"/>
    <row r="581" ht="15.75" customHeight="1" s="40"/>
    <row r="582" ht="15.75" customHeight="1" s="40"/>
    <row r="583" ht="15.75" customHeight="1" s="40"/>
    <row r="584" ht="15.75" customHeight="1" s="40"/>
    <row r="585" ht="15.75" customHeight="1" s="40"/>
    <row r="586" ht="15.75" customHeight="1" s="40"/>
    <row r="587" ht="15.75" customHeight="1" s="40"/>
    <row r="588" ht="15.75" customHeight="1" s="40"/>
    <row r="589" ht="15.75" customHeight="1" s="40"/>
    <row r="590" ht="15.75" customHeight="1" s="40"/>
    <row r="591" ht="15.75" customHeight="1" s="40"/>
    <row r="592" ht="15.75" customHeight="1" s="40"/>
    <row r="593" ht="15.75" customHeight="1" s="40"/>
    <row r="594" ht="15.75" customHeight="1" s="40"/>
    <row r="595" ht="15.75" customHeight="1" s="40"/>
    <row r="596" ht="15.75" customHeight="1" s="40"/>
    <row r="597" ht="15.75" customHeight="1" s="40"/>
    <row r="598" ht="15.75" customHeight="1" s="40"/>
    <row r="599" ht="15.75" customHeight="1" s="40"/>
    <row r="600" ht="15.75" customHeight="1" s="40"/>
    <row r="601" ht="15.75" customHeight="1" s="40"/>
    <row r="602" ht="15.75" customHeight="1" s="40"/>
    <row r="603" ht="15.75" customHeight="1" s="40"/>
    <row r="604" ht="15.75" customHeight="1" s="40"/>
    <row r="605" ht="15.75" customHeight="1" s="40"/>
    <row r="606" ht="15.75" customHeight="1" s="40"/>
    <row r="607" ht="15.75" customHeight="1" s="40"/>
    <row r="608" ht="15.75" customHeight="1" s="40"/>
    <row r="609" ht="15.75" customHeight="1" s="40"/>
    <row r="610" ht="15.75" customHeight="1" s="40"/>
    <row r="611" ht="15.75" customHeight="1" s="40"/>
    <row r="612" ht="15.75" customHeight="1" s="40"/>
    <row r="613" ht="15.75" customHeight="1" s="40"/>
    <row r="614" ht="15.75" customHeight="1" s="40"/>
    <row r="615" ht="15.75" customHeight="1" s="40"/>
    <row r="616" ht="15.75" customHeight="1" s="40"/>
    <row r="617" ht="15.75" customHeight="1" s="40"/>
    <row r="618" ht="15.75" customHeight="1" s="40"/>
    <row r="619" ht="15.75" customHeight="1" s="40"/>
    <row r="620" ht="15.75" customHeight="1" s="40"/>
    <row r="621" ht="15.75" customHeight="1" s="40"/>
    <row r="622" ht="15.75" customHeight="1" s="40"/>
    <row r="623" ht="15.75" customHeight="1" s="40"/>
    <row r="624" ht="15.75" customHeight="1" s="40"/>
    <row r="625" ht="15.75" customHeight="1" s="40"/>
    <row r="626" ht="15.75" customHeight="1" s="40"/>
    <row r="627" ht="15.75" customHeight="1" s="40"/>
    <row r="628" ht="15.75" customHeight="1" s="40"/>
    <row r="629" ht="15.75" customHeight="1" s="40"/>
    <row r="630" ht="15.75" customHeight="1" s="40"/>
    <row r="631" ht="15.75" customHeight="1" s="40"/>
    <row r="632" ht="15.75" customHeight="1" s="40"/>
    <row r="633" ht="15.75" customHeight="1" s="40"/>
    <row r="634" ht="15.75" customHeight="1" s="40"/>
    <row r="635" ht="15.75" customHeight="1" s="40"/>
    <row r="636" ht="15.75" customHeight="1" s="40"/>
    <row r="637" ht="15.75" customHeight="1" s="40"/>
    <row r="638" ht="15.75" customHeight="1" s="40"/>
    <row r="639" ht="15.75" customHeight="1" s="40"/>
    <row r="640" ht="15.75" customHeight="1" s="40"/>
    <row r="641" ht="15.75" customHeight="1" s="40"/>
    <row r="642" ht="15.75" customHeight="1" s="40"/>
    <row r="643" ht="15.75" customHeight="1" s="40"/>
    <row r="644" ht="15.75" customHeight="1" s="40"/>
    <row r="645" ht="15.75" customHeight="1" s="40"/>
    <row r="646" ht="15.75" customHeight="1" s="40"/>
    <row r="647" ht="15.75" customHeight="1" s="40"/>
    <row r="648" ht="15.75" customHeight="1" s="40"/>
    <row r="649" ht="15.75" customHeight="1" s="40"/>
    <row r="650" ht="15.75" customHeight="1" s="40"/>
    <row r="651" ht="15.75" customHeight="1" s="40"/>
    <row r="652" ht="15.75" customHeight="1" s="40"/>
    <row r="653" ht="15.75" customHeight="1" s="40"/>
    <row r="654" ht="15.75" customHeight="1" s="40"/>
    <row r="655" ht="15.75" customHeight="1" s="40"/>
    <row r="656" ht="15.75" customHeight="1" s="40"/>
    <row r="657" ht="15.75" customHeight="1" s="40"/>
    <row r="658" ht="15.75" customHeight="1" s="40"/>
    <row r="659" ht="15.75" customHeight="1" s="40"/>
    <row r="660" ht="15.75" customHeight="1" s="40"/>
    <row r="661" ht="15.75" customHeight="1" s="40"/>
    <row r="662" ht="15.75" customHeight="1" s="40"/>
    <row r="663" ht="15.75" customHeight="1" s="40"/>
    <row r="664" ht="15.75" customHeight="1" s="40"/>
    <row r="665" ht="15.75" customHeight="1" s="40"/>
    <row r="666" ht="15.75" customHeight="1" s="40"/>
    <row r="667" ht="15.75" customHeight="1" s="40"/>
    <row r="668" ht="15.75" customHeight="1" s="40"/>
    <row r="669" ht="15.75" customHeight="1" s="40"/>
    <row r="670" ht="15.75" customHeight="1" s="40"/>
    <row r="671" ht="15.75" customHeight="1" s="40"/>
    <row r="672" ht="15.75" customHeight="1" s="40"/>
    <row r="673" ht="15.75" customHeight="1" s="40"/>
    <row r="674" ht="15.75" customHeight="1" s="40"/>
    <row r="675" ht="15.75" customHeight="1" s="40"/>
    <row r="676" ht="15.75" customHeight="1" s="40"/>
    <row r="677" ht="15.75" customHeight="1" s="40"/>
    <row r="678" ht="15.75" customHeight="1" s="40"/>
    <row r="679" ht="15.75" customHeight="1" s="40"/>
    <row r="680" ht="15.75" customHeight="1" s="40"/>
    <row r="681" ht="15.75" customHeight="1" s="40"/>
    <row r="682" ht="15.75" customHeight="1" s="40"/>
    <row r="683" ht="15.75" customHeight="1" s="40"/>
    <row r="684" ht="15.75" customHeight="1" s="40"/>
    <row r="685" ht="15.75" customHeight="1" s="40"/>
    <row r="686" ht="15.75" customHeight="1" s="40"/>
    <row r="687" ht="15.75" customHeight="1" s="40"/>
    <row r="688" ht="15.75" customHeight="1" s="40"/>
    <row r="689" ht="15.75" customHeight="1" s="40"/>
    <row r="690" ht="15.75" customHeight="1" s="40"/>
    <row r="691" ht="15.75" customHeight="1" s="40"/>
    <row r="692" ht="15.75" customHeight="1" s="40"/>
    <row r="693" ht="15.75" customHeight="1" s="40"/>
    <row r="694" ht="15.75" customHeight="1" s="40"/>
    <row r="695" ht="15.75" customHeight="1" s="40"/>
    <row r="696" ht="15.75" customHeight="1" s="40"/>
    <row r="697" ht="15.75" customHeight="1" s="40"/>
    <row r="698" ht="15.75" customHeight="1" s="40"/>
    <row r="699" ht="15.75" customHeight="1" s="40"/>
    <row r="700" ht="15.75" customHeight="1" s="40"/>
    <row r="701" ht="15.75" customHeight="1" s="40"/>
    <row r="702" ht="15.75" customHeight="1" s="40"/>
    <row r="703" ht="15.75" customHeight="1" s="40"/>
    <row r="704" ht="15.75" customHeight="1" s="40"/>
    <row r="705" ht="15.75" customHeight="1" s="40"/>
    <row r="706" ht="15.75" customHeight="1" s="40"/>
    <row r="707" ht="15.75" customHeight="1" s="40"/>
    <row r="708" ht="15.75" customHeight="1" s="40"/>
    <row r="709" ht="15.75" customHeight="1" s="40"/>
    <row r="710" ht="15.75" customHeight="1" s="40"/>
    <row r="711" ht="15.75" customHeight="1" s="40"/>
    <row r="712" ht="15.75" customHeight="1" s="40"/>
    <row r="713" ht="15.75" customHeight="1" s="40"/>
    <row r="714" ht="15.75" customHeight="1" s="40"/>
    <row r="715" ht="15.75" customHeight="1" s="40"/>
    <row r="716" ht="15.75" customHeight="1" s="40"/>
    <row r="717" ht="15.75" customHeight="1" s="40"/>
    <row r="718" ht="15.75" customHeight="1" s="40"/>
    <row r="719" ht="15.75" customHeight="1" s="40"/>
    <row r="720" ht="15.75" customHeight="1" s="40"/>
    <row r="721" ht="15.75" customHeight="1" s="40"/>
    <row r="722" ht="15.75" customHeight="1" s="40"/>
    <row r="723" ht="15.75" customHeight="1" s="40"/>
    <row r="724" ht="15.75" customHeight="1" s="40"/>
    <row r="725" ht="15.75" customHeight="1" s="40"/>
    <row r="726" ht="15.75" customHeight="1" s="40"/>
    <row r="727" ht="15.75" customHeight="1" s="40"/>
    <row r="728" ht="15.75" customHeight="1" s="40"/>
    <row r="729" ht="15.75" customHeight="1" s="40"/>
    <row r="730" ht="15.75" customHeight="1" s="40"/>
    <row r="731" ht="15.75" customHeight="1" s="40"/>
    <row r="732" ht="15.75" customHeight="1" s="40"/>
    <row r="733" ht="15.75" customHeight="1" s="40"/>
    <row r="734" ht="15.75" customHeight="1" s="40"/>
    <row r="735" ht="15.75" customHeight="1" s="40"/>
    <row r="736" ht="15.75" customHeight="1" s="40"/>
    <row r="737" ht="15.75" customHeight="1" s="40"/>
    <row r="738" ht="15.75" customHeight="1" s="40"/>
    <row r="739" ht="15.75" customHeight="1" s="40"/>
    <row r="740" ht="15.75" customHeight="1" s="40"/>
    <row r="741" ht="15.75" customHeight="1" s="40"/>
    <row r="742" ht="15.75" customHeight="1" s="40"/>
    <row r="743" ht="15.75" customHeight="1" s="40"/>
    <row r="744" ht="15.75" customHeight="1" s="40"/>
    <row r="745" ht="15.75" customHeight="1" s="40"/>
    <row r="746" ht="15.75" customHeight="1" s="40"/>
    <row r="747" ht="15.75" customHeight="1" s="40"/>
    <row r="748" ht="15.75" customHeight="1" s="40"/>
    <row r="749" ht="15.75" customHeight="1" s="40"/>
    <row r="750" ht="15.75" customHeight="1" s="40"/>
    <row r="751" ht="15.75" customHeight="1" s="40"/>
    <row r="752" ht="15.75" customHeight="1" s="40"/>
    <row r="753" ht="15.75" customHeight="1" s="40"/>
    <row r="754" ht="15.75" customHeight="1" s="40"/>
    <row r="755" ht="15.75" customHeight="1" s="40"/>
    <row r="756" ht="15.75" customHeight="1" s="40"/>
    <row r="757" ht="15.75" customHeight="1" s="40"/>
    <row r="758" ht="15.75" customHeight="1" s="40"/>
    <row r="759" ht="15.75" customHeight="1" s="40"/>
    <row r="760" ht="15.75" customHeight="1" s="40"/>
    <row r="761" ht="15.75" customHeight="1" s="40"/>
    <row r="762" ht="15.75" customHeight="1" s="40"/>
    <row r="763" ht="15.75" customHeight="1" s="40"/>
    <row r="764" ht="15.75" customHeight="1" s="40"/>
    <row r="765" ht="15.75" customHeight="1" s="40"/>
    <row r="766" ht="15.75" customHeight="1" s="40"/>
    <row r="767" ht="15.75" customHeight="1" s="40"/>
    <row r="768" ht="15.75" customHeight="1" s="40"/>
    <row r="769" ht="15.75" customHeight="1" s="40"/>
    <row r="770" ht="15.75" customHeight="1" s="40"/>
    <row r="771" ht="15.75" customHeight="1" s="40"/>
    <row r="772" ht="15.75" customHeight="1" s="40"/>
    <row r="773" ht="15.75" customHeight="1" s="40"/>
    <row r="774" ht="15.75" customHeight="1" s="40"/>
    <row r="775" ht="15.75" customHeight="1" s="40"/>
    <row r="776" ht="15.75" customHeight="1" s="40"/>
    <row r="777" ht="15.75" customHeight="1" s="40"/>
    <row r="778" ht="15.75" customHeight="1" s="40"/>
    <row r="779" ht="15.75" customHeight="1" s="40"/>
    <row r="780" ht="15.75" customHeight="1" s="40"/>
    <row r="781" ht="15.75" customHeight="1" s="40"/>
    <row r="782" ht="15.75" customHeight="1" s="40"/>
    <row r="783" ht="15.75" customHeight="1" s="40"/>
    <row r="784" ht="15.75" customHeight="1" s="40"/>
    <row r="785" ht="15.75" customHeight="1" s="40"/>
    <row r="786" ht="15.75" customHeight="1" s="40"/>
    <row r="787" ht="15.75" customHeight="1" s="40"/>
    <row r="788" ht="15.75" customHeight="1" s="40"/>
    <row r="789" ht="15.75" customHeight="1" s="40"/>
    <row r="790" ht="15.75" customHeight="1" s="40"/>
    <row r="791" ht="15.75" customHeight="1" s="40"/>
    <row r="792" ht="15.75" customHeight="1" s="40"/>
    <row r="793" ht="15.75" customHeight="1" s="40"/>
    <row r="794" ht="15.75" customHeight="1" s="40"/>
    <row r="795" ht="15.75" customHeight="1" s="40"/>
    <row r="796" ht="15.75" customHeight="1" s="40"/>
    <row r="797" ht="15.75" customHeight="1" s="40"/>
    <row r="798" ht="15.75" customHeight="1" s="40"/>
    <row r="799" ht="15.75" customHeight="1" s="40"/>
    <row r="800" ht="15.75" customHeight="1" s="40"/>
    <row r="801" ht="15.75" customHeight="1" s="40"/>
    <row r="802" ht="15.75" customHeight="1" s="40"/>
    <row r="803" ht="15.75" customHeight="1" s="40"/>
    <row r="804" ht="15.75" customHeight="1" s="40"/>
    <row r="805" ht="15.75" customHeight="1" s="40"/>
    <row r="806" ht="15.75" customHeight="1" s="40"/>
    <row r="807" ht="15.75" customHeight="1" s="40"/>
    <row r="808" ht="15.75" customHeight="1" s="40"/>
    <row r="809" ht="15.75" customHeight="1" s="40"/>
    <row r="810" ht="15.75" customHeight="1" s="40"/>
    <row r="811" ht="15.75" customHeight="1" s="40"/>
    <row r="812" ht="15.75" customHeight="1" s="40"/>
    <row r="813" ht="15.75" customHeight="1" s="40"/>
    <row r="814" ht="15.75" customHeight="1" s="40"/>
    <row r="815" ht="15.75" customHeight="1" s="40"/>
    <row r="816" ht="15.75" customHeight="1" s="40"/>
    <row r="817" ht="15.75" customHeight="1" s="40"/>
    <row r="818" ht="15.75" customHeight="1" s="40"/>
    <row r="819" ht="15.75" customHeight="1" s="40"/>
    <row r="820" ht="15.75" customHeight="1" s="40"/>
    <row r="821" ht="15.75" customHeight="1" s="40"/>
    <row r="822" ht="15.75" customHeight="1" s="40"/>
    <row r="823" ht="15.75" customHeight="1" s="40"/>
    <row r="824" ht="15.75" customHeight="1" s="40"/>
    <row r="825" ht="15.75" customHeight="1" s="40"/>
    <row r="826" ht="15.75" customHeight="1" s="40"/>
    <row r="827" ht="15.75" customHeight="1" s="40"/>
    <row r="828" ht="15.75" customHeight="1" s="40"/>
    <row r="829" ht="15.75" customHeight="1" s="40"/>
    <row r="830" ht="15.75" customHeight="1" s="40"/>
    <row r="831" ht="15.75" customHeight="1" s="40"/>
    <row r="832" ht="15.75" customHeight="1" s="40"/>
    <row r="833" ht="15.75" customHeight="1" s="40"/>
    <row r="834" ht="15.75" customHeight="1" s="40"/>
    <row r="835" ht="15.75" customHeight="1" s="40"/>
    <row r="836" ht="15.75" customHeight="1" s="40"/>
    <row r="837" ht="15.75" customHeight="1" s="40"/>
    <row r="838" ht="15.75" customHeight="1" s="40"/>
    <row r="839" ht="15.75" customHeight="1" s="40"/>
    <row r="840" ht="15.75" customHeight="1" s="40"/>
    <row r="841" ht="15.75" customHeight="1" s="40"/>
    <row r="842" ht="15.75" customHeight="1" s="40"/>
    <row r="843" ht="15.75" customHeight="1" s="40"/>
    <row r="844" ht="15.75" customHeight="1" s="40"/>
    <row r="845" ht="15.75" customHeight="1" s="40"/>
    <row r="846" ht="15.75" customHeight="1" s="40"/>
    <row r="847" ht="15.75" customHeight="1" s="40"/>
    <row r="848" ht="15.75" customHeight="1" s="40"/>
    <row r="849" ht="15.75" customHeight="1" s="40"/>
    <row r="850" ht="15.75" customHeight="1" s="40"/>
    <row r="851" ht="15.75" customHeight="1" s="40"/>
    <row r="852" ht="15.75" customHeight="1" s="40"/>
    <row r="853" ht="15.75" customHeight="1" s="40"/>
    <row r="854" ht="15.75" customHeight="1" s="40"/>
    <row r="855" ht="15.75" customHeight="1" s="40"/>
    <row r="856" ht="15.75" customHeight="1" s="40"/>
    <row r="857" ht="15.75" customHeight="1" s="40"/>
    <row r="858" ht="15.75" customHeight="1" s="40"/>
    <row r="859" ht="15.75" customHeight="1" s="40"/>
    <row r="860" ht="15.75" customHeight="1" s="40"/>
    <row r="861" ht="15.75" customHeight="1" s="40"/>
    <row r="862" ht="15.75" customHeight="1" s="40"/>
    <row r="863" ht="15.75" customHeight="1" s="40"/>
    <row r="864" ht="15.75" customHeight="1" s="40"/>
    <row r="865" ht="15.75" customHeight="1" s="40"/>
    <row r="866" ht="15.75" customHeight="1" s="40"/>
    <row r="867" ht="15.75" customHeight="1" s="40"/>
    <row r="868" ht="15.75" customHeight="1" s="40"/>
    <row r="869" ht="15.75" customHeight="1" s="40"/>
    <row r="870" ht="15.75" customHeight="1" s="40"/>
    <row r="871" ht="15.75" customHeight="1" s="40"/>
    <row r="872" ht="15.75" customHeight="1" s="40"/>
    <row r="873" ht="15.75" customHeight="1" s="40"/>
    <row r="874" ht="15.75" customHeight="1" s="40"/>
    <row r="875" ht="15.75" customHeight="1" s="40"/>
    <row r="876" ht="15.75" customHeight="1" s="40"/>
    <row r="877" ht="15.75" customHeight="1" s="40"/>
    <row r="878" ht="15.75" customHeight="1" s="40"/>
    <row r="879" ht="15.75" customHeight="1" s="40"/>
    <row r="880" ht="15.75" customHeight="1" s="40"/>
    <row r="881" ht="15.75" customHeight="1" s="40"/>
    <row r="882" ht="15.75" customHeight="1" s="40"/>
    <row r="883" ht="15.75" customHeight="1" s="40"/>
    <row r="884" ht="15.75" customHeight="1" s="40"/>
    <row r="885" ht="15.75" customHeight="1" s="40"/>
    <row r="886" ht="15.75" customHeight="1" s="40"/>
    <row r="887" ht="15.75" customHeight="1" s="40"/>
    <row r="888" ht="15.75" customHeight="1" s="40"/>
    <row r="889" ht="15.75" customHeight="1" s="40"/>
    <row r="890" ht="15.75" customHeight="1" s="40"/>
    <row r="891" ht="15.75" customHeight="1" s="40"/>
    <row r="892" ht="15.75" customHeight="1" s="40"/>
    <row r="893" ht="15.75" customHeight="1" s="40"/>
    <row r="894" ht="15.75" customHeight="1" s="40"/>
    <row r="895" ht="15.75" customHeight="1" s="40"/>
    <row r="896" ht="15.75" customHeight="1" s="40"/>
    <row r="897" ht="15.75" customHeight="1" s="40"/>
    <row r="898" ht="15.75" customHeight="1" s="40"/>
    <row r="899" ht="15.75" customHeight="1" s="40"/>
    <row r="900" ht="15.75" customHeight="1" s="40"/>
    <row r="901" ht="15.75" customHeight="1" s="40"/>
    <row r="902" ht="15.75" customHeight="1" s="40"/>
    <row r="903" ht="15.75" customHeight="1" s="40"/>
    <row r="904" ht="15.75" customHeight="1" s="40"/>
    <row r="905" ht="15.75" customHeight="1" s="40"/>
    <row r="906" ht="15.75" customHeight="1" s="40"/>
    <row r="907" ht="15.75" customHeight="1" s="40"/>
    <row r="908" ht="15.75" customHeight="1" s="40"/>
    <row r="909" ht="15.75" customHeight="1" s="40"/>
    <row r="910" ht="15.75" customHeight="1" s="40"/>
    <row r="911" ht="15.75" customHeight="1" s="40"/>
    <row r="912" ht="15.75" customHeight="1" s="40"/>
    <row r="913" ht="15.75" customHeight="1" s="40"/>
    <row r="914" ht="15.75" customHeight="1" s="40"/>
    <row r="915" ht="15.75" customHeight="1" s="40"/>
    <row r="916" ht="15.75" customHeight="1" s="40"/>
    <row r="917" ht="15.75" customHeight="1" s="40"/>
    <row r="918" ht="15.75" customHeight="1" s="40"/>
    <row r="919" ht="15.75" customHeight="1" s="40"/>
    <row r="920" ht="15.75" customHeight="1" s="40"/>
    <row r="921" ht="15.75" customHeight="1" s="40"/>
    <row r="922" ht="15.75" customHeight="1" s="40"/>
    <row r="923" ht="15.75" customHeight="1" s="40"/>
    <row r="924" ht="15.75" customHeight="1" s="40"/>
    <row r="925" ht="15.75" customHeight="1" s="40"/>
    <row r="926" ht="15.75" customHeight="1" s="40"/>
    <row r="927" ht="15.75" customHeight="1" s="40"/>
    <row r="928" ht="15.75" customHeight="1" s="40"/>
    <row r="929" ht="15.75" customHeight="1" s="40"/>
    <row r="930" ht="15.75" customHeight="1" s="40"/>
    <row r="931" ht="15.75" customHeight="1" s="40"/>
    <row r="932" ht="15.75" customHeight="1" s="40"/>
    <row r="933" ht="15.75" customHeight="1" s="40"/>
    <row r="934" ht="15.75" customHeight="1" s="40"/>
    <row r="935" ht="15.75" customHeight="1" s="40"/>
    <row r="936" ht="15.75" customHeight="1" s="40"/>
    <row r="937" ht="15.75" customHeight="1" s="40"/>
    <row r="938" ht="15.75" customHeight="1" s="40"/>
    <row r="939" ht="15.75" customHeight="1" s="40"/>
    <row r="940" ht="15.75" customHeight="1" s="40"/>
    <row r="941" ht="15.75" customHeight="1" s="40"/>
    <row r="942" ht="15.75" customHeight="1" s="40"/>
    <row r="943" ht="15.75" customHeight="1" s="40"/>
    <row r="944" ht="15.75" customHeight="1" s="40"/>
    <row r="945" ht="15.75" customHeight="1" s="40"/>
    <row r="946" ht="15.75" customHeight="1" s="40"/>
    <row r="947" ht="15.75" customHeight="1" s="40"/>
    <row r="948" ht="15.75" customHeight="1" s="40"/>
    <row r="949" ht="15.75" customHeight="1" s="40"/>
    <row r="950" ht="15.75" customHeight="1" s="40"/>
    <row r="951" ht="15.75" customHeight="1" s="40"/>
    <row r="952" ht="15.75" customHeight="1" s="40"/>
    <row r="953" ht="15.75" customHeight="1" s="40"/>
    <row r="954" ht="15.75" customHeight="1" s="40"/>
    <row r="955" ht="15.75" customHeight="1" s="40"/>
    <row r="956" ht="15.75" customHeight="1" s="40"/>
    <row r="957" ht="15.75" customHeight="1" s="40"/>
    <row r="958" ht="15.75" customHeight="1" s="40"/>
    <row r="959" ht="15.75" customHeight="1" s="40"/>
    <row r="960" ht="15.75" customHeight="1" s="40"/>
    <row r="961" ht="15.75" customHeight="1" s="40"/>
    <row r="962" ht="15.75" customHeight="1" s="40"/>
    <row r="963" ht="15.75" customHeight="1" s="40"/>
    <row r="964" ht="15.75" customHeight="1" s="40"/>
    <row r="965" ht="15.75" customHeight="1" s="40"/>
    <row r="966" ht="15.75" customHeight="1" s="40"/>
    <row r="967" ht="15.75" customHeight="1" s="40"/>
    <row r="968" ht="15.75" customHeight="1" s="40"/>
    <row r="969" ht="15.75" customHeight="1" s="40"/>
    <row r="970" ht="15.75" customHeight="1" s="40"/>
    <row r="971" ht="15.75" customHeight="1" s="40"/>
    <row r="972" ht="15.75" customHeight="1" s="40"/>
    <row r="973" ht="15.75" customHeight="1" s="40"/>
    <row r="974" ht="15.75" customHeight="1" s="40"/>
    <row r="975" ht="15.75" customHeight="1" s="40"/>
    <row r="976" ht="15.75" customHeight="1" s="40"/>
    <row r="977" ht="15.75" customHeight="1" s="40"/>
    <row r="978" ht="15.75" customHeight="1" s="40"/>
    <row r="979" ht="15.75" customHeight="1" s="40"/>
    <row r="980" ht="15.75" customHeight="1" s="40"/>
    <row r="981" ht="15.75" customHeight="1" s="40"/>
    <row r="982" ht="15.75" customHeight="1" s="40"/>
    <row r="983" ht="15.75" customHeight="1" s="40"/>
    <row r="984" ht="15.75" customHeight="1" s="40"/>
    <row r="985" ht="15.75" customHeight="1" s="40"/>
    <row r="986" ht="15.75" customHeight="1" s="40"/>
    <row r="987" ht="15.75" customHeight="1" s="40"/>
    <row r="988" ht="15.75" customHeight="1" s="40"/>
    <row r="989" ht="15.75" customHeight="1" s="40"/>
    <row r="990" ht="15.75" customHeight="1" s="40"/>
    <row r="991" ht="15.75" customHeight="1" s="40"/>
    <row r="992" ht="15.75" customHeight="1" s="40"/>
    <row r="993" ht="15.75" customHeight="1" s="40"/>
    <row r="994" ht="15.75" customHeight="1" s="40"/>
    <row r="995" ht="15.75" customHeight="1" s="40"/>
    <row r="996" ht="15.75" customHeight="1" s="40"/>
    <row r="997" ht="15.75" customHeight="1" s="40"/>
    <row r="998" ht="15.75" customHeight="1" s="40"/>
    <row r="999" ht="15.75" customHeight="1" s="40"/>
    <row r="1000" ht="15.75" customHeight="1" s="4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2019-06-04T23:20:21Z</dcterms:created>
  <dcterms:modified xmlns:dcterms="http://purl.org/dc/terms/" xmlns:xsi="http://www.w3.org/2001/XMLSchema-instance" xsi:type="dcterms:W3CDTF">2020-07-20T03:05:42Z</dcterms:modified>
  <cp:lastModifiedBy>Microsoft Office User</cp:lastModifiedBy>
</cp:coreProperties>
</file>