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cspulapybp/"/>
    </mc:Choice>
  </mc:AlternateContent>
  <xr:revisionPtr revIDLastSave="0" documentId="13_ncr:1_{18F45943-4055-1943-AEE8-91C296490D0A}" xr6:coauthVersionLast="46" xr6:coauthVersionMax="46" xr10:uidLastSave="{00000000-0000-0000-0000-000000000000}"/>
  <bookViews>
    <workbookView xWindow="320" yWindow="460" windowWidth="18820" windowHeight="6560" xr2:uid="{00000000-000D-0000-FFFF-FFFF00000000}"/>
  </bookViews>
  <sheets>
    <sheet name="About" sheetId="1" r:id="rId1"/>
    <sheet name="Calculations" sheetId="2" r:id="rId2"/>
    <sheet name="County Data" sheetId="3" r:id="rId3"/>
    <sheet name="CSpULApYbP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80" i="3" l="1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A24" i="2" s="1"/>
  <c r="A30" i="2" s="1"/>
  <c r="B2" i="4" s="1"/>
  <c r="A19" i="2"/>
  <c r="A6" i="2"/>
  <c r="A7" i="2" s="1"/>
  <c r="B3" i="4" s="1"/>
</calcChain>
</file>

<file path=xl/sharedStrings.xml><?xml version="1.0" encoding="utf-8"?>
<sst xmlns="http://schemas.openxmlformats.org/spreadsheetml/2006/main" count="3188" uniqueCount="3173">
  <si>
    <t>CSpULApYbP CO2 Sequestered per Unit Land Area per Year by Policy</t>
  </si>
  <si>
    <t>Oregon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</si>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</sst>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14" fontId="0" fillId="0" borderId="0" xfId="0" applyNumberFormat="1"/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/>
  </sheetViews>
  <sheetFormatPr baseColWidth="10" defaultColWidth="8.83203125" defaultRowHeight="15" x14ac:dyDescent="0.2"/>
  <cols>
    <col min="1" max="1" width="10.5" style="8" customWidth="1"/>
    <col min="2" max="2" width="66.6640625" style="8" customWidth="1"/>
  </cols>
  <sheetData>
    <row r="1" spans="1:3" ht="14.5" customHeight="1" x14ac:dyDescent="0.2">
      <c r="A1" s="5" t="s">
        <v>0</v>
      </c>
      <c r="B1" t="s">
        <v>1</v>
      </c>
      <c r="C1" s="50">
        <v>44307</v>
      </c>
    </row>
    <row r="3" spans="1:3" x14ac:dyDescent="0.2">
      <c r="A3" s="5" t="s">
        <v>2</v>
      </c>
      <c r="B3" s="4" t="s">
        <v>3</v>
      </c>
    </row>
    <row r="4" spans="1:3" x14ac:dyDescent="0.2">
      <c r="A4" s="5"/>
      <c r="B4" t="s">
        <v>4</v>
      </c>
    </row>
    <row r="5" spans="1:3" x14ac:dyDescent="0.2">
      <c r="A5" s="5"/>
      <c r="B5" s="43">
        <v>2014</v>
      </c>
    </row>
    <row r="6" spans="1:3" x14ac:dyDescent="0.2">
      <c r="A6" s="5"/>
      <c r="B6" t="s">
        <v>5</v>
      </c>
    </row>
    <row r="7" spans="1:3" x14ac:dyDescent="0.2">
      <c r="A7" s="5"/>
      <c r="B7" s="44" t="s">
        <v>6</v>
      </c>
    </row>
    <row r="8" spans="1:3" x14ac:dyDescent="0.2">
      <c r="A8" s="5"/>
      <c r="B8" t="s">
        <v>7</v>
      </c>
    </row>
    <row r="9" spans="1:3" x14ac:dyDescent="0.2">
      <c r="A9" s="5"/>
      <c r="B9" s="44" t="s">
        <v>8</v>
      </c>
    </row>
    <row r="10" spans="1:3" ht="14.5" customHeight="1" x14ac:dyDescent="0.2"/>
    <row r="11" spans="1:3" x14ac:dyDescent="0.2">
      <c r="B11" s="4" t="s">
        <v>9</v>
      </c>
    </row>
    <row r="12" spans="1:3" x14ac:dyDescent="0.2">
      <c r="B12" t="s">
        <v>10</v>
      </c>
    </row>
    <row r="13" spans="1:3" x14ac:dyDescent="0.2">
      <c r="B13" s="43">
        <v>2014</v>
      </c>
    </row>
    <row r="14" spans="1:3" x14ac:dyDescent="0.2">
      <c r="B14" t="s">
        <v>11</v>
      </c>
    </row>
    <row r="15" spans="1:3" x14ac:dyDescent="0.2">
      <c r="B15" s="44" t="s">
        <v>12</v>
      </c>
    </row>
    <row r="16" spans="1:3" x14ac:dyDescent="0.2">
      <c r="B16" t="s">
        <v>13</v>
      </c>
    </row>
    <row r="18" spans="1:2" x14ac:dyDescent="0.2">
      <c r="B18" s="4" t="s">
        <v>14</v>
      </c>
    </row>
    <row r="19" spans="1:2" x14ac:dyDescent="0.2">
      <c r="B19" t="s">
        <v>4</v>
      </c>
    </row>
    <row r="20" spans="1:2" x14ac:dyDescent="0.2">
      <c r="B20" s="43">
        <v>2010</v>
      </c>
    </row>
    <row r="21" spans="1:2" x14ac:dyDescent="0.2">
      <c r="B21" t="s">
        <v>15</v>
      </c>
    </row>
    <row r="22" spans="1:2" x14ac:dyDescent="0.2">
      <c r="B22" s="44" t="s">
        <v>16</v>
      </c>
    </row>
    <row r="23" spans="1:2" x14ac:dyDescent="0.2">
      <c r="B23" t="s">
        <v>17</v>
      </c>
    </row>
    <row r="25" spans="1:2" x14ac:dyDescent="0.2">
      <c r="B25" s="4" t="s">
        <v>18</v>
      </c>
    </row>
    <row r="26" spans="1:2" x14ac:dyDescent="0.2">
      <c r="B26" t="s">
        <v>19</v>
      </c>
    </row>
    <row r="27" spans="1:2" x14ac:dyDescent="0.2">
      <c r="B27" s="43" t="s">
        <v>20</v>
      </c>
    </row>
    <row r="28" spans="1:2" x14ac:dyDescent="0.2">
      <c r="B28" t="s">
        <v>21</v>
      </c>
    </row>
    <row r="29" spans="1:2" x14ac:dyDescent="0.2">
      <c r="B29" s="44" t="s">
        <v>22</v>
      </c>
    </row>
    <row r="30" spans="1:2" x14ac:dyDescent="0.2">
      <c r="B30" t="s">
        <v>23</v>
      </c>
    </row>
    <row r="32" spans="1:2" x14ac:dyDescent="0.2">
      <c r="A32" s="5" t="s">
        <v>24</v>
      </c>
    </row>
    <row r="33" spans="1:1" x14ac:dyDescent="0.2">
      <c r="A33" t="s">
        <v>25</v>
      </c>
    </row>
    <row r="34" spans="1:1" x14ac:dyDescent="0.2">
      <c r="A34" t="s">
        <v>26</v>
      </c>
    </row>
    <row r="36" spans="1:1" x14ac:dyDescent="0.2">
      <c r="A36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s="5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s="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8" spans="1:1" x14ac:dyDescent="0.2">
      <c r="A48" t="s">
        <v>36</v>
      </c>
    </row>
    <row r="49" spans="1:1" x14ac:dyDescent="0.2">
      <c r="A49" t="s">
        <v>37</v>
      </c>
    </row>
    <row r="50" spans="1:1" x14ac:dyDescent="0.2">
      <c r="A50" t="s">
        <v>38</v>
      </c>
    </row>
    <row r="51" spans="1:1" x14ac:dyDescent="0.2">
      <c r="A51" t="s">
        <v>39</v>
      </c>
    </row>
    <row r="52" spans="1:1" x14ac:dyDescent="0.2">
      <c r="A52" t="s">
        <v>40</v>
      </c>
    </row>
    <row r="53" spans="1:1" x14ac:dyDescent="0.2">
      <c r="A53" t="s">
        <v>41</v>
      </c>
    </row>
    <row r="55" spans="1:1" x14ac:dyDescent="0.2">
      <c r="A55" t="s">
        <v>42</v>
      </c>
    </row>
    <row r="56" spans="1:1" x14ac:dyDescent="0.2">
      <c r="A56" t="s">
        <v>43</v>
      </c>
    </row>
    <row r="57" spans="1:1" x14ac:dyDescent="0.2">
      <c r="A57" t="s">
        <v>44</v>
      </c>
    </row>
    <row r="58" spans="1:1" x14ac:dyDescent="0.2">
      <c r="A58" t="s">
        <v>45</v>
      </c>
    </row>
    <row r="59" spans="1:1" x14ac:dyDescent="0.2">
      <c r="A59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/>
  </sheetViews>
  <sheetFormatPr baseColWidth="10" defaultColWidth="8.83203125" defaultRowHeight="15" x14ac:dyDescent="0.2"/>
  <cols>
    <col min="2" max="2" width="58.5" style="8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1">
        <f>A11/A14</f>
        <v>19.057256990679093</v>
      </c>
      <c r="B22" t="s">
        <v>61</v>
      </c>
    </row>
    <row r="23" spans="1:2" x14ac:dyDescent="0.2">
      <c r="A23" s="42">
        <f>A22*10^6</f>
        <v>19057256.990679093</v>
      </c>
      <c r="B23" t="s">
        <v>62</v>
      </c>
    </row>
    <row r="24" spans="1:2" x14ac:dyDescent="0.2">
      <c r="A24" s="42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style="8" customWidth="1"/>
    <col min="2" max="2" width="28.83203125" style="8" customWidth="1"/>
    <col min="3" max="3" width="14.5" style="8" customWidth="1"/>
    <col min="4" max="4" width="13.6640625" style="8" customWidth="1"/>
    <col min="5" max="5" width="15" style="8" customWidth="1"/>
    <col min="6" max="6" width="16" style="8" customWidth="1"/>
    <col min="7" max="7" width="13.1640625" style="8" customWidth="1"/>
    <col min="8" max="8" width="12" style="8" customWidth="1"/>
    <col min="9" max="9" width="16.33203125" style="8" customWidth="1"/>
    <col min="10" max="10" width="25.5" style="8" customWidth="1"/>
    <col min="11" max="11" width="15.33203125" style="8" customWidth="1"/>
    <col min="12" max="12" width="13.33203125" style="8" customWidth="1"/>
    <col min="13" max="13" width="25.83203125" style="8" customWidth="1"/>
    <col min="14" max="15" width="15.83203125" style="8" customWidth="1"/>
    <col min="16" max="16" width="22" style="8" customWidth="1"/>
    <col min="17" max="17" width="16" style="8" customWidth="1"/>
    <col min="18" max="18" width="15.5" style="8" customWidth="1"/>
    <col min="19" max="19" width="12.5" style="8" customWidth="1"/>
    <col min="20" max="20" width="10.6640625" style="8" customWidth="1"/>
    <col min="25" max="25" width="10.5" style="8" bestFit="1" customWidth="1"/>
  </cols>
  <sheetData>
    <row r="1" spans="1:25" x14ac:dyDescent="0.2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2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2">
      <c r="A10" s="10" t="s">
        <v>73</v>
      </c>
      <c r="B10" s="11" t="s">
        <v>74</v>
      </c>
      <c r="C10" s="48" t="s">
        <v>75</v>
      </c>
      <c r="D10" s="46"/>
      <c r="E10" s="47"/>
      <c r="F10" s="48" t="s">
        <v>76</v>
      </c>
      <c r="G10" s="46"/>
      <c r="H10" s="47"/>
      <c r="I10" s="48" t="s">
        <v>77</v>
      </c>
      <c r="J10" s="47"/>
      <c r="K10" s="48" t="s">
        <v>78</v>
      </c>
      <c r="L10" s="46"/>
      <c r="M10" s="47"/>
      <c r="N10" s="49" t="s">
        <v>79</v>
      </c>
      <c r="O10" s="46"/>
      <c r="P10" s="47"/>
      <c r="Q10" s="45" t="s">
        <v>80</v>
      </c>
      <c r="R10" s="46"/>
      <c r="S10" s="46"/>
      <c r="T10" s="47"/>
      <c r="Y10" s="9"/>
    </row>
    <row r="11" spans="1:25" ht="17.25" customHeight="1" x14ac:dyDescent="0.2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2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2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2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2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2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2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2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2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2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2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2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2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2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2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2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2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2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2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2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2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2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2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2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2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2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2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2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2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2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2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2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2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2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2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2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2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2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2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2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2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2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2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2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2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2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2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2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2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2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2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2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2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2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2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2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2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2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2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2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2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2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2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2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2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2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2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2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2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2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2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2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2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2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2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2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2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2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2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2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2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2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2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2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2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2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2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2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2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2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2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2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2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2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2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2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2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2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2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2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2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2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2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2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2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2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2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2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2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2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2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2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2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2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2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2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2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2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2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2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2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2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2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2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2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2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2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2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2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2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2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2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2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2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2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2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2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2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2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2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2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2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2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2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2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2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2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2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2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2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2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2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2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2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2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2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2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2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2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2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2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2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2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2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2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2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2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2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2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2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2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2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2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2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2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2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2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2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2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2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2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2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2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2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2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2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2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2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2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2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2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2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2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2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2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2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2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2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2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2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2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2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2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2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2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2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2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2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2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2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2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2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2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2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2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2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2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2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2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2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2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2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2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2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2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2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2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2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2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2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2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2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2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2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2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2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2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2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2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2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2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2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2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2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2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2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2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2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2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2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2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2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2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2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2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2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2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2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2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2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2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2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2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2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2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2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2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2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2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2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2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2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2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2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2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2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2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2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2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2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2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2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2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2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2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2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2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2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2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2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2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2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2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2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2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2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2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2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2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2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2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2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2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2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2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2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2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2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2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2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2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2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2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2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2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2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2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2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2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2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2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2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2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2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2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2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2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2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2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2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2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2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2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2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2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2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2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2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2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2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2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2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2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2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2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2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2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2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2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2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2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2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2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2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2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2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2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2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2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2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2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2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2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2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2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2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2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2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2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2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2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2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2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2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2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2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2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2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2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2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2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2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2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2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2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2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2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2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2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2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2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2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2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2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2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2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2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2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2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2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2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2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2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2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2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2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2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2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2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2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2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2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2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2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2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2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2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2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2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2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2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2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2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2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2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2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2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2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2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2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2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2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2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2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2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2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2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2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2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2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2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2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2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2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2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2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2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2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2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2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2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2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2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2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2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2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2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2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2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2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2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2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2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2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2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2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2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2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2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2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2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2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2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2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2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2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2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2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2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2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2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2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2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2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2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2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2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2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2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2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2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2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2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2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2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2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2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2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2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2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2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2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2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2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2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2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2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2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2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2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2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2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2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2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2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2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2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2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2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2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2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2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2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2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2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2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2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2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2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2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2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2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2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2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2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2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2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2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2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2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2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2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2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2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2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2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2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2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2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2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2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2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2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2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2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2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2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2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2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2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2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2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2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2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2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2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2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2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2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2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2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2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2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2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2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2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2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2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2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2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2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2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2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2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2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2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2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2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2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2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2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2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2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2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2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2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2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2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2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2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2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2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2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2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2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2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2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2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2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2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2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2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2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2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2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2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2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2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2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2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2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2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2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2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2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2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2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2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2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2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2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2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2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2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2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2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2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2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2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2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2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2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2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2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2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2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2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2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2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2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2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2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2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2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2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2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2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2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2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2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2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2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2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2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2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2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2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2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2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2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2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2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2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2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2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2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2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2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2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2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2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2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2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2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2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2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2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2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2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2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2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2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2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2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2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2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2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2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2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2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2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2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2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2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2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2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2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2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2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2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2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2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2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2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2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2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2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2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2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2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2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2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2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2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2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2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2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2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2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2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2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2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2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2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2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2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2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2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2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2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2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2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2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2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2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2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2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2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2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2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2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2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2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2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2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2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2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2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2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2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2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2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2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2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2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2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2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2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2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2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2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2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2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2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2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2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2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2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2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2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2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2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2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2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2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2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2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2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2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2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2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2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2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2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2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2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2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2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2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2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2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2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2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2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2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2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2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2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2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2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2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2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2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2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2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2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2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2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2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2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2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2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2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2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2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2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2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2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2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2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2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2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2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2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2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2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2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2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2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2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2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2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2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2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2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2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2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2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2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2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2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2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2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2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2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2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2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2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2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2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2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2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2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2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2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2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2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2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2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2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2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2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2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2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2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2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2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2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2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2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2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2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2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2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2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2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2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2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2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2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2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2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2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2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2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2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2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2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2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2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2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2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2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2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2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2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2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2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2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2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2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2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2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2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2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2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2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2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2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2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2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2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2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2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2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2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2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2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2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2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2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2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2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2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2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2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2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2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2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2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2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2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2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2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2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2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2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2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2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2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2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2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2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2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2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2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2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2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2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2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2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2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2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2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2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2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2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2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2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2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2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2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2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2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2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2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2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2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2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2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2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2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2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2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2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2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2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2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2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2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2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2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2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2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2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2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2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2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2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2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2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2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2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2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2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2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2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2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2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2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2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2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2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2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2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2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2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2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2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2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2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2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2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2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2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2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2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2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2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2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2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2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2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2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2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2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2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2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2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2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2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2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2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2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2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2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2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2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2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2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2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2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2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2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2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2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2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2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2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2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2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2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2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2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2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2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2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2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2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2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2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2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2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2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2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2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2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2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2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2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2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2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2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2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2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2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2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2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2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2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2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2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2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2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2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2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2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2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2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2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2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2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2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2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2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2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2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2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2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2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2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2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2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2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2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2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2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2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2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2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2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2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2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2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2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2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2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2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2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2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2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2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2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2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2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2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2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2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2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2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2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2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2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2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2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2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2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2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2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2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2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2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2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2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2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2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2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2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2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2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2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2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2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2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2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2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2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2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2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2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2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2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2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2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2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2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2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2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2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2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2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2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2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2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2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2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2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2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2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2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2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2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2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2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2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2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2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2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2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2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2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2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2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2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2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2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2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2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2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2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2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2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2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2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2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2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2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2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2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2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2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2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2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2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2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2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2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2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2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2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2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2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2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2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2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2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2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2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2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2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2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2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2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2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2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2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2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2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2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2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2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2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2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2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2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2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2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2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2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2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2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2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2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2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2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2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2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2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2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2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2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2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2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2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2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2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2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2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2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2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2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2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2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2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2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2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2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2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2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2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2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2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2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2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2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2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2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2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2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2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2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2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2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2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2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2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2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2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2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2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2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2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2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2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2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2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2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2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2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2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2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2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2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2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2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2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2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2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2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2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2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2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2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2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2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2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2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2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2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2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2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2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2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2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2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2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2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2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2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2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2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2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2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2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2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2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2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2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2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2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2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2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2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2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2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2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2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2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2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2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2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2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2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2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2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2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2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2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2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2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2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2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2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2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2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2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2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2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2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2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2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2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2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2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2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2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2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2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2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2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2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2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2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2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2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2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2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2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2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2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2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2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2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2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2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2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2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2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2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2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2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2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2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2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2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2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2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2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2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2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2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2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2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2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2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2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2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2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2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2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2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2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2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2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2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2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2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2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2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2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2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2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2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2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2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2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2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2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2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2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2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2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2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2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2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2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2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2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2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2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2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2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2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2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2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2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2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2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2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2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2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2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2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2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2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2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2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2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2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2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2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2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2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2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2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2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2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2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2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2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2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2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2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2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2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2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2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2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2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2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2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2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2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2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2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2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2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2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2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2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2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2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2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2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2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2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2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2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2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2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2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2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2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2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2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2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2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2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2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2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2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2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2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2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2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2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2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2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2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2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2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2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2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2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2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2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2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2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2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2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2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2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2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2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2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2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2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2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2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2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2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2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2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2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2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2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2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2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2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2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2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2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2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2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2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2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2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2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2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2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2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2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2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2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2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2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2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2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2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2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2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2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2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2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2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2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2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2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2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2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2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2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2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2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2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2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2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2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2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2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2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2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2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2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2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2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2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2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2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2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2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2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2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2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2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2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2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2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2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2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2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2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2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2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2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2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2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2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2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2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2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2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2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2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2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2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2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2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2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2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2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2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2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2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2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2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2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2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2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2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2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2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2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2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2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2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2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2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2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2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2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2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2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2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2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2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2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2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2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2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2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2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2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2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2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2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2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2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2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2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2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2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2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2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2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2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2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2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2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2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2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2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2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2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2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2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2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2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2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2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2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2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2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2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2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2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2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2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2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2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2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2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2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2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2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2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2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2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2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2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2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2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2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2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2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2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2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2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2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2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2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2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2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2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2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2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2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2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2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2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2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2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2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2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2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2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2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2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2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2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2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2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2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2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2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2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2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2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2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2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2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2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2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2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2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2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2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2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2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2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2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2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2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2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2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2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2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2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2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2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2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2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2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2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2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2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2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2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2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2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2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2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2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2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2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2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2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2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2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2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2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2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2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2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2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2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2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2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2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2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2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2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2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2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2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2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2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2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2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2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2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2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2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2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2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2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2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2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2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2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2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2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2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2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2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2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2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2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2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2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2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2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2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2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2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2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2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2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2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2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2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2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2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2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2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2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2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2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2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2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2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2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2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2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2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2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2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2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2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2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2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2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2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2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2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2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2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2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2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2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2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2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2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2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2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2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2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2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2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2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2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2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2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2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2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2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2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2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2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2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2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2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2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2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2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2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2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2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2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2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2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2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2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2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2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2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2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2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2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2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2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2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2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2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2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2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2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2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2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2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2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2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2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2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2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2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2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2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2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2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2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2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2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2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2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2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2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2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2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2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2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2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2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2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2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2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2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2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2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2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2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2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2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2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2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2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2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2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2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2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2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2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2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2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2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2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2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2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2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2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2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2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2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2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2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2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2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2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2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2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2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2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2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2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2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2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2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2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2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2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2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2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2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2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2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2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2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2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2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2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2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2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2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2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2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2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2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2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2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2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2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2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2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2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2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2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2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2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2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2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2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2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2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2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2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2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2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2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2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2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2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2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2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2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2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2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2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2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2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2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2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2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2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2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2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2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2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2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2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2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2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2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2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2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2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2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2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2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2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2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2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2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2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2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2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2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2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2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2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2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2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2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2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2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2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2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2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2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2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2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2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2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2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2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2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2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2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2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2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2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2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2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2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2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2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2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2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2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2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2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2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2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2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2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2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2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2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2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2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2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2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2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2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2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2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2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2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2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2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2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2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2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2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2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2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2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2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2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2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2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2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2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2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2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2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2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2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2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2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2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2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2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2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2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2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2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2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2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2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2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2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2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2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2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2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2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2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2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2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2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2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2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2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2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2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2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2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2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2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2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2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2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2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2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2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2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2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2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2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2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2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2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2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2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2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2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2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2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2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2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2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2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2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2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2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2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2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2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2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2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2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2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2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2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2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2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2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2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2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2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2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2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2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2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2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2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2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2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2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2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2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2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2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2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2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2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2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2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2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2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2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2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2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2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2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2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2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2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2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2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2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2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2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2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2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2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2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2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2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2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2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2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2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2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2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2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2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2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2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2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2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2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2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2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2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2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2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2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2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2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2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2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2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2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2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2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2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2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2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2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2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2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2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2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2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2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2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2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2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2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2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2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2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2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2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2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2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2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2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2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2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2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2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2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2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2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2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2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2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2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2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2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2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2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2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2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2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2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2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2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2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2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2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2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2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2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2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2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2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2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2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2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2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2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2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2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2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2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2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2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2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2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2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2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2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2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2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2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2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2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2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2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2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2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2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2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2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2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2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2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2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2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2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2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2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2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2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2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2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2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2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2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2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2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2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2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2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2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2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2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2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2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2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2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2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2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2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2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2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2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2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2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2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2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2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2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2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2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2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2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2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2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2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2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2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2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2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2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2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2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2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2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2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2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2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2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2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2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2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2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2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2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2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2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2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2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2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2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2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2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2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2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2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2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2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2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2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2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2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2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2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2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2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2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2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2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2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2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2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2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2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2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2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2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2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2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2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2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2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2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2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2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2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2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2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2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2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2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2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2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2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2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2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2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2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2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2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2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2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2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2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2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2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2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2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2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2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2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2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2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2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2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2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2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2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2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2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2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2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2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2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2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2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2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2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2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2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2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2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2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2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2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2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2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2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2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2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2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2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2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2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2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2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2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2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2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2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2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2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2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2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2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2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2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2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2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2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2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2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2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2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2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2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2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2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2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2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2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2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2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2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2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2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2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2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2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2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2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2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2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2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2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2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2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2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2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2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2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2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2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2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2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2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2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2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2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2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2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2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2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2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2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2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2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2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2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2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2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2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2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2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2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2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2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2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2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2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2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2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2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2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2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2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2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2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2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2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2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2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2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2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2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2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2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2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2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2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2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2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2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2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2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2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2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2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2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2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2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2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2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2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2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2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2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2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2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2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2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2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2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2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2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2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2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2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2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2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2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2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2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2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2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2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2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2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2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2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2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2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2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2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2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2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2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2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2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2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2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2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2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2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2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2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2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2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2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2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2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2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2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2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2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2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2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2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2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2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2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2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2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2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2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2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2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2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2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2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2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2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2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2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2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2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2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2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2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2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2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2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2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2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2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2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2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2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2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2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2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2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2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2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2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2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2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2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2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2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2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2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2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2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2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2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2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2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2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2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2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2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2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2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2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2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2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2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2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2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2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2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2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2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2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2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2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2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2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2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2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2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2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2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2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2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2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2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2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2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2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2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2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2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2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2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2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2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2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2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2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2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2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2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2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2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2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2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2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2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2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2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2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2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2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2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2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2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2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2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2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2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2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2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2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2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2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2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2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2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2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2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2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2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2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2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2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2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2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2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2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2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2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2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2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2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2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2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2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2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2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2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2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2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2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2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2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2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2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2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2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2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2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2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2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2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2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2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2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2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2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2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2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2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2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2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2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2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2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2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2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2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2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2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2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2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2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2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2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2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2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2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2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2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2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2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2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2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2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2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2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2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2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2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2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2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2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2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2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2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2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2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2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2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2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2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2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2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2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2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2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2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2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2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2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2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2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2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2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2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2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2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2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2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2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2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2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2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2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2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2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2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2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2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2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2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2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2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2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2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2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2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2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2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2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2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2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2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2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2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2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2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2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2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2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2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2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2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2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2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2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2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2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2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2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2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2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2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2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2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2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2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2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2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2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2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2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2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2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2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2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2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2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2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2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2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2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2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2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2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2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2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2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3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3" si="95">SUM(Q3020:S3020)</f>
        <v>49130</v>
      </c>
    </row>
    <row r="3021" spans="1:20" x14ac:dyDescent="0.2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2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2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2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2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2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2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2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2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2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2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2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2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2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2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2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2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2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2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2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2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2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2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2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2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2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2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2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2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2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2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2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2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2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2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2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2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2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2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2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2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2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2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2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2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2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2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2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2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2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2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2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2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2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2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2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2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2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2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2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2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2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2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2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2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2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2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2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2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29.33203125" style="8" customWidth="1"/>
    <col min="2" max="2" width="17.5" style="8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Calculations!A7</f>
        <v>2729485.1102901427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2021-04-22T03:27:26Z</dcterms:modified>
</cp:coreProperties>
</file>