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or/trans/bmresp/"/>
    </mc:Choice>
  </mc:AlternateContent>
  <xr:revisionPtr revIDLastSave="0" documentId="13_ncr:1_{FE061335-ACED-F24B-BFD1-3994BD14358D}" xr6:coauthVersionLast="46" xr6:coauthVersionMax="46" xr10:uidLastSave="{00000000-0000-0000-0000-000000000000}"/>
  <bookViews>
    <workbookView xWindow="0" yWindow="460" windowWidth="25600" windowHeight="14500" activeTab="1" xr2:uid="{00000000-000D-0000-FFFF-FFFF00000000}"/>
  </bookViews>
  <sheets>
    <sheet name="About" sheetId="1" r:id="rId1"/>
    <sheet name="ZEV Waiver States" sheetId="2" r:id="rId2"/>
    <sheet name="BMRESP-passenger" sheetId="3" r:id="rId3"/>
    <sheet name="BMRESP-freigh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2" l="1"/>
  <c r="AE3" i="2" s="1"/>
  <c r="AE2" i="3" s="1"/>
  <c r="AF3" i="2" l="1"/>
  <c r="AF2" i="3" s="1"/>
  <c r="Q3" i="2"/>
  <c r="Q2" i="3" s="1"/>
  <c r="R3" i="2"/>
  <c r="R2" i="3" s="1"/>
  <c r="H3" i="2"/>
  <c r="H2" i="3" s="1"/>
  <c r="X3" i="2"/>
  <c r="X2" i="3" s="1"/>
  <c r="I3" i="2"/>
  <c r="I2" i="3" s="1"/>
  <c r="Z3" i="2"/>
  <c r="Z2" i="3" s="1"/>
  <c r="P3" i="2"/>
  <c r="P2" i="3" s="1"/>
  <c r="Y3" i="2"/>
  <c r="Y2" i="3" s="1"/>
  <c r="J3" i="2"/>
  <c r="J2" i="3" s="1"/>
  <c r="C3" i="2"/>
  <c r="C2" i="3" s="1"/>
  <c r="S3" i="2"/>
  <c r="S2" i="3" s="1"/>
  <c r="L3" i="2"/>
  <c r="L2" i="3" s="1"/>
  <c r="AB3" i="2"/>
  <c r="AB2" i="3" s="1"/>
  <c r="M3" i="2"/>
  <c r="M2" i="3" s="1"/>
  <c r="AC3" i="2"/>
  <c r="AC2" i="3" s="1"/>
  <c r="F3" i="2"/>
  <c r="F2" i="3" s="1"/>
  <c r="N3" i="2"/>
  <c r="N2" i="3" s="1"/>
  <c r="V3" i="2"/>
  <c r="V2" i="3" s="1"/>
  <c r="AD3" i="2"/>
  <c r="AD2" i="3" s="1"/>
  <c r="AG3" i="2"/>
  <c r="AG2" i="3" s="1"/>
  <c r="B3" i="2"/>
  <c r="B2" i="3" s="1"/>
  <c r="AH3" i="2"/>
  <c r="AH2" i="3" s="1"/>
  <c r="K3" i="2"/>
  <c r="K2" i="3" s="1"/>
  <c r="AA3" i="2"/>
  <c r="AA2" i="3" s="1"/>
  <c r="AI3" i="2"/>
  <c r="AI2" i="3" s="1"/>
  <c r="D3" i="2"/>
  <c r="D2" i="3" s="1"/>
  <c r="T3" i="2"/>
  <c r="T2" i="3" s="1"/>
  <c r="AJ3" i="2"/>
  <c r="AJ2" i="3" s="1"/>
  <c r="E3" i="2"/>
  <c r="E2" i="3" s="1"/>
  <c r="U3" i="2"/>
  <c r="U2" i="3" s="1"/>
  <c r="G3" i="2"/>
  <c r="G2" i="3" s="1"/>
  <c r="O3" i="2"/>
  <c r="O2" i="3" s="1"/>
  <c r="W3" i="2"/>
  <c r="W2" i="3" s="1"/>
</calcChain>
</file>

<file path=xl/sharedStrings.xml><?xml version="1.0" encoding="utf-8"?>
<sst xmlns="http://schemas.openxmlformats.org/spreadsheetml/2006/main" count="86" uniqueCount="78">
  <si>
    <t>BMRESP BAU Minimum Required EV Sales Percentage</t>
  </si>
  <si>
    <t>Oregon</t>
  </si>
  <si>
    <t>Source:</t>
  </si>
  <si>
    <t>California Air Resources Board (CARB)</t>
  </si>
  <si>
    <t>California's Advanced Clean Cars Midterm Review Report</t>
  </si>
  <si>
    <t>Techical report: https://www.arb.ca.gov/msprog/acc/mtr/acc_mtr_finalreport_full.pdf</t>
  </si>
  <si>
    <t>Data: https://www.arb.ca.gov/msprog/zevprog/zevcalculator/zevcalculator_2017.xlsx</t>
  </si>
  <si>
    <t>Notes</t>
  </si>
  <si>
    <t>California Zero Emission Vehicle (ZEV) mandate calls for 15% of sales to be zero emission vehicles by 2025.  The ZEV mandate reaches a plateau in that year, and so the required percentage is held constant thereafter.</t>
  </si>
  <si>
    <t>However, the number of full ZEVs required is expected to be substantially less than 15% in 2020.</t>
  </si>
  <si>
    <t xml:space="preserve">We pull data from CARB's anticipated compliance pathway to represent the required ZEV uptake expected from the mandate. </t>
  </si>
  <si>
    <t>"The reduction in the estimated effect of the standard is primarily due to two factors: the range of EVs has increased far faster than anticipated (increasing the ZEV credits earned per vehicle), and the current stockpile of ZEV credits from early compliance with the regulation which can be used in place of future ZEV sales."</t>
  </si>
  <si>
    <t>http://blog.ucsusa.org/dave-reichmuth/what-will-it-take-for-automakers-to-meet-californias-ev-requirements-not-as-much-as-you-might-think</t>
  </si>
  <si>
    <t>Waiver states (as of August 2019)</t>
  </si>
  <si>
    <t>Connecticut, Maine, Maryland, Massachusetts, New Jersey, New York, Oregon, Rhode Island, Vermont, Colorado, Washington</t>
  </si>
  <si>
    <t>https://www.edf.org/media/colorado-becomes-first-state-central-us-adopt-zero-emission-vehicle-standards</t>
  </si>
  <si>
    <t>&lt;- State</t>
  </si>
  <si>
    <t>Lookup LDV</t>
  </si>
  <si>
    <t>LDVs ZEV</t>
  </si>
  <si>
    <t>LDV no ZEV</t>
  </si>
  <si>
    <t>State Name</t>
  </si>
  <si>
    <t>ZEV?</t>
  </si>
  <si>
    <t>Alabama</t>
  </si>
  <si>
    <t>Alaska</t>
  </si>
  <si>
    <t>ZEV Waiver States</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</si>
  <si>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</si>
  <si>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</si>
  <si>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</si>
  <si>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</si>
  <si>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</si>
  <si>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</si>
  <si>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</si>
  <si>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</si>
  <si>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</si>
  <si>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</si>
  <si>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</si>
  <si>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</si>
  <si>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</si>
  <si>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</si>
  <si>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</si>
  <si>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</si>
  <si>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</si>
  <si>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</si>
  <si>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</si>
  <si>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</si>
  <si>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</si>
  <si>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</si>
  <si>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</si>
  <si>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</si>
  <si>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</si>
  <si>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</si>
  <si>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</si>
  <si>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</si>
  <si>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</si>
  <si>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</si>
  <si>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</si>
  <si>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</si>
  <si>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</si>
  <si>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</si>
  <si>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Pennsylvania</t>
  </si>
  <si>
    <t>Rhode Island</t>
  </si>
  <si>
    <t>South Carolina</t>
  </si>
  <si>
    <t>South Dakota</t>
  </si>
  <si>
    <t>Tennessee</t>
  </si>
  <si>
    <t>Texas</t>
  </si>
  <si>
    <t>Utah</t>
  </si>
  <si>
    <t>Vermont</t>
  </si>
  <si>
    <t>Virginia</t>
  </si>
  <si>
    <t>Washington</t>
  </si>
  <si>
    <t>West Virginia</t>
  </si>
  <si>
    <t>Wisconsin</t>
  </si>
  <si>
    <t>Wyoming</t>
  </si>
  <si>
    <t>LDVs</t>
  </si>
  <si>
    <t>HDVs</t>
  </si>
  <si>
    <t>aircraft</t>
  </si>
  <si>
    <t>rail</t>
  </si>
  <si>
    <t>ships</t>
  </si>
  <si>
    <t>motorbikes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</si>
</sst>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 ;\(&quot;$&quot;#,##0\)"/>
    <numFmt numFmtId="165" formatCode="0.00_)"/>
  </numFmts>
  <fonts count="15">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4"/>
      <name val="Arial"/>
      <family val="2"/>
    </font>
    <font>
      <sz val="8"/>
      <name val="Arial"/>
      <family val="2"/>
    </font>
    <font>
      <b/>
      <sz val="18"/>
      <name val="Arial"/>
      <family val="2"/>
    </font>
    <font>
      <b/>
      <sz val="12"/>
      <name val="Arial"/>
      <family val="2"/>
    </font>
    <font>
      <b/>
      <i/>
      <sz val="16"/>
      <name val="Helv"/>
    </font>
    <font>
      <sz val="11"/>
      <color indexed="8"/>
      <name val="Tahoma"/>
      <family val="2"/>
    </font>
    <font>
      <sz val="12"/>
      <color theme="1"/>
      <name val="Calibri"/>
      <family val="2"/>
      <scheme val="minor"/>
    </font>
    <font>
      <sz val="11"/>
      <color rgb="FF000000"/>
      <name val="Calibri"/>
      <family val="2"/>
      <scheme val="minor"/>
    </font>
    <font>
      <sz val="11"/>
      <name val="ＭＳ Ｐゴシック"/>
      <family val="3"/>
      <charset val="128"/>
    </font>
    <font>
      <u/>
      <sz val="11"/>
      <color theme="10"/>
      <name val="Calibri"/>
      <family val="2"/>
      <scheme val="minor"/>
    </font>
    <font>
      <sz val="11"/>
      <color rgb="FF403F41"/>
      <name val="Calibri"/>
      <family val="2"/>
      <scheme val="minor"/>
    </font>
  </fonts>
  <fills count="5">
    <fill>
      <patternFill patternType="none"/>
    </fill>
    <fill>
      <patternFill patternType="gray125"/>
    </fill>
    <fill>
      <patternFill patternType="solid">
        <fgColor indexed="22"/>
        <bgColor indexed="64"/>
      </patternFill>
    </fill>
    <fill>
      <patternFill patternType="solid">
        <fgColor indexed="26"/>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double">
        <color indexed="64"/>
      </top>
      <bottom/>
      <diagonal/>
    </border>
  </borders>
  <cellStyleXfs count="105">
    <xf numFmtId="0" fontId="0" fillId="0" borderId="0"/>
    <xf numFmtId="43" fontId="3" fillId="0" borderId="0"/>
    <xf numFmtId="43" fontId="3" fillId="0" borderId="0"/>
    <xf numFmtId="43" fontId="3" fillId="0" borderId="0"/>
    <xf numFmtId="43" fontId="3" fillId="0" borderId="0"/>
    <xf numFmtId="43" fontId="3" fillId="0" borderId="0"/>
    <xf numFmtId="43" fontId="4" fillId="0" borderId="0"/>
    <xf numFmtId="3" fontId="3" fillId="0" borderId="0"/>
    <xf numFmtId="164" fontId="3" fillId="0" borderId="0"/>
    <xf numFmtId="0" fontId="3" fillId="0" borderId="0"/>
    <xf numFmtId="2" fontId="3" fillId="0" borderId="0"/>
    <xf numFmtId="0" fontId="5" fillId="2" borderId="0"/>
    <xf numFmtId="0" fontId="6" fillId="0" borderId="0"/>
    <xf numFmtId="0" fontId="7" fillId="0" borderId="0"/>
    <xf numFmtId="10" fontId="5" fillId="3" borderId="1"/>
    <xf numFmtId="10" fontId="5" fillId="3" borderId="1"/>
    <xf numFmtId="10" fontId="5" fillId="3" borderId="1"/>
    <xf numFmtId="10" fontId="5" fillId="3" borderId="1"/>
    <xf numFmtId="10" fontId="5" fillId="3" borderId="1"/>
    <xf numFmtId="10" fontId="5" fillId="3" borderId="1"/>
    <xf numFmtId="165" fontId="8" fillId="0" borderId="0"/>
    <xf numFmtId="0" fontId="3" fillId="0" borderId="0"/>
    <xf numFmtId="0" fontId="3" fillId="0" borderId="0"/>
    <xf numFmtId="0" fontId="3" fillId="0" borderId="0"/>
    <xf numFmtId="0" fontId="3" fillId="0" borderId="0"/>
    <xf numFmtId="0" fontId="3"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3" fillId="0" borderId="0"/>
    <xf numFmtId="0" fontId="3" fillId="0" borderId="0"/>
    <xf numFmtId="0" fontId="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2" fillId="0" borderId="0"/>
    <xf numFmtId="0" fontId="3" fillId="0" borderId="0"/>
    <xf numFmtId="0" fontId="3" fillId="0" borderId="0"/>
    <xf numFmtId="0" fontId="10" fillId="0" borderId="0"/>
    <xf numFmtId="0" fontId="4" fillId="0" borderId="0"/>
    <xf numFmtId="0" fontId="4" fillId="0" borderId="0"/>
    <xf numFmtId="0" fontId="1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0"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9" fontId="3" fillId="0" borderId="0"/>
    <xf numFmtId="0" fontId="3" fillId="0" borderId="0"/>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12" fillId="0" borderId="0"/>
    <xf numFmtId="0" fontId="3" fillId="0" borderId="0"/>
    <xf numFmtId="9" fontId="3" fillId="0" borderId="0"/>
    <xf numFmtId="43" fontId="3" fillId="0" borderId="0"/>
    <xf numFmtId="0" fontId="13" fillId="0" borderId="0"/>
  </cellStyleXfs>
  <cellXfs count="8">
    <xf numFmtId="0" fontId="0" fillId="0" borderId="0" xfId="0"/>
    <xf numFmtId="0" fontId="1" fillId="0" borderId="0" xfId="0" applyFont="1"/>
    <xf numFmtId="0" fontId="0" fillId="0" borderId="0" xfId="0"/>
    <xf numFmtId="0" fontId="13" fillId="0" borderId="0" xfId="104"/>
    <xf numFmtId="0" fontId="14" fillId="0" borderId="0" xfId="0" applyFont="1"/>
    <xf numFmtId="0" fontId="0" fillId="4" borderId="0" xfId="0" applyFill="1"/>
    <xf numFmtId="0" fontId="1" fillId="4" borderId="0" xfId="0" applyFont="1" applyFill="1"/>
    <xf numFmtId="14" fontId="0" fillId="0" borderId="0" xfId="0" applyNumberFormat="1"/>
  </cellXfs>
  <cellStyles count="105">
    <cellStyle name="Comma 2" xfId="1" xr:uid="{00000000-0005-0000-0000-000001000000}"/>
    <cellStyle name="Comma 2 2" xfId="2" xr:uid="{00000000-0005-0000-0000-000002000000}"/>
    <cellStyle name="Comma 2 3" xfId="103" xr:uid="{00000000-0005-0000-0000-000067000000}"/>
    <cellStyle name="Comma 3" xfId="3" xr:uid="{00000000-0005-0000-0000-000003000000}"/>
    <cellStyle name="Comma 3 2" xfId="4" xr:uid="{00000000-0005-0000-0000-000004000000}"/>
    <cellStyle name="Comma 3 3" xfId="5" xr:uid="{00000000-0005-0000-0000-000005000000}"/>
    <cellStyle name="Comma 4" xfId="6" xr:uid="{00000000-0005-0000-0000-000006000000}"/>
    <cellStyle name="Comma0" xfId="7" xr:uid="{00000000-0005-0000-0000-000007000000}"/>
    <cellStyle name="Currency0" xfId="8" xr:uid="{00000000-0005-0000-0000-000008000000}"/>
    <cellStyle name="Date" xfId="9" xr:uid="{00000000-0005-0000-0000-000009000000}"/>
    <cellStyle name="Fixed" xfId="10" xr:uid="{00000000-0005-0000-0000-00000A000000}"/>
    <cellStyle name="Grey" xfId="11" xr:uid="{00000000-0005-0000-0000-00000B000000}"/>
    <cellStyle name="Heading 1 2" xfId="12" xr:uid="{00000000-0005-0000-0000-00000C000000}"/>
    <cellStyle name="Heading 2 2" xfId="13" xr:uid="{00000000-0005-0000-0000-00000D000000}"/>
    <cellStyle name="Hyperlink" xfId="104" builtinId="8"/>
    <cellStyle name="Input [yellow]" xfId="14" xr:uid="{00000000-0005-0000-0000-00000E000000}"/>
    <cellStyle name="Input [yellow] 2" xfId="15" xr:uid="{00000000-0005-0000-0000-00000F000000}"/>
    <cellStyle name="Input [yellow] 2 2" xfId="16" xr:uid="{00000000-0005-0000-0000-000010000000}"/>
    <cellStyle name="Input [yellow] 2 3" xfId="17" xr:uid="{00000000-0005-0000-0000-000011000000}"/>
    <cellStyle name="Input [yellow] 2 4" xfId="18" xr:uid="{00000000-0005-0000-0000-000012000000}"/>
    <cellStyle name="Input [yellow] 2 5" xfId="19" xr:uid="{00000000-0005-0000-0000-000013000000}"/>
    <cellStyle name="Normal" xfId="0" builtinId="0"/>
    <cellStyle name="Normal - Style1" xfId="20" xr:uid="{00000000-0005-0000-0000-000014000000}"/>
    <cellStyle name="Normal 10" xfId="21" xr:uid="{00000000-0005-0000-0000-000015000000}"/>
    <cellStyle name="Normal 10 2" xfId="22" xr:uid="{00000000-0005-0000-0000-000016000000}"/>
    <cellStyle name="Normal 10 3" xfId="23" xr:uid="{00000000-0005-0000-0000-000017000000}"/>
    <cellStyle name="Normal 11" xfId="24" xr:uid="{00000000-0005-0000-0000-000018000000}"/>
    <cellStyle name="Normal 11 2" xfId="25" xr:uid="{00000000-0005-0000-0000-000019000000}"/>
    <cellStyle name="Normal 12" xfId="26" xr:uid="{00000000-0005-0000-0000-00001A000000}"/>
    <cellStyle name="Normal 13" xfId="27" xr:uid="{00000000-0005-0000-0000-00001B000000}"/>
    <cellStyle name="Normal 14" xfId="28" xr:uid="{00000000-0005-0000-0000-00001C000000}"/>
    <cellStyle name="Normal 15" xfId="29" xr:uid="{00000000-0005-0000-0000-00001D000000}"/>
    <cellStyle name="Normal 15 2" xfId="30" xr:uid="{00000000-0005-0000-0000-00001E000000}"/>
    <cellStyle name="Normal 16" xfId="31" xr:uid="{00000000-0005-0000-0000-00001F000000}"/>
    <cellStyle name="Normal 17" xfId="32" xr:uid="{00000000-0005-0000-0000-000020000000}"/>
    <cellStyle name="Normal 18" xfId="33" xr:uid="{00000000-0005-0000-0000-000021000000}"/>
    <cellStyle name="Normal 19" xfId="34" xr:uid="{00000000-0005-0000-0000-000022000000}"/>
    <cellStyle name="Normal 19 2" xfId="35" xr:uid="{00000000-0005-0000-0000-000023000000}"/>
    <cellStyle name="Normal 2" xfId="36" xr:uid="{00000000-0005-0000-0000-000024000000}"/>
    <cellStyle name="Normal 2 2" xfId="37" xr:uid="{00000000-0005-0000-0000-000025000000}"/>
    <cellStyle name="Normal 20" xfId="38" xr:uid="{00000000-0005-0000-0000-000026000000}"/>
    <cellStyle name="Normal 20 2" xfId="39" xr:uid="{00000000-0005-0000-0000-000027000000}"/>
    <cellStyle name="Normal 21" xfId="40" xr:uid="{00000000-0005-0000-0000-000028000000}"/>
    <cellStyle name="Normal 21 2" xfId="41" xr:uid="{00000000-0005-0000-0000-000029000000}"/>
    <cellStyle name="Normal 22" xfId="42" xr:uid="{00000000-0005-0000-0000-00002A000000}"/>
    <cellStyle name="Normal 22 2" xfId="43" xr:uid="{00000000-0005-0000-0000-00002B000000}"/>
    <cellStyle name="Normal 23" xfId="44" xr:uid="{00000000-0005-0000-0000-00002C000000}"/>
    <cellStyle name="Normal 23 2" xfId="45" xr:uid="{00000000-0005-0000-0000-00002D000000}"/>
    <cellStyle name="Normal 24" xfId="46" xr:uid="{00000000-0005-0000-0000-00002E000000}"/>
    <cellStyle name="Normal 24 2" xfId="47" xr:uid="{00000000-0005-0000-0000-00002F000000}"/>
    <cellStyle name="Normal 25" xfId="48" xr:uid="{00000000-0005-0000-0000-000030000000}"/>
    <cellStyle name="Normal 26" xfId="49" xr:uid="{00000000-0005-0000-0000-000031000000}"/>
    <cellStyle name="Normal 27" xfId="50" xr:uid="{00000000-0005-0000-0000-000032000000}"/>
    <cellStyle name="Normal 28" xfId="51" xr:uid="{00000000-0005-0000-0000-000033000000}"/>
    <cellStyle name="Normal 29" xfId="52" xr:uid="{00000000-0005-0000-0000-000034000000}"/>
    <cellStyle name="Normal 3" xfId="53" xr:uid="{00000000-0005-0000-0000-000035000000}"/>
    <cellStyle name="Normal 30" xfId="54" xr:uid="{00000000-0005-0000-0000-000036000000}"/>
    <cellStyle name="Normal 31" xfId="55" xr:uid="{00000000-0005-0000-0000-000037000000}"/>
    <cellStyle name="Normal 32" xfId="56" xr:uid="{00000000-0005-0000-0000-000038000000}"/>
    <cellStyle name="Normal 4" xfId="57" xr:uid="{00000000-0005-0000-0000-000039000000}"/>
    <cellStyle name="Normal 4 2" xfId="58" xr:uid="{00000000-0005-0000-0000-00003A000000}"/>
    <cellStyle name="Normal 4 3" xfId="59" xr:uid="{00000000-0005-0000-0000-00003B000000}"/>
    <cellStyle name="Normal 4 4" xfId="60" xr:uid="{00000000-0005-0000-0000-00003C000000}"/>
    <cellStyle name="Normal 4 5" xfId="101" xr:uid="{00000000-0005-0000-0000-000065000000}"/>
    <cellStyle name="Normal 5" xfId="61" xr:uid="{00000000-0005-0000-0000-00003D000000}"/>
    <cellStyle name="Normal 5 2" xfId="62" xr:uid="{00000000-0005-0000-0000-00003E000000}"/>
    <cellStyle name="Normal 5 3" xfId="63" xr:uid="{00000000-0005-0000-0000-00003F000000}"/>
    <cellStyle name="Normal 6" xfId="64" xr:uid="{00000000-0005-0000-0000-000040000000}"/>
    <cellStyle name="Normal 6 2" xfId="65" xr:uid="{00000000-0005-0000-0000-000041000000}"/>
    <cellStyle name="Normal 6 3" xfId="66" xr:uid="{00000000-0005-0000-0000-000042000000}"/>
    <cellStyle name="Normal 7" xfId="67" xr:uid="{00000000-0005-0000-0000-000043000000}"/>
    <cellStyle name="Normal 7 2" xfId="68" xr:uid="{00000000-0005-0000-0000-000044000000}"/>
    <cellStyle name="Normal 7 3" xfId="69" xr:uid="{00000000-0005-0000-0000-000045000000}"/>
    <cellStyle name="Normal 8" xfId="70" xr:uid="{00000000-0005-0000-0000-000046000000}"/>
    <cellStyle name="Normal 8 2" xfId="71" xr:uid="{00000000-0005-0000-0000-000047000000}"/>
    <cellStyle name="Normal 8 3" xfId="72" xr:uid="{00000000-0005-0000-0000-000048000000}"/>
    <cellStyle name="Normal 9" xfId="73" xr:uid="{00000000-0005-0000-0000-000049000000}"/>
    <cellStyle name="Normal 9 2" xfId="74" xr:uid="{00000000-0005-0000-0000-00004A000000}"/>
    <cellStyle name="Normal 9 3" xfId="75" xr:uid="{00000000-0005-0000-0000-00004B000000}"/>
    <cellStyle name="Percent [2]" xfId="76" xr:uid="{00000000-0005-0000-0000-00004C000000}"/>
    <cellStyle name="Percent 2" xfId="77" xr:uid="{00000000-0005-0000-0000-00004D000000}"/>
    <cellStyle name="Percent 2 2" xfId="78" xr:uid="{00000000-0005-0000-0000-00004E000000}"/>
    <cellStyle name="Percent 2 3" xfId="79" xr:uid="{00000000-0005-0000-0000-00004F000000}"/>
    <cellStyle name="Percent 2 4" xfId="80" xr:uid="{00000000-0005-0000-0000-000050000000}"/>
    <cellStyle name="Percent 2 5" xfId="102" xr:uid="{00000000-0005-0000-0000-000066000000}"/>
    <cellStyle name="Percent 3" xfId="81" xr:uid="{00000000-0005-0000-0000-000051000000}"/>
    <cellStyle name="Percent 4" xfId="82" xr:uid="{00000000-0005-0000-0000-000052000000}"/>
    <cellStyle name="Percent 5" xfId="83" xr:uid="{00000000-0005-0000-0000-000053000000}"/>
    <cellStyle name="Percent 6" xfId="84" xr:uid="{00000000-0005-0000-0000-000054000000}"/>
    <cellStyle name="Percent 7" xfId="85" xr:uid="{00000000-0005-0000-0000-000055000000}"/>
    <cellStyle name="Percent 8" xfId="86" xr:uid="{00000000-0005-0000-0000-000056000000}"/>
    <cellStyle name="Percent 9" xfId="87" xr:uid="{00000000-0005-0000-0000-000057000000}"/>
    <cellStyle name="Standard 2" xfId="88" xr:uid="{00000000-0005-0000-0000-000058000000}"/>
    <cellStyle name="Total 2" xfId="89" xr:uid="{00000000-0005-0000-0000-000059000000}"/>
    <cellStyle name="Total 2 2" xfId="90" xr:uid="{00000000-0005-0000-0000-00005A000000}"/>
    <cellStyle name="Total 2 3" xfId="91" xr:uid="{00000000-0005-0000-0000-00005B000000}"/>
    <cellStyle name="Total 3" xfId="92" xr:uid="{00000000-0005-0000-0000-00005C000000}"/>
    <cellStyle name="Total 3 2" xfId="93" xr:uid="{00000000-0005-0000-0000-00005D000000}"/>
    <cellStyle name="Total 4" xfId="94" xr:uid="{00000000-0005-0000-0000-00005E000000}"/>
    <cellStyle name="Total 4 2" xfId="95" xr:uid="{00000000-0005-0000-0000-00005F000000}"/>
    <cellStyle name="Total 5" xfId="96" xr:uid="{00000000-0005-0000-0000-000060000000}"/>
    <cellStyle name="Total 5 2" xfId="97" xr:uid="{00000000-0005-0000-0000-000061000000}"/>
    <cellStyle name="Total 6" xfId="98" xr:uid="{00000000-0005-0000-0000-000062000000}"/>
    <cellStyle name="Total 7" xfId="99" xr:uid="{00000000-0005-0000-0000-000063000000}"/>
    <cellStyle name="標準_Book1" xfId="100" xr:uid="{00000000-0005-0000-0000-00006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df.org/media/colorado-becomes-first-state-central-us-adopt-zero-emission-vehicle-standar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workbookViewId="0">
      <selection activeCell="H10" sqref="H10"/>
    </sheetView>
  </sheetViews>
  <sheetFormatPr baseColWidth="10" defaultColWidth="8.83203125" defaultRowHeight="15"/>
  <sheetData>
    <row r="1" spans="1:3">
      <c r="A1" s="1" t="s">
        <v>0</v>
      </c>
      <c r="B1" t="s">
        <v>1</v>
      </c>
      <c r="C1" s="7">
        <v>44307</v>
      </c>
    </row>
    <row r="3" spans="1:3">
      <c r="A3" s="1" t="s">
        <v>2</v>
      </c>
      <c r="B3" t="s">
        <v>3</v>
      </c>
    </row>
    <row r="4" spans="1:3">
      <c r="B4" t="s">
        <v>4</v>
      </c>
    </row>
    <row r="5" spans="1:3">
      <c r="B5" t="s">
        <v>5</v>
      </c>
    </row>
    <row r="6" spans="1:3">
      <c r="B6" t="s">
        <v>6</v>
      </c>
    </row>
    <row r="8" spans="1:3">
      <c r="A8" s="1" t="s">
        <v>7</v>
      </c>
    </row>
    <row r="9" spans="1:3">
      <c r="A9" t="s">
        <v>8</v>
      </c>
    </row>
    <row r="10" spans="1:3">
      <c r="A10" t="s">
        <v>9</v>
      </c>
    </row>
    <row r="11" spans="1:3">
      <c r="A11" t="s">
        <v>10</v>
      </c>
    </row>
    <row r="13" spans="1:3">
      <c r="A13" t="s">
        <v>11</v>
      </c>
    </row>
    <row r="15" spans="1:3">
      <c r="A15" t="s">
        <v>12</v>
      </c>
    </row>
    <row r="19" spans="1:1">
      <c r="A19" s="1" t="s">
        <v>13</v>
      </c>
    </row>
    <row r="20" spans="1:1">
      <c r="A20" t="s">
        <v>14</v>
      </c>
    </row>
    <row r="21" spans="1:1">
      <c r="A21" s="3" t="s">
        <v>15</v>
      </c>
    </row>
  </sheetData>
  <hyperlinks>
    <hyperlink ref="A21" r:id="rId1" xr:uid="{00000000-0004-0000-0000-000000000000}"/>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J58"/>
  <sheetViews>
    <sheetView tabSelected="1" topLeftCell="A6" workbookViewId="0">
      <selection activeCell="B14" sqref="B14"/>
    </sheetView>
  </sheetViews>
  <sheetFormatPr baseColWidth="10" defaultColWidth="11.5" defaultRowHeight="15"/>
  <sheetData>
    <row r="1" spans="1:36">
      <c r="A1" t="str">
        <f>About!B1</f>
        <v>Oregon</v>
      </c>
      <c r="B1" s="1" t="s">
        <v>16</v>
      </c>
    </row>
    <row r="2" spans="1:36">
      <c r="A2" s="5"/>
      <c r="B2" s="5">
        <v>2016</v>
      </c>
      <c r="C2" s="5">
        <v>2017</v>
      </c>
      <c r="D2" s="5">
        <v>2018</v>
      </c>
      <c r="E2" s="5">
        <v>2019</v>
      </c>
      <c r="F2" s="5">
        <v>2020</v>
      </c>
      <c r="G2" s="5">
        <v>2021</v>
      </c>
      <c r="H2" s="5">
        <v>2022</v>
      </c>
      <c r="I2" s="5">
        <v>2023</v>
      </c>
      <c r="J2" s="5">
        <v>2024</v>
      </c>
      <c r="K2" s="5">
        <v>2025</v>
      </c>
      <c r="L2" s="5">
        <v>2026</v>
      </c>
      <c r="M2" s="5">
        <v>2027</v>
      </c>
      <c r="N2" s="5">
        <v>2028</v>
      </c>
      <c r="O2" s="5">
        <v>2029</v>
      </c>
      <c r="P2" s="5">
        <v>2030</v>
      </c>
      <c r="Q2" s="5">
        <v>2031</v>
      </c>
      <c r="R2" s="5">
        <v>2032</v>
      </c>
      <c r="S2" s="5">
        <v>2033</v>
      </c>
      <c r="T2" s="5">
        <v>2034</v>
      </c>
      <c r="U2" s="5">
        <v>2035</v>
      </c>
      <c r="V2" s="5">
        <v>2036</v>
      </c>
      <c r="W2" s="5">
        <v>2037</v>
      </c>
      <c r="X2" s="5">
        <v>2038</v>
      </c>
      <c r="Y2" s="5">
        <v>2039</v>
      </c>
      <c r="Z2" s="5">
        <v>2040</v>
      </c>
      <c r="AA2" s="5">
        <v>2041</v>
      </c>
      <c r="AB2" s="5">
        <v>2042</v>
      </c>
      <c r="AC2" s="5">
        <v>2043</v>
      </c>
      <c r="AD2" s="5">
        <v>2044</v>
      </c>
      <c r="AE2" s="5">
        <v>2045</v>
      </c>
      <c r="AF2" s="5">
        <v>2046</v>
      </c>
      <c r="AG2" s="5">
        <v>2047</v>
      </c>
      <c r="AH2" s="5">
        <v>2048</v>
      </c>
      <c r="AI2" s="5">
        <v>2049</v>
      </c>
      <c r="AJ2" s="5">
        <v>2050</v>
      </c>
    </row>
    <row r="3" spans="1:36">
      <c r="A3" s="6" t="s">
        <v>17</v>
      </c>
      <c r="B3" s="5">
        <f t="shared" ref="B3:AJ3" si="0">IF(SUMIFS($B$9:$B$58,$A$9:$A$58,$A$1)=1,B5,B6)</f>
        <v>0</v>
      </c>
      <c r="C3" s="5">
        <f t="shared" si="0"/>
        <v>0</v>
      </c>
      <c r="D3" s="5">
        <f t="shared" si="0"/>
        <v>2.3355179562388431E-2</v>
      </c>
      <c r="E3" s="5">
        <f t="shared" si="0"/>
        <v>3.0832276168732849E-2</v>
      </c>
      <c r="F3" s="5">
        <f t="shared" si="0"/>
        <v>4.2396225289574353E-2</v>
      </c>
      <c r="G3" s="5">
        <f t="shared" si="0"/>
        <v>5.0699810286784948E-2</v>
      </c>
      <c r="H3" s="5">
        <f t="shared" si="0"/>
        <v>5.6578478623361093E-2</v>
      </c>
      <c r="I3" s="5">
        <f t="shared" si="0"/>
        <v>6.3298146163166397E-2</v>
      </c>
      <c r="J3" s="5">
        <f t="shared" si="0"/>
        <v>6.9598265212907795E-2</v>
      </c>
      <c r="K3" s="5">
        <f t="shared" si="0"/>
        <v>7.5536124138948738E-2</v>
      </c>
      <c r="L3" s="5">
        <f t="shared" si="0"/>
        <v>7.5536124138948738E-2</v>
      </c>
      <c r="M3" s="5">
        <f t="shared" si="0"/>
        <v>7.5536124138948738E-2</v>
      </c>
      <c r="N3" s="5">
        <f t="shared" si="0"/>
        <v>7.5536124138948738E-2</v>
      </c>
      <c r="O3" s="5">
        <f t="shared" si="0"/>
        <v>7.5536124138948738E-2</v>
      </c>
      <c r="P3" s="5">
        <f t="shared" si="0"/>
        <v>7.5536124138948738E-2</v>
      </c>
      <c r="Q3" s="5">
        <f t="shared" si="0"/>
        <v>7.5536124138948738E-2</v>
      </c>
      <c r="R3" s="5">
        <f t="shared" si="0"/>
        <v>7.5536124138948738E-2</v>
      </c>
      <c r="S3" s="5">
        <f t="shared" si="0"/>
        <v>7.5536124138948738E-2</v>
      </c>
      <c r="T3" s="5">
        <f t="shared" si="0"/>
        <v>7.5536124138948738E-2</v>
      </c>
      <c r="U3" s="5">
        <f t="shared" si="0"/>
        <v>7.5536124138948738E-2</v>
      </c>
      <c r="V3" s="5">
        <f t="shared" si="0"/>
        <v>7.5536124138948738E-2</v>
      </c>
      <c r="W3" s="5">
        <f t="shared" si="0"/>
        <v>7.5536124138948738E-2</v>
      </c>
      <c r="X3" s="5">
        <f t="shared" si="0"/>
        <v>7.5536124138948738E-2</v>
      </c>
      <c r="Y3" s="5">
        <f t="shared" si="0"/>
        <v>7.5536124138948738E-2</v>
      </c>
      <c r="Z3" s="5">
        <f t="shared" si="0"/>
        <v>7.5536124138948738E-2</v>
      </c>
      <c r="AA3" s="5">
        <f t="shared" si="0"/>
        <v>7.5536124138948738E-2</v>
      </c>
      <c r="AB3" s="5">
        <f t="shared" si="0"/>
        <v>7.5536124138948738E-2</v>
      </c>
      <c r="AC3" s="5">
        <f t="shared" si="0"/>
        <v>7.5536124138948738E-2</v>
      </c>
      <c r="AD3" s="5">
        <f t="shared" si="0"/>
        <v>7.5536124138948738E-2</v>
      </c>
      <c r="AE3" s="5">
        <f t="shared" si="0"/>
        <v>7.5536124138948738E-2</v>
      </c>
      <c r="AF3" s="5">
        <f t="shared" si="0"/>
        <v>7.5536124138948738E-2</v>
      </c>
      <c r="AG3" s="5">
        <f t="shared" si="0"/>
        <v>7.5536124138948738E-2</v>
      </c>
      <c r="AH3" s="5">
        <f t="shared" si="0"/>
        <v>7.5536124138948738E-2</v>
      </c>
      <c r="AI3" s="5">
        <f t="shared" si="0"/>
        <v>7.5536124138948738E-2</v>
      </c>
      <c r="AJ3" s="5">
        <f t="shared" si="0"/>
        <v>7.5536124138948738E-2</v>
      </c>
    </row>
    <row r="5" spans="1:36">
      <c r="A5" s="1" t="s">
        <v>18</v>
      </c>
      <c r="B5">
        <v>0</v>
      </c>
      <c r="C5">
        <v>0</v>
      </c>
      <c r="D5">
        <v>2.3355179562388431E-2</v>
      </c>
      <c r="E5">
        <v>3.0832276168732849E-2</v>
      </c>
      <c r="F5">
        <v>4.2396225289574353E-2</v>
      </c>
      <c r="G5">
        <v>5.0699810286784948E-2</v>
      </c>
      <c r="H5">
        <v>5.6578478623361093E-2</v>
      </c>
      <c r="I5">
        <v>6.3298146163166397E-2</v>
      </c>
      <c r="J5">
        <v>6.9598265212907795E-2</v>
      </c>
      <c r="K5">
        <v>7.5536124138948738E-2</v>
      </c>
      <c r="L5">
        <v>7.5536124138948738E-2</v>
      </c>
      <c r="M5">
        <v>7.5536124138948738E-2</v>
      </c>
      <c r="N5">
        <v>7.5536124138948738E-2</v>
      </c>
      <c r="O5">
        <v>7.5536124138948738E-2</v>
      </c>
      <c r="P5">
        <v>7.5536124138948738E-2</v>
      </c>
      <c r="Q5">
        <v>7.5536124138948738E-2</v>
      </c>
      <c r="R5">
        <v>7.5536124138948738E-2</v>
      </c>
      <c r="S5">
        <v>7.5536124138948738E-2</v>
      </c>
      <c r="T5">
        <v>7.5536124138948738E-2</v>
      </c>
      <c r="U5">
        <v>7.5536124138948738E-2</v>
      </c>
      <c r="V5">
        <v>7.5536124138948738E-2</v>
      </c>
      <c r="W5">
        <v>7.5536124138948738E-2</v>
      </c>
      <c r="X5">
        <v>7.5536124138948738E-2</v>
      </c>
      <c r="Y5">
        <v>7.5536124138948738E-2</v>
      </c>
      <c r="Z5">
        <v>7.5536124138948738E-2</v>
      </c>
      <c r="AA5">
        <v>7.5536124138948738E-2</v>
      </c>
      <c r="AB5">
        <v>7.5536124138948738E-2</v>
      </c>
      <c r="AC5">
        <v>7.5536124138948738E-2</v>
      </c>
      <c r="AD5">
        <v>7.5536124138948738E-2</v>
      </c>
      <c r="AE5">
        <v>7.5536124138948738E-2</v>
      </c>
      <c r="AF5">
        <v>7.5536124138948738E-2</v>
      </c>
      <c r="AG5">
        <v>7.5536124138948738E-2</v>
      </c>
      <c r="AH5">
        <v>7.5536124138948738E-2</v>
      </c>
      <c r="AI5">
        <v>7.5536124138948738E-2</v>
      </c>
      <c r="AJ5">
        <v>7.5536124138948738E-2</v>
      </c>
    </row>
    <row r="6" spans="1:36">
      <c r="A6" s="1" t="s">
        <v>19</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8" spans="1:36">
      <c r="A8" t="s">
        <v>20</v>
      </c>
      <c r="B8" t="s">
        <v>21</v>
      </c>
    </row>
    <row r="9" spans="1:36">
      <c r="A9" s="4" t="s">
        <v>22</v>
      </c>
    </row>
    <row r="10" spans="1:36">
      <c r="A10" s="4" t="s">
        <v>23</v>
      </c>
      <c r="E10" s="1" t="s">
        <v>24</v>
      </c>
    </row>
    <row r="11" spans="1:36">
      <c r="A11" s="4" t="s">
        <v>25</v>
      </c>
      <c r="E11" t="s">
        <v>14</v>
      </c>
    </row>
    <row r="12" spans="1:36">
      <c r="A12" s="4" t="s">
        <v>26</v>
      </c>
    </row>
    <row r="13" spans="1:36">
      <c r="A13" s="4" t="s">
        <v>27</v>
      </c>
      <c r="B13">
        <v>1</v>
      </c>
    </row>
    <row r="14" spans="1:36">
      <c r="A14" s="4" t="s">
        <v>28</v>
      </c>
      <c r="B14">
        <v>1</v>
      </c>
    </row>
    <row r="15" spans="1:36">
      <c r="A15" s="4" t="s">
        <v>29</v>
      </c>
      <c r="B15">
        <v>1</v>
      </c>
    </row>
    <row r="16" spans="1:36">
      <c r="A16" s="4" t="s">
        <v>30</v>
      </c>
    </row>
    <row r="17" spans="1:2">
      <c r="A17" s="4" t="s">
        <v>31</v>
      </c>
    </row>
    <row r="18" spans="1:2">
      <c r="A18" s="4" t="s">
        <v>32</v>
      </c>
    </row>
    <row r="19" spans="1:2">
      <c r="A19" s="4" t="s">
        <v>33</v>
      </c>
    </row>
    <row r="20" spans="1:2">
      <c r="A20" s="4" t="s">
        <v>34</v>
      </c>
    </row>
    <row r="21" spans="1:2">
      <c r="A21" s="4" t="s">
        <v>35</v>
      </c>
    </row>
    <row r="22" spans="1:2">
      <c r="A22" s="4" t="s">
        <v>36</v>
      </c>
    </row>
    <row r="23" spans="1:2">
      <c r="A23" s="4" t="s">
        <v>37</v>
      </c>
    </row>
    <row r="24" spans="1:2">
      <c r="A24" s="4" t="s">
        <v>38</v>
      </c>
    </row>
    <row r="25" spans="1:2">
      <c r="A25" s="4" t="s">
        <v>39</v>
      </c>
    </row>
    <row r="26" spans="1:2">
      <c r="A26" s="4" t="s">
        <v>40</v>
      </c>
    </row>
    <row r="27" spans="1:2">
      <c r="A27" s="4" t="s">
        <v>41</v>
      </c>
      <c r="B27">
        <v>1</v>
      </c>
    </row>
    <row r="28" spans="1:2">
      <c r="A28" s="4" t="s">
        <v>42</v>
      </c>
      <c r="B28">
        <v>1</v>
      </c>
    </row>
    <row r="29" spans="1:2">
      <c r="A29" s="4" t="s">
        <v>43</v>
      </c>
      <c r="B29">
        <v>1</v>
      </c>
    </row>
    <row r="30" spans="1:2">
      <c r="A30" s="4" t="s">
        <v>44</v>
      </c>
    </row>
    <row r="31" spans="1:2">
      <c r="A31" s="4" t="s">
        <v>45</v>
      </c>
    </row>
    <row r="32" spans="1:2">
      <c r="A32" s="4" t="s">
        <v>46</v>
      </c>
    </row>
    <row r="33" spans="1:2">
      <c r="A33" s="4" t="s">
        <v>47</v>
      </c>
    </row>
    <row r="34" spans="1:2">
      <c r="A34" s="4" t="s">
        <v>48</v>
      </c>
    </row>
    <row r="35" spans="1:2">
      <c r="A35" s="4" t="s">
        <v>49</v>
      </c>
    </row>
    <row r="36" spans="1:2">
      <c r="A36" s="4" t="s">
        <v>50</v>
      </c>
    </row>
    <row r="37" spans="1:2">
      <c r="A37" s="4" t="s">
        <v>51</v>
      </c>
    </row>
    <row r="38" spans="1:2">
      <c r="A38" s="4" t="s">
        <v>52</v>
      </c>
      <c r="B38">
        <v>1</v>
      </c>
    </row>
    <row r="39" spans="1:2">
      <c r="A39" s="4" t="s">
        <v>53</v>
      </c>
    </row>
    <row r="40" spans="1:2">
      <c r="A40" s="4" t="s">
        <v>54</v>
      </c>
      <c r="B40">
        <v>1</v>
      </c>
    </row>
    <row r="41" spans="1:2">
      <c r="A41" s="4" t="s">
        <v>55</v>
      </c>
    </row>
    <row r="42" spans="1:2">
      <c r="A42" s="4" t="s">
        <v>56</v>
      </c>
    </row>
    <row r="43" spans="1:2">
      <c r="A43" s="4" t="s">
        <v>57</v>
      </c>
    </row>
    <row r="44" spans="1:2">
      <c r="A44" s="4" t="s">
        <v>58</v>
      </c>
    </row>
    <row r="45" spans="1:2">
      <c r="A45" s="4" t="s">
        <v>1</v>
      </c>
      <c r="B45">
        <v>1</v>
      </c>
    </row>
    <row r="46" spans="1:2">
      <c r="A46" s="4" t="s">
        <v>59</v>
      </c>
    </row>
    <row r="47" spans="1:2">
      <c r="A47" s="4" t="s">
        <v>60</v>
      </c>
      <c r="B47">
        <v>1</v>
      </c>
    </row>
    <row r="48" spans="1:2">
      <c r="A48" s="4" t="s">
        <v>61</v>
      </c>
    </row>
    <row r="49" spans="1:2">
      <c r="A49" s="4" t="s">
        <v>62</v>
      </c>
    </row>
    <row r="50" spans="1:2">
      <c r="A50" s="4" t="s">
        <v>63</v>
      </c>
    </row>
    <row r="51" spans="1:2">
      <c r="A51" s="4" t="s">
        <v>64</v>
      </c>
    </row>
    <row r="52" spans="1:2">
      <c r="A52" s="4" t="s">
        <v>65</v>
      </c>
    </row>
    <row r="53" spans="1:2">
      <c r="A53" s="4" t="s">
        <v>66</v>
      </c>
      <c r="B53">
        <v>1</v>
      </c>
    </row>
    <row r="54" spans="1:2">
      <c r="A54" s="4" t="s">
        <v>67</v>
      </c>
    </row>
    <row r="55" spans="1:2">
      <c r="A55" s="4" t="s">
        <v>68</v>
      </c>
      <c r="B55">
        <v>1</v>
      </c>
    </row>
    <row r="56" spans="1:2">
      <c r="A56" s="4" t="s">
        <v>69</v>
      </c>
    </row>
    <row r="57" spans="1:2">
      <c r="A57" s="4" t="s">
        <v>70</v>
      </c>
    </row>
    <row r="58" spans="1:2">
      <c r="A58" s="4"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S16" sqref="S16"/>
    </sheetView>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f>'ZEV Waiver States'!B3</f>
        <v>0</v>
      </c>
      <c r="C2">
        <f>'ZEV Waiver States'!C3</f>
        <v>0</v>
      </c>
      <c r="D2">
        <f>'ZEV Waiver States'!D3</f>
        <v>2.3355179562388431E-2</v>
      </c>
      <c r="E2">
        <f>'ZEV Waiver States'!E3</f>
        <v>3.0832276168732849E-2</v>
      </c>
      <c r="F2">
        <f>'ZEV Waiver States'!F3</f>
        <v>4.2396225289574353E-2</v>
      </c>
      <c r="G2">
        <f>'ZEV Waiver States'!G3</f>
        <v>5.0699810286784948E-2</v>
      </c>
      <c r="H2">
        <f>'ZEV Waiver States'!H3</f>
        <v>5.6578478623361093E-2</v>
      </c>
      <c r="I2">
        <f>'ZEV Waiver States'!I3</f>
        <v>6.3298146163166397E-2</v>
      </c>
      <c r="J2">
        <f>'ZEV Waiver States'!J3</f>
        <v>6.9598265212907795E-2</v>
      </c>
      <c r="K2">
        <f>'ZEV Waiver States'!K3</f>
        <v>7.5536124138948738E-2</v>
      </c>
      <c r="L2">
        <f>'ZEV Waiver States'!L3</f>
        <v>7.5536124138948738E-2</v>
      </c>
      <c r="M2">
        <f>'ZEV Waiver States'!M3</f>
        <v>7.5536124138948738E-2</v>
      </c>
      <c r="N2">
        <f>'ZEV Waiver States'!N3</f>
        <v>7.5536124138948738E-2</v>
      </c>
      <c r="O2">
        <f>'ZEV Waiver States'!O3</f>
        <v>7.5536124138948738E-2</v>
      </c>
      <c r="P2">
        <f>'ZEV Waiver States'!P3</f>
        <v>7.5536124138948738E-2</v>
      </c>
      <c r="Q2">
        <f>'ZEV Waiver States'!Q3</f>
        <v>7.5536124138948738E-2</v>
      </c>
      <c r="R2">
        <f>'ZEV Waiver States'!R3</f>
        <v>7.5536124138948738E-2</v>
      </c>
      <c r="S2">
        <f>'ZEV Waiver States'!S3</f>
        <v>7.5536124138948738E-2</v>
      </c>
      <c r="T2">
        <f>'ZEV Waiver States'!T3</f>
        <v>7.5536124138948738E-2</v>
      </c>
      <c r="U2">
        <f>'ZEV Waiver States'!U3</f>
        <v>7.5536124138948738E-2</v>
      </c>
      <c r="V2">
        <f>'ZEV Waiver States'!V3</f>
        <v>7.5536124138948738E-2</v>
      </c>
      <c r="W2">
        <f>'ZEV Waiver States'!W3</f>
        <v>7.5536124138948738E-2</v>
      </c>
      <c r="X2">
        <f>'ZEV Waiver States'!X3</f>
        <v>7.5536124138948738E-2</v>
      </c>
      <c r="Y2">
        <f>'ZEV Waiver States'!Y3</f>
        <v>7.5536124138948738E-2</v>
      </c>
      <c r="Z2">
        <f>'ZEV Waiver States'!Z3</f>
        <v>7.5536124138948738E-2</v>
      </c>
      <c r="AA2">
        <f>'ZEV Waiver States'!AA3</f>
        <v>7.5536124138948738E-2</v>
      </c>
      <c r="AB2">
        <f>'ZEV Waiver States'!AB3</f>
        <v>7.5536124138948738E-2</v>
      </c>
      <c r="AC2">
        <f>'ZEV Waiver States'!AC3</f>
        <v>7.5536124138948738E-2</v>
      </c>
      <c r="AD2">
        <f>'ZEV Waiver States'!AD3</f>
        <v>7.5536124138948738E-2</v>
      </c>
      <c r="AE2">
        <f>'ZEV Waiver States'!AE3</f>
        <v>7.5536124138948738E-2</v>
      </c>
      <c r="AF2">
        <f>'ZEV Waiver States'!AF3</f>
        <v>7.5536124138948738E-2</v>
      </c>
      <c r="AG2">
        <f>'ZEV Waiver States'!AG3</f>
        <v>7.5536124138948738E-2</v>
      </c>
      <c r="AH2">
        <f>'ZEV Waiver States'!AH3</f>
        <v>7.5536124138948738E-2</v>
      </c>
      <c r="AI2">
        <f>'ZEV Waiver States'!AI3</f>
        <v>7.5536124138948738E-2</v>
      </c>
      <c r="AJ2">
        <f>'ZEV Waiver States'!AJ3</f>
        <v>7.5536124138948738E-2</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heetViews>
  <sheetFormatPr baseColWidth="10" defaultColWidth="8.83203125" defaultRowHeight="15"/>
  <cols>
    <col min="1" max="1" width="19.33203125" style="2" customWidth="1"/>
  </cols>
  <sheetData>
    <row r="1" spans="1:36">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72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73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74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75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76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77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About</vt:lpstr>
      <vt:lpstr>ZEV Waiver States</vt:lpstr>
      <vt:lpstr>BMRESP-passenger</vt:lpstr>
      <vt:lpstr>BMRESP-freight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2017-06-22T21:33:08Z</dcterms:created>
  <dcterms:modified xsi:type="dcterms:W3CDTF">2021-04-22T03:28:57Z</dcterms:modified>
</cp:coreProperties>
</file>