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TCCpUCD\"/>
    </mc:Choice>
  </mc:AlternateContent>
  <xr:revisionPtr revIDLastSave="0" documentId="13_ncr:1_{0F18D8EC-E170-42DB-BD00-92B3755CE70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Data" sheetId="2" r:id="rId2"/>
    <sheet name="TCCpUC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F7" i="2"/>
  <c r="F2" i="2"/>
  <c r="A13" i="1" l="1"/>
  <c r="C3" i="2" l="1"/>
  <c r="C2" i="2"/>
  <c r="C6" i="2" s="1"/>
  <c r="C7" i="2" s="1"/>
</calcChain>
</file>

<file path=xl/sharedStrings.xml><?xml version="1.0" encoding="utf-8"?>
<sst xmlns="http://schemas.openxmlformats.org/spreadsheetml/2006/main" count="32" uniqueCount="32">
  <si>
    <t>TCCpUCD Transmission Construction Cost per Unit Capacity Distance</t>
  </si>
  <si>
    <t>Source:</t>
  </si>
  <si>
    <t>Transmission Construction</t>
  </si>
  <si>
    <t>Note:</t>
  </si>
  <si>
    <t>See "cpi.xlsx" in the InputData folder for source information.</t>
  </si>
  <si>
    <t>circuit miles per million dollars</t>
  </si>
  <si>
    <t>million $ per mile</t>
  </si>
  <si>
    <t>https://www.agweb.com/land/farmland-value-guide/</t>
  </si>
  <si>
    <t>https://www.ferc.gov/legal/staff-reports/2016/03-17-16-report.pdf</t>
  </si>
  <si>
    <t>Federal Energy Regulatory Commission</t>
  </si>
  <si>
    <t>Transmission Metrics: Initial Results</t>
  </si>
  <si>
    <t>Figure 9</t>
  </si>
  <si>
    <t>The dollar value is not pegged to any particular year.  We assume NREL's 2010-2050 figures are in real 2010 dollars.</t>
  </si>
  <si>
    <t>Data cover years 2008-2014.  Lacking any information, we assume nominal dollars and a constant distribution which would imply the result are in 2011 dollars.</t>
  </si>
  <si>
    <t>We adjust 2011 dollars to 2012 dollars using the following conversion factor:</t>
  </si>
  <si>
    <t>Least expensive in sample (number in black in Figure 9)</t>
  </si>
  <si>
    <t>WECC 7 year average from Figure 9 (number in red)</t>
  </si>
  <si>
    <t>Imputed most expensive in sample if increment away from average is the same as least expensive</t>
  </si>
  <si>
    <t>Increment between average and least expensive</t>
  </si>
  <si>
    <t>Assume California average cost as the midpoint between this imputed most expensive and the average value for WECC</t>
  </si>
  <si>
    <t>Inflate from 2011 to 2012</t>
  </si>
  <si>
    <t>Method:</t>
  </si>
  <si>
    <t>The FERC study provides a recent estimate that is in exacty the units needed to align with our data on transmission capacity which is in circuit miles.</t>
  </si>
  <si>
    <t>However, these are WECC data and we need to capture fact that California is a higher cost state, not least in terms of land costs (an element transmission construction cost).</t>
  </si>
  <si>
    <t xml:space="preserve">The second figure below illustrates the divergence in land cost in California compared to the rest of the WECC. </t>
  </si>
  <si>
    <t>The approach to adjusting the WECC value is not entirely satisfying, given the ad hoc assumptions, and so future work would do well to refine this data input.</t>
  </si>
  <si>
    <t>Cost per Unit Capacity Distance (2012$/circuit mile)</t>
  </si>
  <si>
    <t>The California model uses the WECC average cost and then scales it up a bit to account for California's higher land costs.</t>
  </si>
  <si>
    <t>All that methodology is retained here. However, Oregon is fairly comparable to Washington in land costs so we stick</t>
  </si>
  <si>
    <t>to the average value provided by FERC rather than adjusting it.</t>
  </si>
  <si>
    <t>Additional Notes for Oregon EPS:</t>
  </si>
  <si>
    <t>Oregon EPS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</si>
</sst>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/>
    <xf numFmtId="165" fontId="0" fillId="0" borderId="0" xfId="8" applyNumberFormat="1" applyFont="1"/>
    <xf numFmtId="0" fontId="0" fillId="2" borderId="0" xfId="0" applyFill="1"/>
    <xf numFmtId="0" fontId="1" fillId="2" borderId="0" xfId="0" applyFont="1" applyFill="1"/>
  </cellXfs>
  <cellStyles count="9">
    <cellStyle name="Body: normal cell" xfId="5" xr:uid="{00000000-0005-0000-0000-000000000000}"/>
    <cellStyle name="Comma" xfId="8" builtinId="3"/>
    <cellStyle name="Font: Calibri, 9pt regular" xfId="3" xr:uid="{00000000-0005-0000-0000-000002000000}"/>
    <cellStyle name="Footnotes: top row" xfId="7" xr:uid="{00000000-0005-0000-0000-000003000000}"/>
    <cellStyle name="Header: bottom row" xfId="4" xr:uid="{00000000-0005-0000-0000-000004000000}"/>
    <cellStyle name="Hyperlink" xfId="1" builtinId="8"/>
    <cellStyle name="Normal" xfId="0" builtinId="0"/>
    <cellStyle name="Parent row" xfId="6" xr:uid="{00000000-0005-0000-0000-000007000000}"/>
    <cellStyle name="Table title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166688</xdr:rowOff>
    </xdr:from>
    <xdr:to>
      <xdr:col>5</xdr:col>
      <xdr:colOff>257213</xdr:colOff>
      <xdr:row>55</xdr:row>
      <xdr:rowOff>123853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29588"/>
          <a:ext cx="5238788" cy="37576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</xdr:row>
      <xdr:rowOff>95250</xdr:rowOff>
    </xdr:from>
    <xdr:to>
      <xdr:col>5</xdr:col>
      <xdr:colOff>708012</xdr:colOff>
      <xdr:row>31</xdr:row>
      <xdr:rowOff>57178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257675"/>
          <a:ext cx="5670537" cy="3219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erc.gov/legal/staff-reports/2016/03-17-16-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17" sqref="A17"/>
    </sheetView>
  </sheetViews>
  <sheetFormatPr defaultRowHeight="15" x14ac:dyDescent="0.25"/>
  <cols>
    <col min="2" max="2" width="4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9</v>
      </c>
    </row>
    <row r="4" spans="1:2" x14ac:dyDescent="0.25">
      <c r="B4" s="2">
        <v>2016</v>
      </c>
    </row>
    <row r="5" spans="1:2" x14ac:dyDescent="0.25">
      <c r="B5" t="s">
        <v>10</v>
      </c>
    </row>
    <row r="6" spans="1:2" x14ac:dyDescent="0.25">
      <c r="B6" s="3" t="s">
        <v>8</v>
      </c>
    </row>
    <row r="7" spans="1:2" x14ac:dyDescent="0.25">
      <c r="B7" t="s">
        <v>11</v>
      </c>
    </row>
    <row r="9" spans="1:2" x14ac:dyDescent="0.25">
      <c r="A9" s="6" t="s">
        <v>3</v>
      </c>
    </row>
    <row r="10" spans="1:2" s="5" customFormat="1" x14ac:dyDescent="0.25">
      <c r="A10" s="4" t="s">
        <v>12</v>
      </c>
    </row>
    <row r="11" spans="1:2" x14ac:dyDescent="0.25">
      <c r="A11" t="s">
        <v>13</v>
      </c>
    </row>
    <row r="12" spans="1:2" x14ac:dyDescent="0.25">
      <c r="A12" s="5" t="s">
        <v>14</v>
      </c>
    </row>
    <row r="13" spans="1:2" x14ac:dyDescent="0.25">
      <c r="A13" s="8">
        <f>1.02229493329303*1.068</f>
        <v>1.091810988756956</v>
      </c>
    </row>
    <row r="14" spans="1:2" x14ac:dyDescent="0.25">
      <c r="A14" s="5" t="s">
        <v>4</v>
      </c>
    </row>
    <row r="16" spans="1:2" x14ac:dyDescent="0.25">
      <c r="A16" s="6" t="s">
        <v>30</v>
      </c>
    </row>
    <row r="18" spans="2:2" x14ac:dyDescent="0.25">
      <c r="B18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7" sqref="F7"/>
    </sheetView>
  </sheetViews>
  <sheetFormatPr defaultRowHeight="15" x14ac:dyDescent="0.25"/>
  <cols>
    <col min="1" max="1" width="28.7109375" customWidth="1"/>
    <col min="2" max="2" width="11.5703125" customWidth="1"/>
    <col min="3" max="3" width="11.28515625" customWidth="1"/>
    <col min="6" max="6" width="20" customWidth="1"/>
  </cols>
  <sheetData>
    <row r="1" spans="1:6" ht="60" x14ac:dyDescent="0.25">
      <c r="B1" s="7" t="s">
        <v>5</v>
      </c>
      <c r="C1" t="s">
        <v>6</v>
      </c>
      <c r="F1" s="12" t="s">
        <v>31</v>
      </c>
    </row>
    <row r="2" spans="1:6" ht="30" x14ac:dyDescent="0.25">
      <c r="A2" s="7" t="s">
        <v>16</v>
      </c>
      <c r="B2">
        <v>0.8</v>
      </c>
      <c r="C2">
        <f>1/B2</f>
        <v>1.25</v>
      </c>
      <c r="F2" s="11">
        <f>1/B2</f>
        <v>1.25</v>
      </c>
    </row>
    <row r="3" spans="1:6" ht="30" x14ac:dyDescent="0.25">
      <c r="A3" s="7" t="s">
        <v>15</v>
      </c>
      <c r="B3">
        <v>2</v>
      </c>
      <c r="C3">
        <f>1/B3</f>
        <v>0.5</v>
      </c>
    </row>
    <row r="4" spans="1:6" ht="30" x14ac:dyDescent="0.25">
      <c r="A4" s="7" t="s">
        <v>18</v>
      </c>
      <c r="C4">
        <v>0.75</v>
      </c>
    </row>
    <row r="5" spans="1:6" ht="60" x14ac:dyDescent="0.25">
      <c r="A5" s="7" t="s">
        <v>17</v>
      </c>
      <c r="C5">
        <v>2</v>
      </c>
    </row>
    <row r="6" spans="1:6" ht="75" x14ac:dyDescent="0.25">
      <c r="A6" s="7" t="s">
        <v>19</v>
      </c>
      <c r="C6">
        <f>(C2+C5)/2</f>
        <v>1.625</v>
      </c>
    </row>
    <row r="7" spans="1:6" x14ac:dyDescent="0.25">
      <c r="A7" s="7" t="s">
        <v>20</v>
      </c>
      <c r="C7">
        <f>C6*About!A13</f>
        <v>1.7741928567300536</v>
      </c>
      <c r="F7" s="11">
        <f>F2*About!A13</f>
        <v>1.364763735946195</v>
      </c>
    </row>
    <row r="9" spans="1:6" x14ac:dyDescent="0.25">
      <c r="A9" t="s">
        <v>21</v>
      </c>
    </row>
    <row r="10" spans="1:6" x14ac:dyDescent="0.25">
      <c r="A10" s="9" t="s">
        <v>22</v>
      </c>
    </row>
    <row r="11" spans="1:6" x14ac:dyDescent="0.25">
      <c r="A11" t="s">
        <v>23</v>
      </c>
    </row>
    <row r="12" spans="1:6" x14ac:dyDescent="0.25">
      <c r="A12" t="s">
        <v>24</v>
      </c>
    </row>
    <row r="13" spans="1:6" x14ac:dyDescent="0.25">
      <c r="A13" t="s">
        <v>25</v>
      </c>
    </row>
    <row r="34" spans="1:1" x14ac:dyDescent="0.25">
      <c r="A34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4.85546875" customWidth="1"/>
    <col min="2" max="2" width="11.85546875" customWidth="1"/>
  </cols>
  <sheetData>
    <row r="1" spans="1:2" x14ac:dyDescent="0.25">
      <c r="B1" t="s">
        <v>26</v>
      </c>
    </row>
    <row r="2" spans="1:2" x14ac:dyDescent="0.25">
      <c r="A2" t="s">
        <v>2</v>
      </c>
      <c r="B2" s="10">
        <f>Data!F7*1000000</f>
        <v>1364763.735946195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2015-07-06T21:06:03Z</dcterms:created>
  <dcterms:modified xsi:type="dcterms:W3CDTF">2020-06-30T22:57:12Z</dcterms:modified>
</cp:coreProperties>
</file>