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indst\EoP\"/>
    </mc:Choice>
  </mc:AlternateContent>
  <xr:revisionPtr revIDLastSave="0" documentId="13_ncr:1_{DB91196D-6DF1-40E3-9D95-240C7F304870}" xr6:coauthVersionLast="45" xr6:coauthVersionMax="45" xr10:uidLastSave="{00000000-0000-0000-0000-000000000000}"/>
  <bookViews>
    <workbookView xWindow="14355" yWindow="1035" windowWidth="13560" windowHeight="13575" activeTab="1" xr2:uid="{00000000-000D-0000-FFFF-FFFF00000000}"/>
  </bookViews>
  <sheets>
    <sheet name="About" sheetId="1" r:id="rId1"/>
    <sheet name="EoP-EoPwFC" sheetId="13" r:id="rId2"/>
    <sheet name="EoP-PCiPpUCTdtNI" sheetId="1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3" l="1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3" i="13"/>
  <c r="J3" i="13"/>
  <c r="I3" i="13"/>
  <c r="H3" i="13"/>
  <c r="K2" i="13"/>
  <c r="J2" i="13"/>
  <c r="I2" i="13"/>
  <c r="H2" i="13"/>
  <c r="D3" i="13" l="1"/>
  <c r="D4" i="13"/>
  <c r="D5" i="13"/>
  <c r="D6" i="13"/>
  <c r="D7" i="13"/>
  <c r="D8" i="13"/>
  <c r="D9" i="13"/>
  <c r="D2" i="13"/>
</calcChain>
</file>

<file path=xl/sharedStrings.xml><?xml version="1.0" encoding="utf-8"?>
<sst xmlns="http://schemas.openxmlformats.org/spreadsheetml/2006/main" count="60" uniqueCount="49">
  <si>
    <t>mining</t>
  </si>
  <si>
    <t>cement and other carbonates</t>
  </si>
  <si>
    <t>natural gas and petroleum systems</t>
  </si>
  <si>
    <t>iron and steel</t>
  </si>
  <si>
    <t>chemicals</t>
  </si>
  <si>
    <t>waste management</t>
  </si>
  <si>
    <t>other industries</t>
  </si>
  <si>
    <t>Notes</t>
  </si>
  <si>
    <t>EoP Elasticity of Production wrt Fuel Cost</t>
  </si>
  <si>
    <t>EoP Perc Change in Production per Unit Carbon Tax due to Nonfuel Impacts</t>
  </si>
  <si>
    <t>Industry</t>
  </si>
  <si>
    <t>electricity</t>
  </si>
  <si>
    <t>coal</t>
  </si>
  <si>
    <t>natural gas</t>
  </si>
  <si>
    <t>biomass</t>
  </si>
  <si>
    <t>heat</t>
  </si>
  <si>
    <t>petroleum diesel</t>
  </si>
  <si>
    <t>Perc Change in Production</t>
  </si>
  <si>
    <t>agriculture</t>
  </si>
  <si>
    <t xml:space="preserve">Sources </t>
  </si>
  <si>
    <t>California’s cap-and-trade market to 2030: A preliminary analysis. Energy Institute at Haas working paper no. 281.</t>
  </si>
  <si>
    <t>Borenstein, Severin, J. Bushnell, and F. Wolak.</t>
  </si>
  <si>
    <t>https://ei.haas.berkeley.edu/research/papers/WP281.pdf</t>
  </si>
  <si>
    <t>Energy Institute at Haas Working Paper Number 281</t>
  </si>
  <si>
    <t>Main Source</t>
  </si>
  <si>
    <t>The elasticity of natural gas use with respect to its price is estimated as 0.5.</t>
  </si>
  <si>
    <t>The mid value of the range of [04.-0.6] in Borenstein et al. 2017, page 17:</t>
  </si>
  <si>
    <t xml:space="preserve">The EPS model’s cause-effect mechanism for the industry carbon price response is determined by changes in production, </t>
  </si>
  <si>
    <t xml:space="preserve">which affect all fuels in equal proportion.  Therefore, changes due to the price elasticity of demand for natural gas also affect other energy use.  </t>
  </si>
  <si>
    <t xml:space="preserve">This is necessary to retain consistency with the web application.  </t>
  </si>
  <si>
    <t xml:space="preserve">The elasticity of industry energy demand for refinery and process gas may or may not be similar.  </t>
  </si>
  <si>
    <t>We were unable to identify separate values for refinery and process gas.</t>
  </si>
  <si>
    <t xml:space="preserve">electricity demand with respect to price used by Borenstein et al. (2017) is correct. </t>
  </si>
  <si>
    <t xml:space="preserve">The industry sector price elasticity of electricity demand response may be overrepresented if the -0.2 to -0.4 value for elasticity of </t>
  </si>
  <si>
    <t>Aldy, Joseph and William Pizer. (2015). The Competitiveness Impacts of Climate Change Mitigation Policies. Harvard Project on Climate Agreements Discussion Paper 15-73.</t>
  </si>
  <si>
    <t xml:space="preserve">Cement and concrete is the largest source of coal use in the state. </t>
  </si>
  <si>
    <t>Aldy and Pizer (2015)) find a value of -.42 for the price elastacity ofenergy use in cement production.</t>
  </si>
  <si>
    <t>"For natural gas, we assume the demand elasticity is in the range of -0.4 to -0.6. These ranges of elasticities form the high</t>
  </si>
  <si>
    <t>and low cases that are the support of the distribution from which each price-responsive abatement quantity is drawn."</t>
  </si>
  <si>
    <t>The Borenstein et al. (2017) research has been influential, a factor encouraging its use.</t>
  </si>
  <si>
    <t>However, in choosing to do so we must accept a less than ideal level of elasticity of demand for other fuels.</t>
  </si>
  <si>
    <t>The reason for this is as follows:</t>
  </si>
  <si>
    <t xml:space="preserve">California's cap-and-trade program covers end of pipe emissions from combustion.  </t>
  </si>
  <si>
    <t xml:space="preserve">The majority of these related to nonfuel production are assumed to occur outside of California and </t>
  </si>
  <si>
    <t>unaffected by a California carbon price.</t>
  </si>
  <si>
    <t>heavy or residual fuel oil</t>
  </si>
  <si>
    <t>LPG propane or butane</t>
  </si>
  <si>
    <t>hydrogen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</si>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</sst>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0" fillId="0" borderId="0" xfId="0" applyBorder="1"/>
    <xf numFmtId="2" fontId="0" fillId="0" borderId="0" xfId="0" applyNumberFormat="1"/>
    <xf numFmtId="0" fontId="4" fillId="0" borderId="0" xfId="2" applyFont="1"/>
    <xf numFmtId="164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2" applyFont="1" applyBorder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3" fillId="0" borderId="0" xfId="1" applyAlignment="1">
      <alignment horizontal="left" vertical="center" indent="2"/>
    </xf>
    <xf numFmtId="0" fontId="0" fillId="0" borderId="0" xfId="0" applyFont="1" applyFill="1"/>
    <xf numFmtId="0" fontId="1" fillId="0" borderId="0" xfId="0" applyFont="1" applyAlignment="1">
      <alignment horizontal="right" wrapText="1"/>
    </xf>
  </cellXfs>
  <cellStyles count="6">
    <cellStyle name="Hyperlink" xfId="1" builtinId="8"/>
    <cellStyle name="Hyperlink 2" xfId="5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  <cellStyle name="Percent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nah/Downloads/eps-us-2.1.1.2/eps-us-2.1.1.2/InputData/indst/EoP/US_Elasticities%20of%20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ults"/>
      <sheetName val="EoP-EoPwFC"/>
      <sheetName val="EoP-PCiPpUCTdtNI"/>
      <sheetName val="Fraction Energy Inputs"/>
      <sheetName val="Fraction Nonenergy Inputs"/>
      <sheetName val="Table A2"/>
      <sheetName val="Table A1"/>
      <sheetName val="Table B6"/>
      <sheetName val="Table 8"/>
      <sheetName val="Industry match table"/>
      <sheetName val="Profit margins by sector"/>
    </sheetNames>
    <sheetDataSet>
      <sheetData sheetId="0" refreshError="1"/>
      <sheetData sheetId="1">
        <row r="3"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8"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H10">
            <v>0</v>
          </cell>
          <cell r="I10">
            <v>0</v>
          </cell>
          <cell r="J10">
            <v>0</v>
          </cell>
          <cell r="K1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i.haas.berkeley.edu/research/papers/WP28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opLeftCell="A22" workbookViewId="0">
      <selection activeCell="A40" sqref="A40"/>
    </sheetView>
  </sheetViews>
  <sheetFormatPr defaultRowHeight="15" x14ac:dyDescent="0.25"/>
  <cols>
    <col min="1" max="1" width="11.5703125" customWidth="1"/>
    <col min="2" max="2" width="78.7109375" customWidth="1"/>
  </cols>
  <sheetData>
    <row r="1" spans="1:5" x14ac:dyDescent="0.25">
      <c r="A1" s="1" t="s">
        <v>8</v>
      </c>
    </row>
    <row r="2" spans="1:5" x14ac:dyDescent="0.25">
      <c r="A2" s="1" t="s">
        <v>9</v>
      </c>
    </row>
    <row r="4" spans="1:5" x14ac:dyDescent="0.25">
      <c r="A4" s="13" t="s">
        <v>19</v>
      </c>
      <c r="B4" s="13" t="s">
        <v>24</v>
      </c>
    </row>
    <row r="5" spans="1:5" ht="15.75" x14ac:dyDescent="0.25">
      <c r="A5" s="2"/>
      <c r="B5" t="s">
        <v>21</v>
      </c>
      <c r="E5" s="18"/>
    </row>
    <row r="6" spans="1:5" x14ac:dyDescent="0.25">
      <c r="B6" t="s">
        <v>20</v>
      </c>
    </row>
    <row r="7" spans="1:5" x14ac:dyDescent="0.25">
      <c r="B7" s="3">
        <v>2017</v>
      </c>
    </row>
    <row r="8" spans="1:5" x14ac:dyDescent="0.25">
      <c r="B8" t="s">
        <v>23</v>
      </c>
    </row>
    <row r="9" spans="1:5" ht="15.75" x14ac:dyDescent="0.25">
      <c r="B9" s="4" t="s">
        <v>22</v>
      </c>
    </row>
    <row r="12" spans="1:5" x14ac:dyDescent="0.25">
      <c r="A12" s="13" t="s">
        <v>7</v>
      </c>
      <c r="B12" s="12"/>
    </row>
    <row r="13" spans="1:5" s="16" customFormat="1" x14ac:dyDescent="0.25">
      <c r="A13" s="1" t="s">
        <v>8</v>
      </c>
    </row>
    <row r="14" spans="1:5" x14ac:dyDescent="0.25">
      <c r="A14" s="19" t="s">
        <v>25</v>
      </c>
      <c r="C14">
        <v>-0.5</v>
      </c>
    </row>
    <row r="15" spans="1:5" x14ac:dyDescent="0.25">
      <c r="A15" s="19" t="s">
        <v>26</v>
      </c>
    </row>
    <row r="16" spans="1:5" x14ac:dyDescent="0.25">
      <c r="A16" t="s">
        <v>37</v>
      </c>
    </row>
    <row r="17" spans="1:1" x14ac:dyDescent="0.25">
      <c r="A17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9" spans="1:1" x14ac:dyDescent="0.25">
      <c r="A29" t="s">
        <v>33</v>
      </c>
    </row>
    <row r="30" spans="1:1" x14ac:dyDescent="0.25">
      <c r="A30" t="s">
        <v>32</v>
      </c>
    </row>
    <row r="32" spans="1:1" x14ac:dyDescent="0.25">
      <c r="A32" t="s">
        <v>36</v>
      </c>
    </row>
    <row r="33" spans="1:1" x14ac:dyDescent="0.25">
      <c r="A33" t="s">
        <v>35</v>
      </c>
    </row>
    <row r="34" spans="1:1" x14ac:dyDescent="0.25">
      <c r="A34" t="s">
        <v>34</v>
      </c>
    </row>
    <row r="36" spans="1:1" x14ac:dyDescent="0.25">
      <c r="A36" s="1" t="s">
        <v>9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1" spans="1:1" s="7" customFormat="1" x14ac:dyDescent="0.25"/>
    <row r="42" spans="1:1" s="7" customFormat="1" x14ac:dyDescent="0.25"/>
    <row r="43" spans="1:1" s="14" customFormat="1" x14ac:dyDescent="0.25"/>
    <row r="45" spans="1:1" x14ac:dyDescent="0.25">
      <c r="A45" s="17"/>
    </row>
    <row r="47" spans="1:1" x14ac:dyDescent="0.25">
      <c r="A47" s="3"/>
    </row>
    <row r="49" spans="1:2" ht="15.75" x14ac:dyDescent="0.25">
      <c r="A49" s="4"/>
    </row>
    <row r="51" spans="1:2" x14ac:dyDescent="0.25">
      <c r="A51" s="17"/>
      <c r="B51" s="16"/>
    </row>
    <row r="54" spans="1:2" x14ac:dyDescent="0.25">
      <c r="A54" s="3"/>
    </row>
  </sheetData>
  <hyperlinks>
    <hyperlink ref="B9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K22"/>
  <sheetViews>
    <sheetView tabSelected="1" topLeftCell="B1" workbookViewId="0">
      <selection activeCell="E29" sqref="E29"/>
    </sheetView>
  </sheetViews>
  <sheetFormatPr defaultRowHeight="15" x14ac:dyDescent="0.25"/>
  <cols>
    <col min="1" max="1" width="36.28515625" customWidth="1"/>
    <col min="2" max="5" width="15.7109375" customWidth="1"/>
    <col min="6" max="6" width="20.5703125" customWidth="1"/>
    <col min="7" max="7" width="15.7109375" customWidth="1"/>
    <col min="8" max="8" width="9.140625" customWidth="1"/>
  </cols>
  <sheetData>
    <row r="1" spans="1:11" ht="60" x14ac:dyDescent="0.25">
      <c r="A1" s="9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15</v>
      </c>
      <c r="H1" s="20" t="s">
        <v>48</v>
      </c>
      <c r="I1" s="20" t="s">
        <v>45</v>
      </c>
      <c r="J1" s="20" t="s">
        <v>46</v>
      </c>
      <c r="K1" s="20" t="s">
        <v>47</v>
      </c>
    </row>
    <row r="2" spans="1:11" ht="15.75" x14ac:dyDescent="0.25">
      <c r="A2" s="11" t="s">
        <v>1</v>
      </c>
      <c r="B2" s="15">
        <v>0</v>
      </c>
      <c r="C2" s="15">
        <v>0</v>
      </c>
      <c r="D2" s="15">
        <f>About!$C$14</f>
        <v>-0.5</v>
      </c>
      <c r="E2" s="15">
        <v>0</v>
      </c>
      <c r="F2" s="15">
        <v>0</v>
      </c>
      <c r="G2" s="15">
        <v>0</v>
      </c>
      <c r="H2">
        <f>[1]Results!H3</f>
        <v>0</v>
      </c>
      <c r="I2">
        <f>[1]Results!I3</f>
        <v>0</v>
      </c>
      <c r="J2">
        <f>[1]Results!J3</f>
        <v>0</v>
      </c>
      <c r="K2">
        <f>[1]Results!K3</f>
        <v>0</v>
      </c>
    </row>
    <row r="3" spans="1:11" ht="15.75" x14ac:dyDescent="0.25">
      <c r="A3" s="11" t="s">
        <v>2</v>
      </c>
      <c r="B3" s="15">
        <v>0</v>
      </c>
      <c r="C3" s="15">
        <v>0</v>
      </c>
      <c r="D3" s="15">
        <f>About!$C$14</f>
        <v>-0.5</v>
      </c>
      <c r="E3" s="15">
        <v>0</v>
      </c>
      <c r="F3" s="15">
        <v>0</v>
      </c>
      <c r="G3" s="15">
        <v>0</v>
      </c>
      <c r="H3">
        <f>[1]Results!H4</f>
        <v>0</v>
      </c>
      <c r="I3">
        <f>[1]Results!I4</f>
        <v>0</v>
      </c>
      <c r="J3">
        <f>[1]Results!J4</f>
        <v>0</v>
      </c>
      <c r="K3">
        <f>[1]Results!K4</f>
        <v>0</v>
      </c>
    </row>
    <row r="4" spans="1:11" ht="15.75" x14ac:dyDescent="0.25">
      <c r="A4" s="11" t="s">
        <v>3</v>
      </c>
      <c r="B4" s="15">
        <v>0</v>
      </c>
      <c r="C4" s="15">
        <v>0</v>
      </c>
      <c r="D4" s="15">
        <f>About!$C$14</f>
        <v>-0.5</v>
      </c>
      <c r="E4" s="15">
        <v>0</v>
      </c>
      <c r="F4" s="15">
        <v>0</v>
      </c>
      <c r="G4" s="15">
        <v>0</v>
      </c>
      <c r="H4">
        <f>[1]Results!H5</f>
        <v>0</v>
      </c>
      <c r="I4">
        <f>[1]Results!I5</f>
        <v>0</v>
      </c>
      <c r="J4">
        <f>[1]Results!J5</f>
        <v>0</v>
      </c>
      <c r="K4">
        <f>[1]Results!K5</f>
        <v>0</v>
      </c>
    </row>
    <row r="5" spans="1:11" ht="15.75" x14ac:dyDescent="0.25">
      <c r="A5" s="11" t="s">
        <v>4</v>
      </c>
      <c r="B5" s="15">
        <v>0</v>
      </c>
      <c r="C5" s="15">
        <v>0</v>
      </c>
      <c r="D5" s="15">
        <f>About!$C$14</f>
        <v>-0.5</v>
      </c>
      <c r="E5" s="15">
        <v>0</v>
      </c>
      <c r="F5" s="15">
        <v>0</v>
      </c>
      <c r="G5" s="15">
        <v>0</v>
      </c>
      <c r="H5">
        <f>[1]Results!H6</f>
        <v>0</v>
      </c>
      <c r="I5">
        <f>[1]Results!I6</f>
        <v>0</v>
      </c>
      <c r="J5">
        <f>[1]Results!J6</f>
        <v>0</v>
      </c>
      <c r="K5">
        <f>[1]Results!K6</f>
        <v>0</v>
      </c>
    </row>
    <row r="6" spans="1:11" ht="15.75" x14ac:dyDescent="0.25">
      <c r="A6" s="11" t="s">
        <v>0</v>
      </c>
      <c r="B6" s="15">
        <v>0</v>
      </c>
      <c r="C6" s="15">
        <v>0</v>
      </c>
      <c r="D6" s="15">
        <f>About!$C$14</f>
        <v>-0.5</v>
      </c>
      <c r="E6" s="15">
        <v>0</v>
      </c>
      <c r="F6" s="15">
        <v>0</v>
      </c>
      <c r="G6" s="15">
        <v>0</v>
      </c>
      <c r="H6">
        <f>[1]Results!H7</f>
        <v>0</v>
      </c>
      <c r="I6">
        <f>[1]Results!I7</f>
        <v>0</v>
      </c>
      <c r="J6">
        <f>[1]Results!J7</f>
        <v>0</v>
      </c>
      <c r="K6">
        <f>[1]Results!K7</f>
        <v>0</v>
      </c>
    </row>
    <row r="7" spans="1:11" ht="15.75" x14ac:dyDescent="0.25">
      <c r="A7" s="11" t="s">
        <v>5</v>
      </c>
      <c r="B7" s="15">
        <v>0</v>
      </c>
      <c r="C7" s="15">
        <v>0</v>
      </c>
      <c r="D7" s="15">
        <f>About!$C$14</f>
        <v>-0.5</v>
      </c>
      <c r="E7" s="15">
        <v>0</v>
      </c>
      <c r="F7" s="15">
        <v>0</v>
      </c>
      <c r="G7" s="15">
        <v>0</v>
      </c>
      <c r="H7">
        <f>[1]Results!H8</f>
        <v>0</v>
      </c>
      <c r="I7">
        <f>[1]Results!I8</f>
        <v>0</v>
      </c>
      <c r="J7">
        <f>[1]Results!J8</f>
        <v>0</v>
      </c>
      <c r="K7">
        <f>[1]Results!K8</f>
        <v>0</v>
      </c>
    </row>
    <row r="8" spans="1:11" ht="15.75" x14ac:dyDescent="0.25">
      <c r="A8" s="11" t="s">
        <v>18</v>
      </c>
      <c r="B8" s="6">
        <v>0</v>
      </c>
      <c r="C8" s="15">
        <v>0</v>
      </c>
      <c r="D8" s="15">
        <f>About!$C$14</f>
        <v>-0.5</v>
      </c>
      <c r="E8" s="6">
        <v>0</v>
      </c>
      <c r="F8" s="6">
        <v>0</v>
      </c>
      <c r="G8" s="6">
        <v>0</v>
      </c>
      <c r="H8">
        <f>[1]Results!H9</f>
        <v>0</v>
      </c>
      <c r="I8">
        <f>[1]Results!I9</f>
        <v>0</v>
      </c>
      <c r="J8">
        <f>[1]Results!J9</f>
        <v>0</v>
      </c>
      <c r="K8">
        <f>[1]Results!K9</f>
        <v>0</v>
      </c>
    </row>
    <row r="9" spans="1:11" ht="15.75" x14ac:dyDescent="0.25">
      <c r="A9" s="11" t="s">
        <v>6</v>
      </c>
      <c r="B9" s="6">
        <v>0</v>
      </c>
      <c r="C9" s="15">
        <v>0</v>
      </c>
      <c r="D9" s="15">
        <f>About!$C$14</f>
        <v>-0.5</v>
      </c>
      <c r="E9" s="6">
        <v>0</v>
      </c>
      <c r="F9" s="6">
        <v>0</v>
      </c>
      <c r="G9" s="6">
        <v>0</v>
      </c>
      <c r="H9">
        <f>[1]Results!H10</f>
        <v>0</v>
      </c>
      <c r="I9">
        <f>[1]Results!I10</f>
        <v>0</v>
      </c>
      <c r="J9">
        <f>[1]Results!J10</f>
        <v>0</v>
      </c>
      <c r="K9">
        <f>[1]Results!K10</f>
        <v>0</v>
      </c>
    </row>
    <row r="10" spans="1:11" x14ac:dyDescent="0.25">
      <c r="A10" s="5"/>
    </row>
    <row r="16" spans="1:1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9"/>
  <sheetViews>
    <sheetView workbookViewId="0">
      <selection activeCell="B2" sqref="B2:B9"/>
    </sheetView>
  </sheetViews>
  <sheetFormatPr defaultRowHeight="15" x14ac:dyDescent="0.25"/>
  <cols>
    <col min="1" max="1" width="36.5703125" customWidth="1"/>
    <col min="2" max="2" width="28" customWidth="1"/>
  </cols>
  <sheetData>
    <row r="1" spans="1:2" x14ac:dyDescent="0.25">
      <c r="A1" s="9" t="s">
        <v>10</v>
      </c>
      <c r="B1" s="10" t="s">
        <v>17</v>
      </c>
    </row>
    <row r="2" spans="1:2" ht="15.75" x14ac:dyDescent="0.25">
      <c r="A2" s="11" t="s">
        <v>1</v>
      </c>
      <c r="B2" s="8">
        <v>0</v>
      </c>
    </row>
    <row r="3" spans="1:2" ht="15.75" x14ac:dyDescent="0.25">
      <c r="A3" s="11" t="s">
        <v>2</v>
      </c>
      <c r="B3" s="8">
        <v>0</v>
      </c>
    </row>
    <row r="4" spans="1:2" ht="15.75" x14ac:dyDescent="0.25">
      <c r="A4" s="11" t="s">
        <v>3</v>
      </c>
      <c r="B4" s="8">
        <v>0</v>
      </c>
    </row>
    <row r="5" spans="1:2" ht="15.75" x14ac:dyDescent="0.25">
      <c r="A5" s="11" t="s">
        <v>4</v>
      </c>
      <c r="B5" s="8">
        <v>0</v>
      </c>
    </row>
    <row r="6" spans="1:2" ht="15.75" x14ac:dyDescent="0.25">
      <c r="A6" s="11" t="s">
        <v>0</v>
      </c>
      <c r="B6" s="8">
        <v>0</v>
      </c>
    </row>
    <row r="7" spans="1:2" ht="15.75" x14ac:dyDescent="0.25">
      <c r="A7" s="11" t="s">
        <v>5</v>
      </c>
      <c r="B7" s="8">
        <v>0</v>
      </c>
    </row>
    <row r="8" spans="1:2" ht="15.75" x14ac:dyDescent="0.25">
      <c r="A8" s="11" t="s">
        <v>18</v>
      </c>
      <c r="B8" s="8">
        <v>0</v>
      </c>
    </row>
    <row r="9" spans="1:2" ht="15.75" x14ac:dyDescent="0.25">
      <c r="A9" s="11" t="s">
        <v>6</v>
      </c>
      <c r="B9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EoP-EoPwFC</vt:lpstr>
      <vt:lpstr>EoP-PCiPpUCTdtNI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2014-03-25T22:25:04Z</dcterms:created>
  <dcterms:modified xsi:type="dcterms:W3CDTF">2020-07-09T23:14:00Z</dcterms:modified>
</cp:coreProperties>
</file>