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.eps-oregon-1.4.3.2 - WIP\InputData\land\RPEpUACE\"/>
    </mc:Choice>
  </mc:AlternateContent>
  <xr:revisionPtr revIDLastSave="0" documentId="13_ncr:1_{F98BC2FE-B38B-42E1-A2B9-6363061CFA60}" xr6:coauthVersionLast="45" xr6:coauthVersionMax="45" xr10:uidLastSave="{00000000-0000-0000-0000-000000000000}"/>
  <bookViews>
    <workbookView xWindow="28680" yWindow="-6480" windowWidth="15990" windowHeight="24990" xr2:uid="{00000000-000D-0000-FFFF-FFFF00000000}"/>
  </bookViews>
  <sheets>
    <sheet name="About" sheetId="1" r:id="rId1"/>
    <sheet name="Data" sheetId="2" r:id="rId2"/>
    <sheet name="RPEpUAC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3" l="1"/>
  <c r="C8" i="2" l="1"/>
  <c r="D8" i="2"/>
  <c r="E8" i="2"/>
  <c r="F8" i="2"/>
  <c r="C9" i="2"/>
  <c r="D9" i="2"/>
  <c r="E9" i="2"/>
  <c r="F9" i="2"/>
  <c r="B9" i="2"/>
  <c r="B8" i="2"/>
  <c r="B12" i="3" l="1"/>
</calcChain>
</file>

<file path=xl/sharedStrings.xml><?xml version="1.0" encoding="utf-8"?>
<sst xmlns="http://schemas.openxmlformats.org/spreadsheetml/2006/main" count="35" uniqueCount="32">
  <si>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</si>
  <si>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</si>
  <si>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</si>
  <si>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</si>
  <si>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</si>
  <si>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</si>
  <si>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</si>
  <si>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</si>
  <si>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U.S. EPA</t>
  </si>
  <si>
    <t>Excerpt from Table 6-3: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</si>
  <si>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</si>
  <si>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</si>
  <si>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</si>
  <si>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</si>
  <si>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</si>
  <si>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</si>
  <si>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</si>
  <si>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</si>
  <si>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</si>
  <si>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</si>
  <si>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</si>
  <si>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</si>
  <si>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</si>
  <si>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</si>
  <si>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</si>
  <si>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</si>
  <si>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Inventory of U.S. Greenhouse Gas Emissions and Sinks: 1990-2014</t>
  </si>
  <si>
    <t>https://19january2017snapshot.epa.gov/sites/production/files/2016-04/documents/us-ghg-inventory-2016-main-text.pdf</t>
  </si>
  <si>
    <t>Page 6-5, Table 6-5</t>
  </si>
  <si>
    <t>Additional Notes for Oregon EPS</t>
  </si>
  <si>
    <t>Data here is the updated version of the U.S. data (from 2015 to 2016).</t>
  </si>
  <si>
    <t>California model uses same data as U.S. model but omits CH4 emissions. Here we've stuck with the U.S.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</si>
</sst>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16</xdr:row>
      <xdr:rowOff>38100</xdr:rowOff>
    </xdr:from>
    <xdr:to>
      <xdr:col>10</xdr:col>
      <xdr:colOff>257175</xdr:colOff>
      <xdr:row>54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02D284-087B-43E4-B0AB-494472550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086100"/>
          <a:ext cx="6600825" cy="736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9january2017snapshot.epa.gov/sites/production/files/2016-04/documents/us-ghg-inventory-2016-main-tex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A19" sqref="A19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8</v>
      </c>
    </row>
    <row r="4" spans="1:2" x14ac:dyDescent="0.25">
      <c r="B4" s="4">
        <v>2016</v>
      </c>
    </row>
    <row r="5" spans="1:2" x14ac:dyDescent="0.25">
      <c r="B5" t="s">
        <v>26</v>
      </c>
    </row>
    <row r="6" spans="1:2" x14ac:dyDescent="0.25">
      <c r="B6" s="2" t="s">
        <v>27</v>
      </c>
    </row>
    <row r="7" spans="1:2" x14ac:dyDescent="0.25">
      <c r="B7" t="s">
        <v>28</v>
      </c>
    </row>
    <row r="9" spans="1:2" x14ac:dyDescent="0.25">
      <c r="A9" s="1" t="s">
        <v>2</v>
      </c>
    </row>
    <row r="10" spans="1:2" x14ac:dyDescent="0.25">
      <c r="A10" t="s">
        <v>3</v>
      </c>
    </row>
    <row r="11" spans="1:2" x14ac:dyDescent="0.25">
      <c r="A11" t="s">
        <v>4</v>
      </c>
    </row>
    <row r="12" spans="1:2" x14ac:dyDescent="0.25">
      <c r="A12" t="s">
        <v>5</v>
      </c>
    </row>
    <row r="13" spans="1:2" x14ac:dyDescent="0.25">
      <c r="A13" t="s">
        <v>6</v>
      </c>
    </row>
    <row r="14" spans="1:2" x14ac:dyDescent="0.25">
      <c r="A14" t="s">
        <v>7</v>
      </c>
    </row>
    <row r="16" spans="1:2" x14ac:dyDescent="0.25">
      <c r="A16" s="1" t="s">
        <v>29</v>
      </c>
    </row>
    <row r="17" spans="1:1" x14ac:dyDescent="0.25">
      <c r="A17" t="s">
        <v>30</v>
      </c>
    </row>
    <row r="18" spans="1:1" x14ac:dyDescent="0.25">
      <c r="A18" t="s">
        <v>31</v>
      </c>
    </row>
  </sheetData>
  <hyperlinks>
    <hyperlink ref="B6" r:id="rId1" xr:uid="{89C699FD-4D89-4439-A0F4-4F6DBFB65F7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7" sqref="F7"/>
    </sheetView>
  </sheetViews>
  <sheetFormatPr defaultRowHeight="15" x14ac:dyDescent="0.25"/>
  <cols>
    <col min="1" max="1" width="14.140625" customWidth="1"/>
    <col min="2" max="2" width="8.85546875" customWidth="1"/>
  </cols>
  <sheetData>
    <row r="1" spans="1:6" x14ac:dyDescent="0.25">
      <c r="A1" s="1" t="s">
        <v>9</v>
      </c>
    </row>
    <row r="2" spans="1:6" x14ac:dyDescent="0.25">
      <c r="A2" s="1" t="s">
        <v>13</v>
      </c>
    </row>
    <row r="3" spans="1:6" x14ac:dyDescent="0.25">
      <c r="B3">
        <v>2010</v>
      </c>
      <c r="C3">
        <v>2011</v>
      </c>
      <c r="D3">
        <v>2012</v>
      </c>
      <c r="E3">
        <v>2013</v>
      </c>
      <c r="F3">
        <v>2014</v>
      </c>
    </row>
    <row r="4" spans="1:6" x14ac:dyDescent="0.25">
      <c r="A4" t="s">
        <v>10</v>
      </c>
      <c r="B4">
        <v>-784268</v>
      </c>
      <c r="C4">
        <v>-784268</v>
      </c>
      <c r="D4">
        <v>-782024</v>
      </c>
      <c r="E4">
        <v>-783680</v>
      </c>
      <c r="F4">
        <v>-787045</v>
      </c>
    </row>
    <row r="5" spans="1:6" x14ac:dyDescent="0.25">
      <c r="A5" t="s">
        <v>11</v>
      </c>
      <c r="B5">
        <v>131</v>
      </c>
      <c r="C5">
        <v>265</v>
      </c>
      <c r="D5">
        <v>443</v>
      </c>
      <c r="E5">
        <v>294</v>
      </c>
      <c r="F5">
        <v>294</v>
      </c>
    </row>
    <row r="6" spans="1:6" x14ac:dyDescent="0.25">
      <c r="A6" t="s">
        <v>12</v>
      </c>
      <c r="B6">
        <v>17</v>
      </c>
      <c r="C6">
        <v>25</v>
      </c>
      <c r="D6">
        <v>34</v>
      </c>
      <c r="E6">
        <v>26</v>
      </c>
      <c r="F6">
        <v>26</v>
      </c>
    </row>
    <row r="8" spans="1:6" x14ac:dyDescent="0.25">
      <c r="A8" t="s">
        <v>14</v>
      </c>
      <c r="B8" s="3">
        <f>B5/B4</f>
        <v>-1.6703473812523269E-4</v>
      </c>
      <c r="C8" s="3">
        <f t="shared" ref="C8:F8" si="0">C5/C4</f>
        <v>-3.3789469926096693E-4</v>
      </c>
      <c r="D8" s="3">
        <f t="shared" si="0"/>
        <v>-5.6647877814491627E-4</v>
      </c>
      <c r="E8" s="3">
        <f t="shared" si="0"/>
        <v>-3.7515312372396898E-4</v>
      </c>
      <c r="F8" s="3">
        <f t="shared" si="0"/>
        <v>-3.7354916173789303E-4</v>
      </c>
    </row>
    <row r="9" spans="1:6" x14ac:dyDescent="0.25">
      <c r="A9" t="s">
        <v>15</v>
      </c>
      <c r="B9" s="3">
        <f>B6/B4</f>
        <v>-2.1676263726175237E-5</v>
      </c>
      <c r="C9" s="3">
        <f t="shared" ref="C9:F9" si="1">C6/C4</f>
        <v>-3.1876858420845933E-5</v>
      </c>
      <c r="D9" s="3">
        <f t="shared" si="1"/>
        <v>-4.3476926539338947E-5</v>
      </c>
      <c r="E9" s="3">
        <f t="shared" si="1"/>
        <v>-3.3176806859942834E-5</v>
      </c>
      <c r="F9" s="3">
        <f t="shared" si="1"/>
        <v>-3.3034959881582377E-5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12" sqref="B12"/>
    </sheetView>
  </sheetViews>
  <sheetFormatPr defaultRowHeight="15" x14ac:dyDescent="0.25"/>
  <cols>
    <col min="2" max="2" width="21.28515625" customWidth="1"/>
  </cols>
  <sheetData>
    <row r="1" spans="1:2" x14ac:dyDescent="0.25">
      <c r="B1" t="s">
        <v>25</v>
      </c>
    </row>
    <row r="2" spans="1:2" x14ac:dyDescent="0.25">
      <c r="A2" t="s">
        <v>10</v>
      </c>
      <c r="B2">
        <v>0</v>
      </c>
    </row>
    <row r="3" spans="1:2" x14ac:dyDescent="0.25">
      <c r="A3" t="s">
        <v>16</v>
      </c>
      <c r="B3">
        <v>0</v>
      </c>
    </row>
    <row r="4" spans="1:2" x14ac:dyDescent="0.25">
      <c r="A4" t="s">
        <v>17</v>
      </c>
      <c r="B4">
        <v>0</v>
      </c>
    </row>
    <row r="5" spans="1:2" x14ac:dyDescent="0.25">
      <c r="A5" t="s">
        <v>18</v>
      </c>
      <c r="B5">
        <v>0</v>
      </c>
    </row>
    <row r="6" spans="1:2" x14ac:dyDescent="0.25">
      <c r="A6" t="s">
        <v>19</v>
      </c>
      <c r="B6">
        <v>0</v>
      </c>
    </row>
    <row r="7" spans="1:2" x14ac:dyDescent="0.25">
      <c r="A7" t="s">
        <v>20</v>
      </c>
      <c r="B7">
        <v>0</v>
      </c>
    </row>
    <row r="8" spans="1:2" x14ac:dyDescent="0.25">
      <c r="A8" t="s">
        <v>21</v>
      </c>
      <c r="B8">
        <v>0</v>
      </c>
    </row>
    <row r="9" spans="1:2" x14ac:dyDescent="0.25">
      <c r="A9" t="s">
        <v>22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11</v>
      </c>
      <c r="B11" s="3">
        <f>-AVERAGE(Data!B8:F8)</f>
        <v>3.6402210019859555E-4</v>
      </c>
    </row>
    <row r="12" spans="1:2" x14ac:dyDescent="0.25">
      <c r="A12" t="s">
        <v>12</v>
      </c>
      <c r="B12" s="3">
        <f>-AVERAGE(Data!B9:F9)</f>
        <v>3.2648363085577063E-5</v>
      </c>
    </row>
    <row r="13" spans="1:2" x14ac:dyDescent="0.25">
      <c r="A13" t="s">
        <v>24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2015-08-06T01:12:53Z</dcterms:created>
  <dcterms:modified xsi:type="dcterms:W3CDTF">2020-06-16T22:06:45Z</dcterms:modified>
</cp:coreProperties>
</file>