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C23B658E-0AAD-4D5D-BC0B-9BB1F2DD6AFB}"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<sst xmlns="http://schemas.openxmlformats.org/spreadsheetml/2006/main" count="14711" uniqueCount="3534">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</sst>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3375</v>
      </c>
      <c r="B21" s="247"/>
    </row>
    <row r="22" spans="1:3" x14ac:dyDescent="0.25">
      <c r="A22" s="8" t="s">
        <v>3369</v>
      </c>
    </row>
    <row r="23" spans="1:3" x14ac:dyDescent="0.25">
      <c r="A23" s="8" t="s">
        <v>3370</v>
      </c>
    </row>
    <row r="24" spans="1:3" x14ac:dyDescent="0.25">
      <c r="A24" s="8" t="s">
        <v>3371</v>
      </c>
    </row>
    <row r="25" spans="1:3" x14ac:dyDescent="0.25">
      <c r="A25" s="8" t="s">
        <v>3372</v>
      </c>
    </row>
    <row r="27" spans="1:3" x14ac:dyDescent="0.25">
      <c r="A27" s="48" t="s">
        <v>3373</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3374</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11" activePane="bottomLeft" state="frozen"/>
      <selection pane="bottomLeft" activeCell="J21" sqref="J21"/>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3359</v>
      </c>
      <c r="M1" s="361"/>
    </row>
    <row r="2" spans="1:14" x14ac:dyDescent="0.25">
      <c r="A2" s="336" t="s">
        <v>3360</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3444</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3445</v>
      </c>
      <c r="K5" s="2"/>
      <c r="L5" s="196" t="s">
        <v>2796</v>
      </c>
      <c r="M5" s="338" t="s">
        <v>3522</v>
      </c>
    </row>
    <row r="6" spans="1:14" ht="45" x14ac:dyDescent="0.25">
      <c r="A6" s="190" t="s">
        <v>4</v>
      </c>
      <c r="B6" s="190" t="s">
        <v>2509</v>
      </c>
      <c r="C6" s="4" t="s">
        <v>2510</v>
      </c>
      <c r="D6" s="190" t="s">
        <v>2517</v>
      </c>
      <c r="E6" s="189" t="s">
        <v>2511</v>
      </c>
      <c r="F6" s="444">
        <v>0</v>
      </c>
      <c r="G6" s="444">
        <v>1</v>
      </c>
      <c r="H6" s="444">
        <v>0.02</v>
      </c>
      <c r="I6" s="441" t="s">
        <v>2512</v>
      </c>
      <c r="J6" s="441" t="s">
        <v>3446</v>
      </c>
      <c r="K6" s="59"/>
      <c r="L6" s="59" t="s">
        <v>2797</v>
      </c>
      <c r="M6" s="263" t="s">
        <v>3523</v>
      </c>
    </row>
    <row r="7" spans="1:14" ht="90" x14ac:dyDescent="0.25">
      <c r="A7" s="190" t="s">
        <v>4</v>
      </c>
      <c r="B7" s="190" t="s">
        <v>3168</v>
      </c>
      <c r="C7" s="4" t="s">
        <v>494</v>
      </c>
      <c r="D7" s="190" t="s">
        <v>3169</v>
      </c>
      <c r="E7" s="189" t="s">
        <v>2342</v>
      </c>
      <c r="F7" s="444">
        <v>0</v>
      </c>
      <c r="G7" s="444">
        <v>1</v>
      </c>
      <c r="H7" s="444">
        <v>0.01</v>
      </c>
      <c r="I7" s="441" t="s">
        <v>495</v>
      </c>
      <c r="J7" s="441" t="s">
        <v>3447</v>
      </c>
      <c r="K7" s="59" t="s">
        <v>496</v>
      </c>
      <c r="L7" s="59" t="s">
        <v>497</v>
      </c>
      <c r="M7" s="359" t="s">
        <v>3361</v>
      </c>
    </row>
    <row r="8" spans="1:14" ht="45" x14ac:dyDescent="0.25">
      <c r="A8" s="190" t="s">
        <v>4</v>
      </c>
      <c r="B8" s="190" t="s">
        <v>493</v>
      </c>
      <c r="C8" s="4" t="s">
        <v>488</v>
      </c>
      <c r="D8" s="190" t="s">
        <v>487</v>
      </c>
      <c r="E8" s="189" t="s">
        <v>2341</v>
      </c>
      <c r="F8" s="444">
        <v>0</v>
      </c>
      <c r="G8" s="444">
        <v>0.5</v>
      </c>
      <c r="H8" s="444">
        <v>0.01</v>
      </c>
      <c r="I8" s="445" t="s">
        <v>489</v>
      </c>
      <c r="J8" s="446" t="s">
        <v>3448</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3449</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3450</v>
      </c>
      <c r="K10" s="53" t="s">
        <v>203</v>
      </c>
      <c r="L10" s="9" t="s">
        <v>204</v>
      </c>
      <c r="M10" s="265" t="s">
        <v>3362</v>
      </c>
      <c r="N10" s="53" t="s">
        <v>3363</v>
      </c>
    </row>
    <row r="11" spans="1:14" ht="45" x14ac:dyDescent="0.25">
      <c r="A11" s="190" t="s">
        <v>4</v>
      </c>
      <c r="B11" s="190" t="s">
        <v>3170</v>
      </c>
      <c r="C11" s="4" t="s">
        <v>2555</v>
      </c>
      <c r="D11" s="190" t="s">
        <v>3171</v>
      </c>
      <c r="E11" s="189" t="s">
        <v>2556</v>
      </c>
      <c r="F11" s="444">
        <v>0</v>
      </c>
      <c r="G11" s="444">
        <v>1</v>
      </c>
      <c r="H11" s="444">
        <v>0.01</v>
      </c>
      <c r="I11" s="441" t="s">
        <v>495</v>
      </c>
      <c r="J11" s="441" t="s">
        <v>3451</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3452</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3453</v>
      </c>
      <c r="K13" s="53" t="s">
        <v>205</v>
      </c>
      <c r="L13" s="9" t="s">
        <v>206</v>
      </c>
      <c r="M13" s="267" t="s">
        <v>3368</v>
      </c>
    </row>
    <row r="14" spans="1:14" ht="45" x14ac:dyDescent="0.25">
      <c r="A14" s="189" t="s">
        <v>73</v>
      </c>
      <c r="B14" s="189" t="s">
        <v>15</v>
      </c>
      <c r="C14" s="4" t="s">
        <v>2547</v>
      </c>
      <c r="D14" s="189" t="s">
        <v>15</v>
      </c>
      <c r="E14" s="189" t="s">
        <v>2546</v>
      </c>
      <c r="F14" s="447">
        <v>0</v>
      </c>
      <c r="G14" s="447">
        <v>1</v>
      </c>
      <c r="H14" s="447">
        <v>0.01</v>
      </c>
      <c r="I14" s="441" t="s">
        <v>119</v>
      </c>
      <c r="J14" s="441" t="s">
        <v>3454</v>
      </c>
      <c r="K14" s="53" t="s">
        <v>207</v>
      </c>
      <c r="L14" s="9" t="s">
        <v>208</v>
      </c>
      <c r="M14" s="265" t="s">
        <v>3364</v>
      </c>
    </row>
    <row r="15" spans="1:14" ht="75" x14ac:dyDescent="0.25">
      <c r="A15" s="189" t="s">
        <v>73</v>
      </c>
      <c r="B15" s="189" t="s">
        <v>105</v>
      </c>
      <c r="C15" s="4" t="s">
        <v>320</v>
      </c>
      <c r="D15" s="189" t="s">
        <v>105</v>
      </c>
      <c r="E15" s="189" t="s">
        <v>2337</v>
      </c>
      <c r="F15" s="447">
        <v>0</v>
      </c>
      <c r="G15" s="447">
        <v>0.75</v>
      </c>
      <c r="H15" s="447">
        <v>0.01</v>
      </c>
      <c r="I15" s="441" t="s">
        <v>32</v>
      </c>
      <c r="J15" s="441" t="s">
        <v>3455</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3456</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3457</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3458</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3459</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3460</v>
      </c>
      <c r="K22" s="53" t="s">
        <v>356</v>
      </c>
      <c r="L22" s="9" t="s">
        <v>357</v>
      </c>
    </row>
    <row r="23" spans="1:14" ht="60" x14ac:dyDescent="0.25">
      <c r="A23" s="190" t="s">
        <v>8</v>
      </c>
      <c r="B23" s="190" t="s">
        <v>28</v>
      </c>
      <c r="C23" s="4" t="s">
        <v>3174</v>
      </c>
      <c r="D23" s="53" t="s">
        <v>3293</v>
      </c>
      <c r="E23" s="190" t="s">
        <v>3175</v>
      </c>
      <c r="F23" s="444">
        <v>0</v>
      </c>
      <c r="G23" s="444">
        <v>1</v>
      </c>
      <c r="H23" s="444">
        <v>0.01</v>
      </c>
      <c r="I23" s="443" t="s">
        <v>2924</v>
      </c>
      <c r="J23" s="441" t="s">
        <v>3461</v>
      </c>
      <c r="K23" s="53" t="s">
        <v>255</v>
      </c>
      <c r="L23" s="9" t="s">
        <v>256</v>
      </c>
    </row>
    <row r="24" spans="1:14" ht="30" x14ac:dyDescent="0.25">
      <c r="A24" s="189" t="s">
        <v>8</v>
      </c>
      <c r="B24" s="53" t="s">
        <v>3294</v>
      </c>
      <c r="C24" s="4" t="s">
        <v>2843</v>
      </c>
      <c r="D24" s="53" t="s">
        <v>3294</v>
      </c>
      <c r="E24" s="189" t="s">
        <v>2319</v>
      </c>
      <c r="F24" s="447">
        <v>0</v>
      </c>
      <c r="G24" s="448">
        <v>1</v>
      </c>
      <c r="H24" s="448">
        <v>0.01</v>
      </c>
      <c r="I24" s="441" t="s">
        <v>36</v>
      </c>
      <c r="J24" s="441" t="s">
        <v>3462</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3463</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3464</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3465</v>
      </c>
    </row>
    <row r="28" spans="1:14" ht="60" x14ac:dyDescent="0.25">
      <c r="A28" s="189" t="s">
        <v>8</v>
      </c>
      <c r="B28" s="189" t="s">
        <v>17</v>
      </c>
      <c r="C28" s="4" t="s">
        <v>29</v>
      </c>
      <c r="D28" s="189" t="s">
        <v>17</v>
      </c>
      <c r="E28" s="189" t="s">
        <v>2326</v>
      </c>
      <c r="F28" s="447">
        <v>0</v>
      </c>
      <c r="G28" s="448">
        <v>1</v>
      </c>
      <c r="H28" s="448">
        <v>0.01</v>
      </c>
      <c r="I28" s="441" t="s">
        <v>35</v>
      </c>
      <c r="J28" s="441" t="s">
        <v>3466</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3467</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3468</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3469</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3470</v>
      </c>
    </row>
    <row r="33" spans="1:14" ht="75" x14ac:dyDescent="0.25">
      <c r="A33" s="189" t="s">
        <v>8</v>
      </c>
      <c r="B33" s="189" t="s">
        <v>61</v>
      </c>
      <c r="C33" s="4" t="s">
        <v>135</v>
      </c>
      <c r="D33" s="189" t="s">
        <v>61</v>
      </c>
      <c r="E33" s="183"/>
      <c r="F33" s="449">
        <v>0</v>
      </c>
      <c r="G33" s="449">
        <v>1</v>
      </c>
      <c r="H33" s="449"/>
      <c r="I33" s="441"/>
      <c r="J33" s="446" t="s">
        <v>3471</v>
      </c>
    </row>
    <row r="34" spans="1:14" ht="45" x14ac:dyDescent="0.25">
      <c r="A34" s="189" t="s">
        <v>8</v>
      </c>
      <c r="B34" s="189" t="s">
        <v>383</v>
      </c>
      <c r="C34" s="4" t="s">
        <v>384</v>
      </c>
      <c r="D34" s="189" t="s">
        <v>383</v>
      </c>
      <c r="E34" s="189" t="s">
        <v>2322</v>
      </c>
      <c r="F34" s="449">
        <v>0</v>
      </c>
      <c r="G34" s="449">
        <v>1</v>
      </c>
      <c r="H34" s="449">
        <v>1</v>
      </c>
      <c r="I34" s="441" t="s">
        <v>31</v>
      </c>
      <c r="J34" s="441" t="s">
        <v>3472</v>
      </c>
    </row>
    <row r="35" spans="1:14" ht="45" x14ac:dyDescent="0.25">
      <c r="A35" s="189" t="s">
        <v>8</v>
      </c>
      <c r="B35" s="189" t="s">
        <v>2296</v>
      </c>
      <c r="C35" s="4" t="s">
        <v>2295</v>
      </c>
      <c r="D35" s="189" t="s">
        <v>2297</v>
      </c>
      <c r="E35" s="183"/>
      <c r="F35" s="452">
        <v>0</v>
      </c>
      <c r="G35" s="449">
        <v>20</v>
      </c>
      <c r="H35" s="449">
        <v>1</v>
      </c>
      <c r="I35" s="443" t="s">
        <v>136</v>
      </c>
      <c r="J35" s="441" t="s">
        <v>3473</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3474</v>
      </c>
      <c r="K36" s="9" t="s">
        <v>2277</v>
      </c>
      <c r="L36" s="9" t="s">
        <v>275</v>
      </c>
      <c r="M36" s="265" t="s">
        <v>3367</v>
      </c>
    </row>
    <row r="37" spans="1:14" ht="45" x14ac:dyDescent="0.25">
      <c r="A37" s="190" t="s">
        <v>8</v>
      </c>
      <c r="B37" s="56" t="s">
        <v>2369</v>
      </c>
      <c r="C37" s="4" t="s">
        <v>2370</v>
      </c>
      <c r="D37" s="56" t="s">
        <v>2369</v>
      </c>
      <c r="E37" s="190" t="s">
        <v>2371</v>
      </c>
      <c r="F37" s="439">
        <v>0</v>
      </c>
      <c r="G37" s="439">
        <v>0.9</v>
      </c>
      <c r="H37" s="439">
        <v>0.01</v>
      </c>
      <c r="I37" s="443" t="s">
        <v>2372</v>
      </c>
      <c r="J37" s="441" t="s">
        <v>3475</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3476</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3477</v>
      </c>
      <c r="K39" s="53" t="s">
        <v>228</v>
      </c>
      <c r="L39" s="9"/>
      <c r="M39" s="265" t="s">
        <v>3366</v>
      </c>
    </row>
    <row r="40" spans="1:14" ht="45" x14ac:dyDescent="0.25">
      <c r="A40" s="189" t="s">
        <v>8</v>
      </c>
      <c r="B40" s="189" t="s">
        <v>18</v>
      </c>
      <c r="C40" s="4" t="s">
        <v>137</v>
      </c>
      <c r="D40" s="189" t="s">
        <v>18</v>
      </c>
      <c r="E40" s="189" t="s">
        <v>2898</v>
      </c>
      <c r="F40" s="440">
        <v>0</v>
      </c>
      <c r="G40" s="440">
        <v>60</v>
      </c>
      <c r="H40" s="440"/>
      <c r="I40" s="440"/>
      <c r="J40" s="441" t="s">
        <v>3478</v>
      </c>
      <c r="K40" s="53" t="s">
        <v>228</v>
      </c>
      <c r="L40" s="9" t="s">
        <v>229</v>
      </c>
      <c r="M40" s="265" t="s">
        <v>161</v>
      </c>
    </row>
    <row r="41" spans="1:14" ht="60" x14ac:dyDescent="0.25">
      <c r="A41" s="189" t="s">
        <v>9</v>
      </c>
      <c r="B41" s="189" t="s">
        <v>3384</v>
      </c>
      <c r="C41" s="4" t="s">
        <v>3357</v>
      </c>
      <c r="D41" s="189" t="s">
        <v>3384</v>
      </c>
      <c r="E41" s="189" t="s">
        <v>3358</v>
      </c>
      <c r="F41" s="439">
        <v>0</v>
      </c>
      <c r="G41" s="439">
        <v>0.5</v>
      </c>
      <c r="H41" s="439">
        <v>0.01</v>
      </c>
      <c r="I41" s="443" t="s">
        <v>3356</v>
      </c>
      <c r="J41" s="441" t="s">
        <v>3385</v>
      </c>
    </row>
    <row r="42" spans="1:14" ht="60" x14ac:dyDescent="0.25">
      <c r="A42" s="189" t="s">
        <v>9</v>
      </c>
      <c r="B42" s="189" t="s">
        <v>28</v>
      </c>
      <c r="C42" s="4" t="s">
        <v>3177</v>
      </c>
      <c r="D42" s="189" t="s">
        <v>3178</v>
      </c>
      <c r="E42" s="189" t="s">
        <v>3176</v>
      </c>
      <c r="F42" s="447">
        <v>0</v>
      </c>
      <c r="G42" s="448">
        <v>1</v>
      </c>
      <c r="H42" s="448">
        <v>0.01</v>
      </c>
      <c r="I42" s="441" t="s">
        <v>2924</v>
      </c>
      <c r="J42" s="441" t="s">
        <v>3479</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3480</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3481</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3482</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3483</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3484</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3485</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3486</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3487</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3488</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3489</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3490</v>
      </c>
      <c r="K53" s="53"/>
      <c r="L53" s="9" t="s">
        <v>2799</v>
      </c>
      <c r="M53" s="265" t="s">
        <v>3365</v>
      </c>
    </row>
    <row r="54" spans="1:14" ht="60" x14ac:dyDescent="0.25">
      <c r="A54" s="189" t="s">
        <v>9</v>
      </c>
      <c r="B54" s="189" t="s">
        <v>22</v>
      </c>
      <c r="C54" s="4" t="s">
        <v>305</v>
      </c>
      <c r="D54" s="54" t="s">
        <v>374</v>
      </c>
      <c r="E54" s="189" t="s">
        <v>2314</v>
      </c>
      <c r="F54" s="447">
        <v>0</v>
      </c>
      <c r="G54" s="448">
        <v>1</v>
      </c>
      <c r="H54" s="448">
        <v>0.01</v>
      </c>
      <c r="I54" s="441" t="s">
        <v>35</v>
      </c>
      <c r="J54" s="441" t="s">
        <v>3491</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3492</v>
      </c>
      <c r="K55" s="53" t="s">
        <v>243</v>
      </c>
      <c r="L55" s="9" t="s">
        <v>244</v>
      </c>
      <c r="M55" s="265"/>
    </row>
    <row r="56" spans="1:14" s="188" customFormat="1" ht="30" x14ac:dyDescent="0.25">
      <c r="A56" s="189" t="s">
        <v>9</v>
      </c>
      <c r="B56" s="189" t="s">
        <v>3392</v>
      </c>
      <c r="C56" s="4" t="s">
        <v>3393</v>
      </c>
      <c r="D56" s="189" t="s">
        <v>3392</v>
      </c>
      <c r="E56" s="189" t="s">
        <v>3394</v>
      </c>
      <c r="F56" s="447">
        <v>0</v>
      </c>
      <c r="G56" s="448">
        <v>1</v>
      </c>
      <c r="H56" s="448">
        <v>0.01</v>
      </c>
      <c r="I56" s="441" t="s">
        <v>35</v>
      </c>
      <c r="J56" s="441" t="s">
        <v>3395</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3493</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3494</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3495</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3496</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3497</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3498</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3499</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3500</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3501</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3502</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3503</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3504</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3505</v>
      </c>
      <c r="K69" s="9"/>
      <c r="L69" s="9" t="s">
        <v>2803</v>
      </c>
      <c r="M69" s="265"/>
      <c r="N69" s="9"/>
    </row>
    <row r="70" spans="1:14" ht="30" x14ac:dyDescent="0.25">
      <c r="A70" s="189" t="s">
        <v>10</v>
      </c>
      <c r="B70" s="189" t="s">
        <v>3292</v>
      </c>
      <c r="C70" s="4" t="s">
        <v>2465</v>
      </c>
      <c r="D70" s="189" t="s">
        <v>3292</v>
      </c>
      <c r="E70" s="189" t="s">
        <v>2304</v>
      </c>
      <c r="F70" s="449">
        <v>0</v>
      </c>
      <c r="G70" s="449">
        <v>300</v>
      </c>
      <c r="H70" s="449">
        <v>5</v>
      </c>
      <c r="I70" s="449" t="s">
        <v>147</v>
      </c>
      <c r="J70" s="441" t="s">
        <v>3506</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3507</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3465</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3465</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3508</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3509</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3376</v>
      </c>
      <c r="F78" s="454">
        <v>0</v>
      </c>
      <c r="G78" s="454">
        <v>0.4</v>
      </c>
      <c r="H78" s="454">
        <v>0.01</v>
      </c>
      <c r="I78" s="455" t="s">
        <v>33</v>
      </c>
      <c r="J78" s="455" t="s">
        <v>3510</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3377</v>
      </c>
      <c r="F79" s="454">
        <v>0</v>
      </c>
      <c r="G79" s="454">
        <v>0.4</v>
      </c>
      <c r="H79" s="454">
        <v>0.01</v>
      </c>
      <c r="I79" s="455" t="s">
        <v>33</v>
      </c>
      <c r="J79" s="455" t="s">
        <v>3511</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3378</v>
      </c>
      <c r="F80" s="454">
        <v>0</v>
      </c>
      <c r="G80" s="454">
        <v>0.4</v>
      </c>
      <c r="H80" s="454">
        <v>0.01</v>
      </c>
      <c r="I80" s="455" t="s">
        <v>33</v>
      </c>
      <c r="J80" s="455" t="s">
        <v>3512</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3379</v>
      </c>
      <c r="F81" s="454">
        <v>0</v>
      </c>
      <c r="G81" s="454">
        <v>0.4</v>
      </c>
      <c r="H81" s="454">
        <v>0.01</v>
      </c>
      <c r="I81" s="455" t="s">
        <v>33</v>
      </c>
      <c r="J81" s="455" t="s">
        <v>3513</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3514</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3515</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3380</v>
      </c>
      <c r="F84" s="456">
        <v>0</v>
      </c>
      <c r="G84" s="456">
        <v>0.4</v>
      </c>
      <c r="H84" s="456">
        <v>0.01</v>
      </c>
      <c r="I84" s="455" t="s">
        <v>34</v>
      </c>
      <c r="J84" s="455" t="s">
        <v>3516</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3381</v>
      </c>
      <c r="F85" s="456">
        <v>0</v>
      </c>
      <c r="G85" s="456">
        <v>0.4</v>
      </c>
      <c r="H85" s="456">
        <v>0.01</v>
      </c>
      <c r="I85" s="455" t="s">
        <v>34</v>
      </c>
      <c r="J85" s="455" t="s">
        <v>3517</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3382</v>
      </c>
      <c r="F86" s="456">
        <v>0</v>
      </c>
      <c r="G86" s="456">
        <v>0.4</v>
      </c>
      <c r="H86" s="456">
        <v>0.01</v>
      </c>
      <c r="I86" s="455" t="s">
        <v>34</v>
      </c>
      <c r="J86" s="455" t="s">
        <v>3518</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3383</v>
      </c>
      <c r="F87" s="456">
        <v>0</v>
      </c>
      <c r="G87" s="456">
        <v>0.4</v>
      </c>
      <c r="H87" s="456">
        <v>0.01</v>
      </c>
      <c r="I87" s="455" t="s">
        <v>34</v>
      </c>
      <c r="J87" s="455" t="s">
        <v>3519</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3520</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3521</v>
      </c>
      <c r="K89" s="4" t="s">
        <v>3056</v>
      </c>
    </row>
    <row r="90" spans="1:13" ht="30" x14ac:dyDescent="0.25">
      <c r="A90" s="4" t="s">
        <v>3080</v>
      </c>
      <c r="B90" s="4" t="s">
        <v>3082</v>
      </c>
      <c r="C90" s="4" t="s">
        <v>3089</v>
      </c>
      <c r="D90" s="183"/>
      <c r="E90" s="189" t="s">
        <v>3128</v>
      </c>
      <c r="F90" s="449">
        <v>0</v>
      </c>
      <c r="G90" s="449">
        <v>10</v>
      </c>
      <c r="H90" s="449">
        <v>1</v>
      </c>
      <c r="I90" s="449" t="s">
        <v>3055</v>
      </c>
      <c r="J90" s="455" t="s">
        <v>3521</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3521</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3521</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3521</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3521</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3521</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3521</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3521</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259" activePane="bottomLeft" state="frozen"/>
      <selection pane="bottomLeft" activeCell="I275" sqref="I275"/>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3524</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3357</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3393</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3524</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8" t="s">
        <v>2925</v>
      </c>
      <c r="B1" s="458"/>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8" t="s">
        <v>2929</v>
      </c>
      <c r="B42" s="458"/>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activeCell="A4" sqref="A4:XFD4"/>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ht="30" x14ac:dyDescent="0.25">
      <c r="A2" s="191" t="s">
        <v>2373</v>
      </c>
      <c r="B2" s="189" t="s">
        <v>2375</v>
      </c>
      <c r="C2" s="193">
        <v>1</v>
      </c>
      <c r="D2" s="190" t="s">
        <v>65</v>
      </c>
      <c r="E2" s="190" t="s">
        <v>66</v>
      </c>
      <c r="F2" s="4" t="str">
        <f>UnitControlCenter!$B$3</f>
        <v>million metric tons / year</v>
      </c>
      <c r="G2" s="189" t="s">
        <v>2344</v>
      </c>
      <c r="I2" s="189"/>
      <c r="J2" s="4" t="s">
        <v>3525</v>
      </c>
      <c r="K2" s="4">
        <v>2035</v>
      </c>
      <c r="L2" s="4">
        <v>30.8</v>
      </c>
      <c r="M2" s="4">
        <v>30.8</v>
      </c>
      <c r="N2" s="4" t="s">
        <v>3526</v>
      </c>
      <c r="O2" s="4"/>
    </row>
    <row r="3" spans="1:19" x14ac:dyDescent="0.25">
      <c r="A3" s="191" t="s">
        <v>2373</v>
      </c>
      <c r="B3" s="189" t="s">
        <v>2374</v>
      </c>
      <c r="C3" s="236">
        <v>1</v>
      </c>
      <c r="D3" s="189" t="s">
        <v>65</v>
      </c>
      <c r="E3" s="189" t="s">
        <v>66</v>
      </c>
      <c r="F3" s="4" t="str">
        <f>UnitControlCenter!$B$3</f>
        <v>million metric tons / year</v>
      </c>
      <c r="G3" s="189" t="s">
        <v>185</v>
      </c>
      <c r="J3" s="4"/>
      <c r="K3" s="4"/>
      <c r="L3" s="4"/>
      <c r="M3" s="4"/>
      <c r="N3" s="4"/>
      <c r="O3" s="4"/>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3442</v>
      </c>
      <c r="C48" s="282">
        <v>0</v>
      </c>
      <c r="D48" s="189" t="s">
        <v>67</v>
      </c>
      <c r="E48" s="189" t="s">
        <v>68</v>
      </c>
      <c r="F48" s="7" t="str">
        <f>UnitControlCenter!$B$10</f>
        <v>jobs</v>
      </c>
      <c r="G48" s="235" t="s">
        <v>3325</v>
      </c>
      <c r="H48" s="235" t="s">
        <v>3326</v>
      </c>
      <c r="I48" s="189" t="s">
        <v>3327</v>
      </c>
    </row>
    <row r="49" spans="1:9" ht="30" x14ac:dyDescent="0.25">
      <c r="A49" s="190" t="s">
        <v>2970</v>
      </c>
      <c r="B49" s="227" t="s">
        <v>3443</v>
      </c>
      <c r="C49" s="282">
        <v>0</v>
      </c>
      <c r="D49" s="189" t="s">
        <v>67</v>
      </c>
      <c r="E49" s="189" t="s">
        <v>66</v>
      </c>
      <c r="F49" s="4" t="str">
        <f>UnitControlCenter!$B$12</f>
        <v>% change</v>
      </c>
      <c r="G49" s="235" t="s">
        <v>3344</v>
      </c>
      <c r="H49" s="235" t="s">
        <v>3326</v>
      </c>
      <c r="I49" s="189" t="s">
        <v>3327</v>
      </c>
    </row>
    <row r="50" spans="1:9" ht="45" x14ac:dyDescent="0.25">
      <c r="A50" s="190" t="s">
        <v>2970</v>
      </c>
      <c r="B50" s="227" t="s">
        <v>3309</v>
      </c>
      <c r="C50" s="282">
        <v>0</v>
      </c>
      <c r="D50" s="189" t="s">
        <v>67</v>
      </c>
      <c r="E50" s="189" t="s">
        <v>68</v>
      </c>
      <c r="F50" s="7" t="str">
        <f>UnitControlCenter!$B$10</f>
        <v>jobs</v>
      </c>
      <c r="G50" s="235" t="s">
        <v>3348</v>
      </c>
      <c r="H50" s="235" t="s">
        <v>3328</v>
      </c>
      <c r="I50" s="204" t="s">
        <v>3329</v>
      </c>
    </row>
    <row r="51" spans="1:9" ht="45" x14ac:dyDescent="0.25">
      <c r="A51" s="190" t="s">
        <v>2970</v>
      </c>
      <c r="B51" s="227" t="s">
        <v>3341</v>
      </c>
      <c r="C51" s="282">
        <v>0</v>
      </c>
      <c r="D51" s="189" t="s">
        <v>67</v>
      </c>
      <c r="E51" s="189" t="s">
        <v>66</v>
      </c>
      <c r="F51" s="4" t="str">
        <f>UnitControlCenter!$B$12</f>
        <v>% change</v>
      </c>
      <c r="G51" s="235" t="s">
        <v>3347</v>
      </c>
      <c r="H51" s="235" t="s">
        <v>3328</v>
      </c>
      <c r="I51" s="204" t="s">
        <v>3329</v>
      </c>
    </row>
    <row r="52" spans="1:9" ht="30" x14ac:dyDescent="0.25">
      <c r="A52" s="190" t="s">
        <v>2970</v>
      </c>
      <c r="B52" s="227" t="s">
        <v>3314</v>
      </c>
      <c r="C52" s="282">
        <v>0</v>
      </c>
      <c r="D52" s="189" t="s">
        <v>67</v>
      </c>
      <c r="E52" s="189" t="s">
        <v>68</v>
      </c>
      <c r="F52" s="7" t="str">
        <f>UnitControlCenter!$B$10</f>
        <v>jobs</v>
      </c>
      <c r="G52" s="235" t="s">
        <v>3330</v>
      </c>
      <c r="H52" s="235" t="s">
        <v>3331</v>
      </c>
      <c r="I52" s="189" t="s">
        <v>3332</v>
      </c>
    </row>
    <row r="53" spans="1:9" ht="30" x14ac:dyDescent="0.25">
      <c r="A53" s="190" t="s">
        <v>2970</v>
      </c>
      <c r="B53" s="227" t="s">
        <v>3342</v>
      </c>
      <c r="C53" s="282">
        <v>0</v>
      </c>
      <c r="D53" s="189" t="s">
        <v>67</v>
      </c>
      <c r="E53" s="189" t="s">
        <v>66</v>
      </c>
      <c r="F53" s="4" t="str">
        <f>UnitControlCenter!$B$12</f>
        <v>% change</v>
      </c>
      <c r="G53" s="235" t="s">
        <v>3345</v>
      </c>
      <c r="H53" s="235" t="s">
        <v>3331</v>
      </c>
      <c r="I53" s="189" t="s">
        <v>3332</v>
      </c>
    </row>
    <row r="54" spans="1:9" ht="75" x14ac:dyDescent="0.25">
      <c r="A54" s="190" t="s">
        <v>2970</v>
      </c>
      <c r="B54" s="227" t="s">
        <v>3317</v>
      </c>
      <c r="C54" s="282">
        <v>0</v>
      </c>
      <c r="D54" s="189" t="s">
        <v>67</v>
      </c>
      <c r="E54" s="189" t="s">
        <v>68</v>
      </c>
      <c r="F54" s="7" t="str">
        <f>UnitControlCenter!$B$10</f>
        <v>jobs</v>
      </c>
      <c r="G54" s="235" t="s">
        <v>3333</v>
      </c>
      <c r="H54" s="235" t="s">
        <v>3334</v>
      </c>
      <c r="I54" s="189" t="s">
        <v>3335</v>
      </c>
    </row>
    <row r="55" spans="1:9" ht="90" x14ac:dyDescent="0.25">
      <c r="A55" s="190" t="s">
        <v>2970</v>
      </c>
      <c r="B55" s="227" t="s">
        <v>3343</v>
      </c>
      <c r="C55" s="282">
        <v>0</v>
      </c>
      <c r="D55" s="189" t="s">
        <v>67</v>
      </c>
      <c r="E55" s="189" t="s">
        <v>66</v>
      </c>
      <c r="F55" s="4" t="str">
        <f>UnitControlCenter!$B$12</f>
        <v>% change</v>
      </c>
      <c r="G55" s="235" t="s">
        <v>3346</v>
      </c>
      <c r="H55" s="235" t="s">
        <v>3334</v>
      </c>
      <c r="I55" s="189" t="s">
        <v>3335</v>
      </c>
    </row>
    <row r="56" spans="1:9" ht="30" x14ac:dyDescent="0.25">
      <c r="A56" s="190" t="s">
        <v>2970</v>
      </c>
      <c r="B56" s="227" t="s">
        <v>3386</v>
      </c>
      <c r="C56" s="251">
        <v>1</v>
      </c>
      <c r="D56" s="189" t="s">
        <v>67</v>
      </c>
      <c r="E56" s="189" t="s">
        <v>68</v>
      </c>
      <c r="F56" s="7" t="str">
        <f>UnitControlCenter!$B$10</f>
        <v>jobs</v>
      </c>
      <c r="G56" s="235" t="s">
        <v>3387</v>
      </c>
      <c r="H56" s="235" t="s">
        <v>3388</v>
      </c>
      <c r="I56" s="189" t="s">
        <v>3389</v>
      </c>
    </row>
    <row r="57" spans="1:9" ht="30" x14ac:dyDescent="0.25">
      <c r="A57" s="190" t="s">
        <v>2970</v>
      </c>
      <c r="B57" s="227" t="s">
        <v>3390</v>
      </c>
      <c r="C57" s="282">
        <v>1</v>
      </c>
      <c r="D57" s="189" t="s">
        <v>67</v>
      </c>
      <c r="E57" s="189" t="s">
        <v>66</v>
      </c>
      <c r="F57" s="4" t="str">
        <f>UnitControlCenter!$B$12</f>
        <v>% change</v>
      </c>
      <c r="G57" s="235" t="s">
        <v>3391</v>
      </c>
      <c r="H57" s="235" t="s">
        <v>3388</v>
      </c>
      <c r="I57" s="189" t="s">
        <v>3389</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3354</v>
      </c>
      <c r="C77" s="282">
        <v>1</v>
      </c>
      <c r="D77" s="189" t="s">
        <v>65</v>
      </c>
      <c r="E77" s="189" t="s">
        <v>66</v>
      </c>
      <c r="F77" s="4" t="str">
        <f>UnitControlCenter!$B$12</f>
        <v>% change</v>
      </c>
      <c r="G77" s="189" t="s">
        <v>3355</v>
      </c>
      <c r="I77" s="189"/>
    </row>
    <row r="78" spans="1:19" ht="30" x14ac:dyDescent="0.25">
      <c r="A78" s="190" t="s">
        <v>2383</v>
      </c>
      <c r="B78" s="190" t="s">
        <v>3440</v>
      </c>
      <c r="C78" s="282">
        <v>1</v>
      </c>
      <c r="D78" s="189" t="s">
        <v>67</v>
      </c>
      <c r="E78" s="189" t="s">
        <v>68</v>
      </c>
      <c r="F78" s="4" t="str">
        <f>UnitControlCenter!$B$11</f>
        <v>incidents / year</v>
      </c>
      <c r="G78" s="189" t="s">
        <v>3338</v>
      </c>
      <c r="H78" s="235" t="s">
        <v>3326</v>
      </c>
      <c r="I78" s="189" t="s">
        <v>3327</v>
      </c>
    </row>
    <row r="79" spans="1:19" ht="30" x14ac:dyDescent="0.25">
      <c r="A79" s="190" t="s">
        <v>2383</v>
      </c>
      <c r="B79" s="190" t="s">
        <v>3441</v>
      </c>
      <c r="C79" s="282">
        <v>1</v>
      </c>
      <c r="D79" s="189" t="s">
        <v>67</v>
      </c>
      <c r="E79" s="189" t="s">
        <v>66</v>
      </c>
      <c r="F79" s="4" t="str">
        <f>UnitControlCenter!$B$12</f>
        <v>% change</v>
      </c>
      <c r="G79" s="189" t="s">
        <v>3349</v>
      </c>
      <c r="H79" s="235" t="s">
        <v>3326</v>
      </c>
      <c r="I79" s="189" t="s">
        <v>3327</v>
      </c>
    </row>
    <row r="80" spans="1:19" ht="45" x14ac:dyDescent="0.25">
      <c r="A80" s="190" t="s">
        <v>2383</v>
      </c>
      <c r="B80" s="190" t="s">
        <v>3336</v>
      </c>
      <c r="C80" s="282">
        <v>1</v>
      </c>
      <c r="D80" s="189" t="s">
        <v>67</v>
      </c>
      <c r="E80" s="189" t="s">
        <v>68</v>
      </c>
      <c r="F80" s="4" t="str">
        <f>UnitControlCenter!$B$11</f>
        <v>incidents / year</v>
      </c>
      <c r="G80" s="189" t="s">
        <v>3339</v>
      </c>
      <c r="H80" s="235" t="s">
        <v>3328</v>
      </c>
      <c r="I80" s="204" t="s">
        <v>3329</v>
      </c>
    </row>
    <row r="81" spans="1:19" ht="45" x14ac:dyDescent="0.25">
      <c r="A81" s="190" t="s">
        <v>2383</v>
      </c>
      <c r="B81" s="190" t="s">
        <v>3352</v>
      </c>
      <c r="C81" s="282">
        <v>1</v>
      </c>
      <c r="D81" s="189" t="s">
        <v>67</v>
      </c>
      <c r="E81" s="189" t="s">
        <v>66</v>
      </c>
      <c r="F81" s="4" t="str">
        <f>UnitControlCenter!$B$12</f>
        <v>% change</v>
      </c>
      <c r="G81" s="189" t="s">
        <v>3350</v>
      </c>
      <c r="H81" s="235" t="s">
        <v>3328</v>
      </c>
      <c r="I81" s="204" t="s">
        <v>3329</v>
      </c>
    </row>
    <row r="82" spans="1:19" ht="30" x14ac:dyDescent="0.25">
      <c r="A82" s="190" t="s">
        <v>2383</v>
      </c>
      <c r="B82" s="190" t="s">
        <v>3337</v>
      </c>
      <c r="C82" s="282">
        <v>1</v>
      </c>
      <c r="D82" s="189" t="s">
        <v>67</v>
      </c>
      <c r="E82" s="189" t="s">
        <v>68</v>
      </c>
      <c r="F82" s="4" t="str">
        <f>UnitControlCenter!$B$11</f>
        <v>incidents / year</v>
      </c>
      <c r="G82" s="62" t="s">
        <v>3340</v>
      </c>
      <c r="H82" s="235" t="s">
        <v>3331</v>
      </c>
      <c r="I82" s="189" t="s">
        <v>3332</v>
      </c>
    </row>
    <row r="83" spans="1:19" ht="30" x14ac:dyDescent="0.25">
      <c r="A83" s="190" t="s">
        <v>2383</v>
      </c>
      <c r="B83" s="190" t="s">
        <v>3353</v>
      </c>
      <c r="C83" s="282">
        <v>1</v>
      </c>
      <c r="D83" s="189" t="s">
        <v>67</v>
      </c>
      <c r="E83" s="189" t="s">
        <v>66</v>
      </c>
      <c r="F83" s="4" t="str">
        <f>UnitControlCenter!$B$12</f>
        <v>% change</v>
      </c>
      <c r="G83" s="62" t="s">
        <v>3351</v>
      </c>
      <c r="H83" s="235" t="s">
        <v>3331</v>
      </c>
      <c r="I83" s="189" t="s">
        <v>3332</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3442</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3307</v>
      </c>
    </row>
    <row r="89" spans="1:4" s="188" customFormat="1" x14ac:dyDescent="0.25">
      <c r="A89" s="188" t="s">
        <v>2604</v>
      </c>
      <c r="B89" s="205" t="s">
        <v>2605</v>
      </c>
      <c r="C89" s="209"/>
      <c r="D89" s="188" t="s">
        <v>3308</v>
      </c>
    </row>
    <row r="90" spans="1:4" s="188" customFormat="1" x14ac:dyDescent="0.25">
      <c r="B90" s="204"/>
    </row>
    <row r="91" spans="1:4" s="188" customFormat="1" x14ac:dyDescent="0.25">
      <c r="A91" s="180" t="s">
        <v>3309</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3310</v>
      </c>
    </row>
    <row r="94" spans="1:4" s="188" customFormat="1" x14ac:dyDescent="0.25">
      <c r="A94" s="188" t="s">
        <v>2611</v>
      </c>
      <c r="B94" s="204" t="s">
        <v>2628</v>
      </c>
      <c r="C94" s="214"/>
      <c r="D94" s="188" t="s">
        <v>3311</v>
      </c>
    </row>
    <row r="95" spans="1:4" s="188" customFormat="1" x14ac:dyDescent="0.25">
      <c r="A95" s="188" t="s">
        <v>2604</v>
      </c>
      <c r="B95" s="205" t="s">
        <v>2605</v>
      </c>
      <c r="C95" s="209"/>
      <c r="D95" s="188" t="s">
        <v>3312</v>
      </c>
    </row>
    <row r="96" spans="1:4" s="188" customFormat="1" x14ac:dyDescent="0.25">
      <c r="A96" s="188" t="s">
        <v>2612</v>
      </c>
      <c r="B96" s="204" t="s">
        <v>2608</v>
      </c>
      <c r="C96" s="213"/>
      <c r="D96" s="188" t="s">
        <v>3313</v>
      </c>
    </row>
    <row r="97" spans="1:4" s="188" customFormat="1" x14ac:dyDescent="0.25">
      <c r="B97" s="204"/>
    </row>
    <row r="98" spans="1:4" s="188" customFormat="1" x14ac:dyDescent="0.25">
      <c r="A98" s="180" t="s">
        <v>3314</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3315</v>
      </c>
    </row>
    <row r="101" spans="1:4" s="188" customFormat="1" x14ac:dyDescent="0.25">
      <c r="A101" s="188" t="s">
        <v>2613</v>
      </c>
      <c r="B101" s="204" t="s">
        <v>2609</v>
      </c>
      <c r="C101" s="215"/>
      <c r="D101" s="188" t="s">
        <v>3316</v>
      </c>
    </row>
    <row r="102" spans="1:4" s="188" customFormat="1" x14ac:dyDescent="0.25">
      <c r="B102" s="204"/>
    </row>
    <row r="103" spans="1:4" s="188" customFormat="1" x14ac:dyDescent="0.25">
      <c r="A103" s="180" t="s">
        <v>3317</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3318</v>
      </c>
    </row>
    <row r="106" spans="1:4" s="188" customFormat="1" x14ac:dyDescent="0.25">
      <c r="A106" s="188" t="s">
        <v>2612</v>
      </c>
      <c r="B106" s="204" t="s">
        <v>2608</v>
      </c>
      <c r="C106" s="213"/>
      <c r="D106" s="188" t="s">
        <v>3319</v>
      </c>
    </row>
    <row r="107" spans="1:4" s="188" customFormat="1" x14ac:dyDescent="0.25">
      <c r="A107" s="188" t="s">
        <v>2614</v>
      </c>
      <c r="B107" s="204" t="s">
        <v>2610</v>
      </c>
      <c r="C107" s="216"/>
      <c r="D107" s="188" t="s">
        <v>3320</v>
      </c>
    </row>
    <row r="108" spans="1:4" s="188" customFormat="1" x14ac:dyDescent="0.25">
      <c r="A108" s="188" t="s">
        <v>2604</v>
      </c>
      <c r="B108" s="205" t="s">
        <v>2605</v>
      </c>
      <c r="C108" s="209"/>
      <c r="D108" s="188" t="s">
        <v>3321</v>
      </c>
    </row>
    <row r="109" spans="1:4" s="188" customFormat="1" x14ac:dyDescent="0.25">
      <c r="A109" s="188" t="s">
        <v>2611</v>
      </c>
      <c r="B109" s="204" t="s">
        <v>2628</v>
      </c>
      <c r="C109" s="214"/>
      <c r="D109" s="188" t="s">
        <v>3322</v>
      </c>
    </row>
    <row r="110" spans="1:4" s="188" customFormat="1" x14ac:dyDescent="0.25">
      <c r="A110" s="188" t="s">
        <v>2591</v>
      </c>
      <c r="B110" s="205" t="s">
        <v>2601</v>
      </c>
      <c r="C110" s="207"/>
      <c r="D110" s="188" t="s">
        <v>3323</v>
      </c>
    </row>
    <row r="111" spans="1:4" s="188" customFormat="1" x14ac:dyDescent="0.25">
      <c r="A111" s="188" t="s">
        <v>2597</v>
      </c>
      <c r="B111" s="205" t="s">
        <v>2602</v>
      </c>
      <c r="C111" s="208"/>
      <c r="D111" s="188" t="s">
        <v>3324</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145</v>
      </c>
      <c r="B2" s="188" t="s">
        <v>3057</v>
      </c>
      <c r="C2" s="256" t="s">
        <v>3068</v>
      </c>
    </row>
    <row r="3" spans="1:3" x14ac:dyDescent="0.25">
      <c r="A3" s="188" t="s">
        <v>3527</v>
      </c>
      <c r="B3" s="188" t="s">
        <v>3306</v>
      </c>
    </row>
    <row r="4" spans="1:3" x14ac:dyDescent="0.25">
      <c r="A4" s="457" t="s">
        <v>3528</v>
      </c>
      <c r="B4" s="457" t="s">
        <v>3529</v>
      </c>
    </row>
    <row r="5" spans="1:3" x14ac:dyDescent="0.25">
      <c r="A5" s="457" t="s">
        <v>3530</v>
      </c>
      <c r="B5" s="188" t="s">
        <v>3531</v>
      </c>
    </row>
    <row r="6" spans="1:3" x14ac:dyDescent="0.25">
      <c r="A6" s="457" t="s">
        <v>3532</v>
      </c>
      <c r="B6" s="188" t="s">
        <v>3533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59" t="s">
        <v>510</v>
      </c>
      <c r="B2" s="459"/>
      <c r="C2" s="286"/>
      <c r="D2" s="286"/>
      <c r="E2" s="286"/>
      <c r="F2" s="286"/>
      <c r="G2" s="286"/>
      <c r="H2" s="431" t="s">
        <v>511</v>
      </c>
    </row>
    <row r="3" spans="1:8" ht="15.75" x14ac:dyDescent="0.25">
      <c r="A3" s="286" t="s">
        <v>756</v>
      </c>
      <c r="B3" s="286"/>
      <c r="C3" s="286"/>
      <c r="D3" s="286"/>
      <c r="E3" s="286"/>
      <c r="F3" s="286"/>
      <c r="G3" s="286"/>
      <c r="H3" s="431" t="s">
        <v>3438</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60" t="s">
        <v>513</v>
      </c>
      <c r="B6" s="370" t="s">
        <v>514</v>
      </c>
      <c r="C6" s="370" t="s">
        <v>515</v>
      </c>
      <c r="D6" s="370" t="s">
        <v>516</v>
      </c>
      <c r="E6" s="370" t="s">
        <v>517</v>
      </c>
      <c r="F6" s="370" t="s">
        <v>518</v>
      </c>
      <c r="G6" s="370" t="s">
        <v>519</v>
      </c>
      <c r="H6" s="370" t="s">
        <v>520</v>
      </c>
    </row>
    <row r="7" spans="1:8" ht="15.75" thickBot="1" x14ac:dyDescent="0.3">
      <c r="A7" s="461"/>
      <c r="B7" s="462" t="s">
        <v>521</v>
      </c>
      <c r="C7" s="463"/>
      <c r="D7" s="463"/>
      <c r="E7" s="463"/>
      <c r="F7" s="463"/>
      <c r="G7" s="463"/>
      <c r="H7" s="464"/>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3396</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3397</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3295</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3398</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3399</v>
      </c>
      <c r="B44" s="372" t="s">
        <v>556</v>
      </c>
      <c r="C44" s="372" t="s">
        <v>556</v>
      </c>
      <c r="D44" s="372" t="s">
        <v>556</v>
      </c>
      <c r="E44" s="372">
        <v>208.89432174184356</v>
      </c>
      <c r="F44" s="372">
        <v>105.47180460606191</v>
      </c>
      <c r="G44" s="372">
        <v>355.97410702367489</v>
      </c>
      <c r="H44" s="372">
        <v>65.111291475618813</v>
      </c>
    </row>
    <row r="45" spans="1:8" x14ac:dyDescent="0.25">
      <c r="A45" s="382" t="s">
        <v>3296</v>
      </c>
      <c r="B45" s="372" t="s">
        <v>561</v>
      </c>
      <c r="C45" s="381" t="s">
        <v>199</v>
      </c>
      <c r="D45" s="381" t="s">
        <v>199</v>
      </c>
      <c r="E45" s="381" t="s">
        <v>199</v>
      </c>
      <c r="F45" s="381" t="s">
        <v>199</v>
      </c>
      <c r="G45" s="381" t="s">
        <v>199</v>
      </c>
      <c r="H45" s="381" t="s">
        <v>199</v>
      </c>
    </row>
    <row r="46" spans="1:8" x14ac:dyDescent="0.25">
      <c r="A46" s="377" t="s">
        <v>3400</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3297</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3298</v>
      </c>
      <c r="B54" s="372">
        <v>230699.51036740557</v>
      </c>
      <c r="C54" s="381" t="s">
        <v>199</v>
      </c>
      <c r="D54" s="381" t="s">
        <v>199</v>
      </c>
      <c r="E54" s="381" t="s">
        <v>199</v>
      </c>
      <c r="F54" s="381" t="s">
        <v>199</v>
      </c>
      <c r="G54" s="381" t="s">
        <v>199</v>
      </c>
      <c r="H54" s="381" t="s">
        <v>199</v>
      </c>
    </row>
    <row r="55" spans="1:8" x14ac:dyDescent="0.25">
      <c r="A55" s="289" t="s">
        <v>3299</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65" t="s">
        <v>571</v>
      </c>
      <c r="B68" s="466"/>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3438</v>
      </c>
    </row>
    <row r="70" spans="1:10" ht="15.75" x14ac:dyDescent="0.25">
      <c r="A70" s="63"/>
      <c r="B70" s="67"/>
      <c r="C70" s="68"/>
      <c r="D70" s="68"/>
      <c r="E70" s="68"/>
      <c r="F70" s="68"/>
      <c r="G70" s="68"/>
      <c r="H70" s="64"/>
      <c r="I70" s="69"/>
      <c r="J70" s="432" t="s">
        <v>512</v>
      </c>
    </row>
    <row r="71" spans="1:10" x14ac:dyDescent="0.25">
      <c r="A71" s="467" t="s">
        <v>513</v>
      </c>
      <c r="B71" s="470" t="s">
        <v>573</v>
      </c>
      <c r="C71" s="471"/>
      <c r="D71" s="470" t="s">
        <v>574</v>
      </c>
      <c r="E71" s="472"/>
      <c r="F71" s="473"/>
      <c r="G71" s="470" t="s">
        <v>575</v>
      </c>
      <c r="H71" s="474"/>
      <c r="I71" s="474"/>
      <c r="J71" s="471"/>
    </row>
    <row r="72" spans="1:10" x14ac:dyDescent="0.25">
      <c r="A72" s="468"/>
      <c r="B72" s="475" t="s">
        <v>576</v>
      </c>
      <c r="C72" s="476"/>
      <c r="D72" s="479" t="s">
        <v>577</v>
      </c>
      <c r="E72" s="475" t="s">
        <v>515</v>
      </c>
      <c r="F72" s="476" t="s">
        <v>516</v>
      </c>
      <c r="G72" s="479" t="s">
        <v>578</v>
      </c>
      <c r="H72" s="479" t="s">
        <v>515</v>
      </c>
      <c r="I72" s="479" t="s">
        <v>516</v>
      </c>
      <c r="J72" s="366" t="s">
        <v>514</v>
      </c>
    </row>
    <row r="73" spans="1:10" x14ac:dyDescent="0.25">
      <c r="A73" s="468"/>
      <c r="B73" s="477"/>
      <c r="C73" s="478"/>
      <c r="D73" s="480"/>
      <c r="E73" s="477"/>
      <c r="F73" s="478"/>
      <c r="G73" s="481"/>
      <c r="H73" s="480"/>
      <c r="I73" s="480"/>
      <c r="J73" s="366" t="s">
        <v>579</v>
      </c>
    </row>
    <row r="74" spans="1:10" ht="15.75" thickBot="1" x14ac:dyDescent="0.3">
      <c r="A74" s="469"/>
      <c r="B74" s="369" t="s">
        <v>580</v>
      </c>
      <c r="C74" s="70" t="s">
        <v>581</v>
      </c>
      <c r="D74" s="70" t="s">
        <v>582</v>
      </c>
      <c r="E74" s="487" t="s">
        <v>583</v>
      </c>
      <c r="F74" s="488"/>
      <c r="G74" s="487" t="s">
        <v>521</v>
      </c>
      <c r="H74" s="485"/>
      <c r="I74" s="485"/>
      <c r="J74" s="486"/>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3401</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3402</v>
      </c>
      <c r="B80" s="386" t="s">
        <v>556</v>
      </c>
      <c r="C80" s="386" t="s">
        <v>585</v>
      </c>
      <c r="D80" s="386" t="s">
        <v>556</v>
      </c>
      <c r="E80" s="386" t="s">
        <v>556</v>
      </c>
      <c r="F80" s="386" t="s">
        <v>556</v>
      </c>
      <c r="G80" s="386" t="s">
        <v>556</v>
      </c>
      <c r="H80" s="386" t="s">
        <v>556</v>
      </c>
      <c r="I80" s="386" t="s">
        <v>556</v>
      </c>
      <c r="J80" s="386" t="s">
        <v>556</v>
      </c>
    </row>
    <row r="81" spans="1:10" x14ac:dyDescent="0.25">
      <c r="A81" s="387" t="s">
        <v>3403</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3401</v>
      </c>
      <c r="B86" s="386">
        <v>52888.087323471489</v>
      </c>
      <c r="C86" s="386" t="s">
        <v>585</v>
      </c>
      <c r="D86" s="386">
        <v>8.7168534553273496</v>
      </c>
      <c r="E86" s="386" t="s">
        <v>3300</v>
      </c>
      <c r="F86" s="386" t="s">
        <v>3300</v>
      </c>
      <c r="G86" s="386">
        <v>461.01770673125719</v>
      </c>
      <c r="H86" s="386" t="s">
        <v>3300</v>
      </c>
      <c r="I86" s="386" t="s">
        <v>3300</v>
      </c>
      <c r="J86" s="386" t="s">
        <v>589</v>
      </c>
    </row>
    <row r="87" spans="1:10" x14ac:dyDescent="0.25">
      <c r="A87" s="389" t="s">
        <v>3402</v>
      </c>
      <c r="B87" s="386" t="s">
        <v>556</v>
      </c>
      <c r="C87" s="386" t="s">
        <v>585</v>
      </c>
      <c r="D87" s="386" t="s">
        <v>556</v>
      </c>
      <c r="E87" s="386" t="s">
        <v>556</v>
      </c>
      <c r="F87" s="386" t="s">
        <v>556</v>
      </c>
      <c r="G87" s="386" t="s">
        <v>556</v>
      </c>
      <c r="H87" s="386" t="s">
        <v>556</v>
      </c>
      <c r="I87" s="386" t="s">
        <v>556</v>
      </c>
      <c r="J87" s="386" t="s">
        <v>556</v>
      </c>
    </row>
    <row r="88" spans="1:10" x14ac:dyDescent="0.25">
      <c r="A88" s="389" t="s">
        <v>3403</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3404</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3401</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3402</v>
      </c>
      <c r="B94" s="386" t="s">
        <v>556</v>
      </c>
      <c r="C94" s="386" t="s">
        <v>585</v>
      </c>
      <c r="D94" s="386" t="s">
        <v>556</v>
      </c>
      <c r="E94" s="386" t="s">
        <v>556</v>
      </c>
      <c r="F94" s="386" t="s">
        <v>556</v>
      </c>
      <c r="G94" s="386" t="s">
        <v>556</v>
      </c>
      <c r="H94" s="386" t="s">
        <v>556</v>
      </c>
      <c r="I94" s="386" t="s">
        <v>556</v>
      </c>
      <c r="J94" s="386" t="s">
        <v>556</v>
      </c>
    </row>
    <row r="95" spans="1:10" x14ac:dyDescent="0.25">
      <c r="A95" s="389" t="s">
        <v>3403</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3301</v>
      </c>
      <c r="C103" s="386" t="s">
        <v>585</v>
      </c>
      <c r="D103" s="381" t="s">
        <v>199</v>
      </c>
      <c r="E103" s="381" t="s">
        <v>199</v>
      </c>
      <c r="F103" s="381" t="s">
        <v>199</v>
      </c>
      <c r="G103" s="386" t="s">
        <v>3301</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3301</v>
      </c>
      <c r="C110" s="386" t="s">
        <v>585</v>
      </c>
      <c r="D110" s="381" t="s">
        <v>199</v>
      </c>
      <c r="E110" s="381" t="s">
        <v>199</v>
      </c>
      <c r="F110" s="381" t="s">
        <v>199</v>
      </c>
      <c r="G110" s="386" t="s">
        <v>601</v>
      </c>
      <c r="H110" s="386" t="s">
        <v>3301</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3401</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3402</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3403</v>
      </c>
      <c r="B123" s="376" t="s">
        <v>529</v>
      </c>
      <c r="C123" s="386" t="s">
        <v>585</v>
      </c>
      <c r="D123" s="386" t="s">
        <v>561</v>
      </c>
      <c r="E123" s="386" t="s">
        <v>529</v>
      </c>
      <c r="F123" s="386" t="s">
        <v>529</v>
      </c>
      <c r="G123" s="376" t="s">
        <v>529</v>
      </c>
      <c r="H123" s="376" t="s">
        <v>529</v>
      </c>
      <c r="I123" s="376" t="s">
        <v>529</v>
      </c>
      <c r="J123" s="376" t="s">
        <v>527</v>
      </c>
    </row>
    <row r="124" spans="1:10" x14ac:dyDescent="0.25">
      <c r="A124" s="394" t="s">
        <v>3405</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3401</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3402</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3403</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3406</v>
      </c>
      <c r="B156" s="386" t="s">
        <v>556</v>
      </c>
      <c r="C156" s="386" t="s">
        <v>585</v>
      </c>
      <c r="D156" s="386" t="s">
        <v>556</v>
      </c>
      <c r="E156" s="386" t="s">
        <v>556</v>
      </c>
      <c r="F156" s="386" t="s">
        <v>556</v>
      </c>
      <c r="G156" s="386" t="s">
        <v>556</v>
      </c>
      <c r="H156" s="386" t="s">
        <v>556</v>
      </c>
      <c r="I156" s="386" t="s">
        <v>556</v>
      </c>
      <c r="J156" s="386" t="s">
        <v>556</v>
      </c>
    </row>
    <row r="157" spans="1:10" x14ac:dyDescent="0.25">
      <c r="A157" s="395" t="s">
        <v>3407</v>
      </c>
      <c r="B157" s="386" t="s">
        <v>556</v>
      </c>
      <c r="C157" s="386" t="s">
        <v>585</v>
      </c>
      <c r="D157" s="386" t="s">
        <v>556</v>
      </c>
      <c r="E157" s="386" t="s">
        <v>556</v>
      </c>
      <c r="F157" s="386" t="s">
        <v>556</v>
      </c>
      <c r="G157" s="386" t="s">
        <v>556</v>
      </c>
      <c r="H157" s="386" t="s">
        <v>556</v>
      </c>
      <c r="I157" s="386" t="s">
        <v>556</v>
      </c>
      <c r="J157" s="386" t="s">
        <v>556</v>
      </c>
    </row>
    <row r="158" spans="1:10" x14ac:dyDescent="0.25">
      <c r="A158" s="395" t="s">
        <v>3408</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3406</v>
      </c>
      <c r="B163" s="376" t="s">
        <v>556</v>
      </c>
      <c r="C163" s="386" t="s">
        <v>585</v>
      </c>
      <c r="D163" s="386" t="s">
        <v>556</v>
      </c>
      <c r="E163" s="386" t="s">
        <v>556</v>
      </c>
      <c r="F163" s="386" t="s">
        <v>556</v>
      </c>
      <c r="G163" s="376" t="s">
        <v>556</v>
      </c>
      <c r="H163" s="376" t="s">
        <v>556</v>
      </c>
      <c r="I163" s="376" t="s">
        <v>556</v>
      </c>
      <c r="J163" s="376" t="s">
        <v>556</v>
      </c>
    </row>
    <row r="164" spans="1:10" x14ac:dyDescent="0.25">
      <c r="A164" s="395" t="s">
        <v>3407</v>
      </c>
      <c r="B164" s="376" t="s">
        <v>556</v>
      </c>
      <c r="C164" s="386" t="s">
        <v>585</v>
      </c>
      <c r="D164" s="386" t="s">
        <v>556</v>
      </c>
      <c r="E164" s="386" t="s">
        <v>556</v>
      </c>
      <c r="F164" s="386" t="s">
        <v>556</v>
      </c>
      <c r="G164" s="376" t="s">
        <v>556</v>
      </c>
      <c r="H164" s="376" t="s">
        <v>556</v>
      </c>
      <c r="I164" s="376" t="s">
        <v>556</v>
      </c>
      <c r="J164" s="376" t="s">
        <v>556</v>
      </c>
    </row>
    <row r="165" spans="1:10" x14ac:dyDescent="0.25">
      <c r="A165" s="395" t="s">
        <v>3408</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3406</v>
      </c>
      <c r="B170" s="376" t="s">
        <v>556</v>
      </c>
      <c r="C170" s="386" t="s">
        <v>585</v>
      </c>
      <c r="D170" s="386" t="s">
        <v>556</v>
      </c>
      <c r="E170" s="386" t="s">
        <v>556</v>
      </c>
      <c r="F170" s="386" t="s">
        <v>556</v>
      </c>
      <c r="G170" s="376" t="s">
        <v>556</v>
      </c>
      <c r="H170" s="376" t="s">
        <v>556</v>
      </c>
      <c r="I170" s="376" t="s">
        <v>556</v>
      </c>
      <c r="J170" s="376" t="s">
        <v>556</v>
      </c>
    </row>
    <row r="171" spans="1:10" x14ac:dyDescent="0.25">
      <c r="A171" s="395" t="s">
        <v>3407</v>
      </c>
      <c r="B171" s="376" t="s">
        <v>556</v>
      </c>
      <c r="C171" s="386" t="s">
        <v>585</v>
      </c>
      <c r="D171" s="386" t="s">
        <v>556</v>
      </c>
      <c r="E171" s="386" t="s">
        <v>556</v>
      </c>
      <c r="F171" s="386" t="s">
        <v>556</v>
      </c>
      <c r="G171" s="376" t="s">
        <v>556</v>
      </c>
      <c r="H171" s="376" t="s">
        <v>556</v>
      </c>
      <c r="I171" s="376" t="s">
        <v>556</v>
      </c>
      <c r="J171" s="376" t="s">
        <v>556</v>
      </c>
    </row>
    <row r="172" spans="1:10" x14ac:dyDescent="0.25">
      <c r="A172" s="395" t="s">
        <v>3408</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3406</v>
      </c>
      <c r="B177" s="376" t="s">
        <v>556</v>
      </c>
      <c r="C177" s="386" t="s">
        <v>585</v>
      </c>
      <c r="D177" s="386" t="s">
        <v>556</v>
      </c>
      <c r="E177" s="386" t="s">
        <v>556</v>
      </c>
      <c r="F177" s="386" t="s">
        <v>556</v>
      </c>
      <c r="G177" s="376" t="s">
        <v>556</v>
      </c>
      <c r="H177" s="376" t="s">
        <v>556</v>
      </c>
      <c r="I177" s="376" t="s">
        <v>556</v>
      </c>
      <c r="J177" s="376" t="s">
        <v>556</v>
      </c>
    </row>
    <row r="178" spans="1:10" x14ac:dyDescent="0.25">
      <c r="A178" s="395" t="s">
        <v>3407</v>
      </c>
      <c r="B178" s="376" t="s">
        <v>556</v>
      </c>
      <c r="C178" s="386" t="s">
        <v>585</v>
      </c>
      <c r="D178" s="386" t="s">
        <v>556</v>
      </c>
      <c r="E178" s="386" t="s">
        <v>556</v>
      </c>
      <c r="F178" s="386" t="s">
        <v>556</v>
      </c>
      <c r="G178" s="376" t="s">
        <v>556</v>
      </c>
      <c r="H178" s="376" t="s">
        <v>556</v>
      </c>
      <c r="I178" s="376" t="s">
        <v>556</v>
      </c>
      <c r="J178" s="376" t="s">
        <v>556</v>
      </c>
    </row>
    <row r="179" spans="1:10" x14ac:dyDescent="0.25">
      <c r="A179" s="395" t="s">
        <v>3408</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3406</v>
      </c>
      <c r="B184" s="376" t="s">
        <v>556</v>
      </c>
      <c r="C184" s="386" t="s">
        <v>585</v>
      </c>
      <c r="D184" s="386" t="s">
        <v>556</v>
      </c>
      <c r="E184" s="386" t="s">
        <v>556</v>
      </c>
      <c r="F184" s="386" t="s">
        <v>556</v>
      </c>
      <c r="G184" s="376" t="s">
        <v>556</v>
      </c>
      <c r="H184" s="376" t="s">
        <v>556</v>
      </c>
      <c r="I184" s="376" t="s">
        <v>556</v>
      </c>
      <c r="J184" s="376" t="s">
        <v>556</v>
      </c>
    </row>
    <row r="185" spans="1:10" x14ac:dyDescent="0.25">
      <c r="A185" s="395" t="s">
        <v>3407</v>
      </c>
      <c r="B185" s="376" t="s">
        <v>556</v>
      </c>
      <c r="C185" s="386" t="s">
        <v>585</v>
      </c>
      <c r="D185" s="386" t="s">
        <v>556</v>
      </c>
      <c r="E185" s="386" t="s">
        <v>556</v>
      </c>
      <c r="F185" s="386" t="s">
        <v>556</v>
      </c>
      <c r="G185" s="376" t="s">
        <v>556</v>
      </c>
      <c r="H185" s="376" t="s">
        <v>556</v>
      </c>
      <c r="I185" s="376" t="s">
        <v>556</v>
      </c>
      <c r="J185" s="376" t="s">
        <v>556</v>
      </c>
    </row>
    <row r="186" spans="1:10" x14ac:dyDescent="0.25">
      <c r="A186" s="395" t="s">
        <v>3408</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3406</v>
      </c>
      <c r="B191" s="376" t="s">
        <v>556</v>
      </c>
      <c r="C191" s="386" t="s">
        <v>585</v>
      </c>
      <c r="D191" s="386" t="s">
        <v>556</v>
      </c>
      <c r="E191" s="386" t="s">
        <v>556</v>
      </c>
      <c r="F191" s="386" t="s">
        <v>556</v>
      </c>
      <c r="G191" s="376" t="s">
        <v>556</v>
      </c>
      <c r="H191" s="376" t="s">
        <v>556</v>
      </c>
      <c r="I191" s="376" t="s">
        <v>556</v>
      </c>
      <c r="J191" s="376" t="s">
        <v>556</v>
      </c>
    </row>
    <row r="192" spans="1:10" x14ac:dyDescent="0.25">
      <c r="A192" s="395" t="s">
        <v>3407</v>
      </c>
      <c r="B192" s="376" t="s">
        <v>556</v>
      </c>
      <c r="C192" s="386" t="s">
        <v>585</v>
      </c>
      <c r="D192" s="386" t="s">
        <v>556</v>
      </c>
      <c r="E192" s="386" t="s">
        <v>556</v>
      </c>
      <c r="F192" s="386" t="s">
        <v>556</v>
      </c>
      <c r="G192" s="376" t="s">
        <v>556</v>
      </c>
      <c r="H192" s="376" t="s">
        <v>556</v>
      </c>
      <c r="I192" s="376" t="s">
        <v>556</v>
      </c>
      <c r="J192" s="376" t="s">
        <v>556</v>
      </c>
    </row>
    <row r="193" spans="1:10" x14ac:dyDescent="0.25">
      <c r="A193" s="395" t="s">
        <v>3408</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3406</v>
      </c>
      <c r="B198" s="376" t="s">
        <v>556</v>
      </c>
      <c r="C198" s="386" t="s">
        <v>585</v>
      </c>
      <c r="D198" s="386" t="s">
        <v>556</v>
      </c>
      <c r="E198" s="386" t="s">
        <v>556</v>
      </c>
      <c r="F198" s="386" t="s">
        <v>556</v>
      </c>
      <c r="G198" s="376" t="s">
        <v>556</v>
      </c>
      <c r="H198" s="376" t="s">
        <v>556</v>
      </c>
      <c r="I198" s="376" t="s">
        <v>556</v>
      </c>
      <c r="J198" s="376" t="s">
        <v>556</v>
      </c>
    </row>
    <row r="199" spans="1:10" x14ac:dyDescent="0.25">
      <c r="A199" s="397" t="s">
        <v>3407</v>
      </c>
      <c r="B199" s="376" t="s">
        <v>556</v>
      </c>
      <c r="C199" s="386" t="s">
        <v>585</v>
      </c>
      <c r="D199" s="386" t="s">
        <v>556</v>
      </c>
      <c r="E199" s="386" t="s">
        <v>556</v>
      </c>
      <c r="F199" s="386" t="s">
        <v>556</v>
      </c>
      <c r="G199" s="376" t="s">
        <v>556</v>
      </c>
      <c r="H199" s="376" t="s">
        <v>556</v>
      </c>
      <c r="I199" s="376" t="s">
        <v>556</v>
      </c>
      <c r="J199" s="376" t="s">
        <v>556</v>
      </c>
    </row>
    <row r="200" spans="1:10" x14ac:dyDescent="0.25">
      <c r="A200" s="395" t="s">
        <v>3408</v>
      </c>
      <c r="B200" s="376" t="s">
        <v>529</v>
      </c>
      <c r="C200" s="386" t="s">
        <v>585</v>
      </c>
      <c r="D200" s="386" t="s">
        <v>561</v>
      </c>
      <c r="E200" s="386" t="s">
        <v>529</v>
      </c>
      <c r="F200" s="386" t="s">
        <v>529</v>
      </c>
      <c r="G200" s="376" t="s">
        <v>529</v>
      </c>
      <c r="H200" s="376" t="s">
        <v>529</v>
      </c>
      <c r="I200" s="376" t="s">
        <v>529</v>
      </c>
      <c r="J200" s="376" t="s">
        <v>527</v>
      </c>
    </row>
    <row r="201" spans="1:10" x14ac:dyDescent="0.25">
      <c r="A201" s="396" t="s">
        <v>3409</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3401</v>
      </c>
      <c r="B214" s="386" t="s">
        <v>601</v>
      </c>
      <c r="C214" s="386" t="s">
        <v>585</v>
      </c>
      <c r="D214" s="386" t="s">
        <v>601</v>
      </c>
      <c r="E214" s="386" t="s">
        <v>3300</v>
      </c>
      <c r="F214" s="386" t="s">
        <v>3300</v>
      </c>
      <c r="G214" s="386" t="s">
        <v>601</v>
      </c>
      <c r="H214" s="386" t="s">
        <v>3300</v>
      </c>
      <c r="I214" s="386" t="s">
        <v>3300</v>
      </c>
    </row>
    <row r="215" spans="1:10" x14ac:dyDescent="0.25">
      <c r="A215" s="387" t="s">
        <v>3403</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3410</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3411</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3412</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3403</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3413</v>
      </c>
      <c r="B227" s="386" t="s">
        <v>601</v>
      </c>
      <c r="C227" s="386" t="s">
        <v>585</v>
      </c>
      <c r="D227" s="381" t="s">
        <v>199</v>
      </c>
      <c r="E227" s="381" t="s">
        <v>199</v>
      </c>
      <c r="F227" s="381" t="s">
        <v>199</v>
      </c>
      <c r="G227" s="386" t="s">
        <v>601</v>
      </c>
      <c r="H227" s="386" t="s">
        <v>3300</v>
      </c>
      <c r="I227" s="386" t="s">
        <v>3300</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3412</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3403</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3413</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3412</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3403</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3413</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3414</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3403</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3413</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3412</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3403</v>
      </c>
      <c r="B262" s="376" t="s">
        <v>529</v>
      </c>
      <c r="C262" s="386" t="s">
        <v>585</v>
      </c>
      <c r="D262" s="386" t="s">
        <v>529</v>
      </c>
      <c r="E262" s="386" t="s">
        <v>554</v>
      </c>
      <c r="F262" s="386" t="s">
        <v>554</v>
      </c>
      <c r="G262" s="376" t="s">
        <v>529</v>
      </c>
      <c r="H262" s="376" t="s">
        <v>554</v>
      </c>
      <c r="I262" s="376" t="s">
        <v>554</v>
      </c>
    </row>
    <row r="263" spans="1:9" x14ac:dyDescent="0.25">
      <c r="A263" s="387" t="s">
        <v>3413</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3403</v>
      </c>
      <c r="B277" s="376" t="s">
        <v>529</v>
      </c>
      <c r="C277" s="386" t="s">
        <v>585</v>
      </c>
      <c r="D277" s="386" t="s">
        <v>529</v>
      </c>
      <c r="E277" s="386" t="s">
        <v>554</v>
      </c>
      <c r="F277" s="386" t="s">
        <v>554</v>
      </c>
      <c r="G277" s="376" t="s">
        <v>529</v>
      </c>
      <c r="H277" s="376" t="s">
        <v>554</v>
      </c>
      <c r="I277" s="376" t="s">
        <v>554</v>
      </c>
    </row>
    <row r="278" spans="1:10" x14ac:dyDescent="0.25">
      <c r="A278" s="387" t="s">
        <v>3415</v>
      </c>
      <c r="B278" s="386" t="s">
        <v>529</v>
      </c>
      <c r="C278" s="386" t="s">
        <v>585</v>
      </c>
      <c r="D278" s="381" t="s">
        <v>199</v>
      </c>
      <c r="E278" s="381" t="s">
        <v>199</v>
      </c>
      <c r="F278" s="381" t="s">
        <v>199</v>
      </c>
      <c r="G278" s="386" t="s">
        <v>529</v>
      </c>
      <c r="H278" s="386" t="s">
        <v>527</v>
      </c>
      <c r="I278" s="386" t="s">
        <v>527</v>
      </c>
    </row>
    <row r="279" spans="1:10" x14ac:dyDescent="0.25">
      <c r="A279" s="74" t="s">
        <v>3416</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3417</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3403</v>
      </c>
      <c r="B285" s="376" t="s">
        <v>529</v>
      </c>
      <c r="C285" s="386" t="s">
        <v>585</v>
      </c>
      <c r="D285" s="386" t="s">
        <v>529</v>
      </c>
      <c r="E285" s="386" t="s">
        <v>554</v>
      </c>
      <c r="F285" s="386" t="s">
        <v>554</v>
      </c>
      <c r="G285" s="376" t="s">
        <v>529</v>
      </c>
      <c r="H285" s="376" t="s">
        <v>554</v>
      </c>
      <c r="I285" s="376" t="s">
        <v>554</v>
      </c>
      <c r="J285" s="72" t="s">
        <v>527</v>
      </c>
    </row>
    <row r="286" spans="1:10" x14ac:dyDescent="0.25">
      <c r="A286" s="387" t="s">
        <v>3418</v>
      </c>
      <c r="B286" s="386" t="s">
        <v>556</v>
      </c>
      <c r="C286" s="386" t="s">
        <v>585</v>
      </c>
      <c r="D286" s="381" t="s">
        <v>199</v>
      </c>
      <c r="E286" s="381" t="s">
        <v>199</v>
      </c>
      <c r="F286" s="381" t="s">
        <v>199</v>
      </c>
      <c r="G286" s="386" t="s">
        <v>556</v>
      </c>
      <c r="H286" s="386" t="s">
        <v>527</v>
      </c>
      <c r="I286" s="386" t="s">
        <v>527</v>
      </c>
      <c r="J286" s="72" t="s">
        <v>527</v>
      </c>
    </row>
    <row r="287" spans="1:10" x14ac:dyDescent="0.25">
      <c r="A287" s="74" t="s">
        <v>3419</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3406</v>
      </c>
      <c r="B291" s="386" t="s">
        <v>601</v>
      </c>
      <c r="C291" s="386" t="s">
        <v>585</v>
      </c>
      <c r="D291" s="386" t="s">
        <v>601</v>
      </c>
      <c r="E291" s="386" t="s">
        <v>556</v>
      </c>
      <c r="F291" s="386" t="s">
        <v>556</v>
      </c>
      <c r="G291" s="386" t="s">
        <v>601</v>
      </c>
      <c r="H291" s="386" t="s">
        <v>556</v>
      </c>
      <c r="I291" s="386" t="s">
        <v>556</v>
      </c>
      <c r="J291" s="72" t="s">
        <v>527</v>
      </c>
    </row>
    <row r="292" spans="1:10" x14ac:dyDescent="0.25">
      <c r="A292" s="395" t="s">
        <v>3408</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3406</v>
      </c>
      <c r="B297" s="376" t="s">
        <v>529</v>
      </c>
      <c r="C297" s="386" t="s">
        <v>585</v>
      </c>
      <c r="D297" s="386" t="s">
        <v>529</v>
      </c>
      <c r="E297" s="386" t="s">
        <v>556</v>
      </c>
      <c r="F297" s="386" t="s">
        <v>556</v>
      </c>
      <c r="G297" s="376" t="s">
        <v>529</v>
      </c>
      <c r="H297" s="376" t="s">
        <v>556</v>
      </c>
      <c r="I297" s="376" t="s">
        <v>556</v>
      </c>
      <c r="J297" s="72" t="s">
        <v>527</v>
      </c>
    </row>
    <row r="298" spans="1:10" x14ac:dyDescent="0.25">
      <c r="A298" s="395" t="s">
        <v>3408</v>
      </c>
      <c r="B298" s="376" t="s">
        <v>529</v>
      </c>
      <c r="C298" s="386" t="s">
        <v>585</v>
      </c>
      <c r="D298" s="386" t="s">
        <v>529</v>
      </c>
      <c r="E298" s="386" t="s">
        <v>556</v>
      </c>
      <c r="F298" s="386" t="s">
        <v>556</v>
      </c>
      <c r="G298" s="376" t="s">
        <v>529</v>
      </c>
      <c r="H298" s="376" t="s">
        <v>556</v>
      </c>
      <c r="I298" s="376" t="s">
        <v>556</v>
      </c>
      <c r="J298" s="72" t="s">
        <v>527</v>
      </c>
    </row>
    <row r="299" spans="1:10" x14ac:dyDescent="0.25">
      <c r="A299" s="402" t="s">
        <v>3420</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3401</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3402</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3403</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3421</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3401</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3402</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3403</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3422</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3401</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3402</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3403</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3401</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3402</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3403</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3401</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3402</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3403</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3300</v>
      </c>
      <c r="I356" s="386" t="s">
        <v>3300</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3412</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3403</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3413</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3300</v>
      </c>
      <c r="I364" s="386" t="s">
        <v>3300</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3417</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3403</v>
      </c>
      <c r="B370" s="376" t="s">
        <v>529</v>
      </c>
      <c r="C370" s="386" t="s">
        <v>585</v>
      </c>
      <c r="D370" s="386" t="s">
        <v>529</v>
      </c>
      <c r="E370" s="386" t="s">
        <v>527</v>
      </c>
      <c r="F370" s="386" t="s">
        <v>527</v>
      </c>
      <c r="G370" s="376" t="s">
        <v>529</v>
      </c>
      <c r="H370" s="376" t="s">
        <v>527</v>
      </c>
      <c r="I370" s="376" t="s">
        <v>527</v>
      </c>
      <c r="J370" s="381" t="s">
        <v>199</v>
      </c>
    </row>
    <row r="371" spans="1:10" x14ac:dyDescent="0.25">
      <c r="A371" s="387" t="s">
        <v>3418</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3403</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3423</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59" t="s">
        <v>646</v>
      </c>
      <c r="B409" s="459"/>
      <c r="C409" s="459"/>
      <c r="D409" s="459"/>
      <c r="E409" s="459"/>
      <c r="F409" s="459"/>
      <c r="G409" s="459"/>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3438</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82" t="s">
        <v>521</v>
      </c>
      <c r="C414" s="482"/>
      <c r="D414" s="483"/>
      <c r="E414" s="484" t="s">
        <v>654</v>
      </c>
      <c r="F414" s="482"/>
      <c r="G414" s="483"/>
      <c r="H414" s="484" t="s">
        <v>521</v>
      </c>
      <c r="I414" s="485"/>
      <c r="J414" s="485"/>
      <c r="K414" s="485"/>
      <c r="L414" s="485"/>
      <c r="M414" s="486"/>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3424</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3425</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3426</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3300</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3427</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3428</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9" t="s">
        <v>699</v>
      </c>
      <c r="B466" s="489"/>
      <c r="C466" s="489"/>
      <c r="D466" s="489"/>
      <c r="E466" s="489"/>
      <c r="F466" s="489"/>
      <c r="G466" s="489"/>
      <c r="H466" s="489"/>
      <c r="I466" s="489"/>
      <c r="J466" s="489"/>
      <c r="K466" s="489"/>
      <c r="L466" s="489"/>
      <c r="M466" s="489"/>
      <c r="N466" s="489"/>
      <c r="O466" s="489"/>
      <c r="P466" s="489"/>
      <c r="Q466" s="489"/>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3438</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504"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505"/>
      <c r="B471" s="484" t="s">
        <v>3302</v>
      </c>
      <c r="C471" s="482"/>
      <c r="D471" s="482"/>
      <c r="E471" s="482"/>
      <c r="F471" s="482"/>
      <c r="G471" s="482"/>
      <c r="H471" s="482"/>
      <c r="I471" s="482"/>
      <c r="J471" s="482"/>
      <c r="K471" s="482"/>
      <c r="L471" s="482"/>
      <c r="M471" s="482"/>
      <c r="N471" s="482"/>
      <c r="O471" s="482"/>
      <c r="P471" s="482"/>
      <c r="Q471" s="482"/>
      <c r="R471" s="483"/>
      <c r="S471" s="367"/>
      <c r="T471" s="367"/>
      <c r="U471" s="490" t="s">
        <v>734</v>
      </c>
      <c r="V471" s="491"/>
      <c r="W471" s="484" t="s">
        <v>3302</v>
      </c>
      <c r="X471" s="482"/>
      <c r="Y471" s="482"/>
      <c r="Z471" s="482"/>
      <c r="AA471" s="482"/>
      <c r="AB471" s="482"/>
      <c r="AC471" s="483"/>
      <c r="AD471" s="367"/>
      <c r="AE471" s="367"/>
      <c r="AF471" s="490" t="s">
        <v>734</v>
      </c>
      <c r="AG471" s="491"/>
      <c r="AH471" s="318" t="s">
        <v>654</v>
      </c>
      <c r="AI471" s="368" t="s">
        <v>3302</v>
      </c>
      <c r="AJ471" s="319" t="s">
        <v>3302</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3295</v>
      </c>
      <c r="E482" s="372" t="s">
        <v>3295</v>
      </c>
      <c r="F482" s="372" t="s">
        <v>3295</v>
      </c>
      <c r="G482" s="372" t="s">
        <v>626</v>
      </c>
      <c r="H482" s="372" t="s">
        <v>625</v>
      </c>
      <c r="I482" s="372" t="s">
        <v>626</v>
      </c>
      <c r="J482" s="372" t="s">
        <v>3295</v>
      </c>
      <c r="K482" s="372" t="s">
        <v>626</v>
      </c>
      <c r="L482" s="372" t="s">
        <v>3295</v>
      </c>
      <c r="M482" s="372" t="s">
        <v>626</v>
      </c>
      <c r="N482" s="372" t="s">
        <v>626</v>
      </c>
      <c r="O482" s="372" t="s">
        <v>626</v>
      </c>
      <c r="P482" s="372" t="s">
        <v>626</v>
      </c>
      <c r="Q482" s="372" t="s">
        <v>3295</v>
      </c>
      <c r="R482" s="372" t="s">
        <v>626</v>
      </c>
      <c r="S482" s="372" t="s">
        <v>3295</v>
      </c>
      <c r="T482" s="372" t="s">
        <v>3295</v>
      </c>
      <c r="U482" s="372">
        <v>1.84005186808937</v>
      </c>
      <c r="V482" s="381" t="s">
        <v>199</v>
      </c>
      <c r="W482" s="372">
        <v>146.16040121254008</v>
      </c>
      <c r="X482" s="372">
        <v>161.67811829648733</v>
      </c>
      <c r="Y482" s="372">
        <v>8.9719417447910903</v>
      </c>
      <c r="Z482" s="372" t="s">
        <v>626</v>
      </c>
      <c r="AA482" s="372">
        <v>11.42114438969833</v>
      </c>
      <c r="AB482" s="372" t="s">
        <v>626</v>
      </c>
      <c r="AC482" s="372" t="s">
        <v>3295</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3426</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3300</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3427</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90" t="s">
        <v>734</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3295</v>
      </c>
      <c r="E505" s="372" t="s">
        <v>3295</v>
      </c>
      <c r="F505" s="372" t="s">
        <v>3295</v>
      </c>
      <c r="G505" s="372" t="s">
        <v>626</v>
      </c>
      <c r="H505" s="372" t="s">
        <v>625</v>
      </c>
      <c r="I505" s="372" t="s">
        <v>626</v>
      </c>
      <c r="J505" s="372" t="s">
        <v>3295</v>
      </c>
      <c r="K505" s="372" t="s">
        <v>626</v>
      </c>
      <c r="L505" s="372" t="s">
        <v>3295</v>
      </c>
      <c r="M505" s="372" t="s">
        <v>626</v>
      </c>
      <c r="N505" s="372" t="s">
        <v>626</v>
      </c>
      <c r="O505" s="372" t="s">
        <v>626</v>
      </c>
      <c r="P505" s="372" t="s">
        <v>626</v>
      </c>
      <c r="Q505" s="372" t="s">
        <v>3295</v>
      </c>
      <c r="R505" s="372" t="s">
        <v>626</v>
      </c>
      <c r="S505" s="372" t="s">
        <v>3295</v>
      </c>
      <c r="T505" s="372" t="s">
        <v>3295</v>
      </c>
      <c r="U505" s="372">
        <v>1.84005186808937</v>
      </c>
      <c r="V505" s="381" t="s">
        <v>199</v>
      </c>
      <c r="W505" s="372">
        <v>1080.1253649606713</v>
      </c>
      <c r="X505" s="372">
        <v>1972.4730432171457</v>
      </c>
      <c r="Y505" s="372">
        <v>79.222245606505325</v>
      </c>
      <c r="Z505" s="372" t="s">
        <v>626</v>
      </c>
      <c r="AA505" s="372">
        <v>117.63778721389281</v>
      </c>
      <c r="AB505" s="372" t="s">
        <v>626</v>
      </c>
      <c r="AC505" s="372" t="s">
        <v>3295</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3429</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3438</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82" t="s">
        <v>521</v>
      </c>
      <c r="C518" s="482"/>
      <c r="D518" s="482"/>
      <c r="E518" s="482"/>
      <c r="F518" s="482"/>
      <c r="G518" s="483"/>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3430</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3431</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3303</v>
      </c>
      <c r="B541" s="381" t="s">
        <v>199</v>
      </c>
      <c r="C541" s="372">
        <v>178.70274178817721</v>
      </c>
      <c r="D541" s="381"/>
      <c r="E541" s="381" t="s">
        <v>199</v>
      </c>
      <c r="F541" s="381" t="s">
        <v>199</v>
      </c>
      <c r="G541" s="381"/>
    </row>
    <row r="542" spans="1:7" x14ac:dyDescent="0.25">
      <c r="A542" s="422" t="s">
        <v>3304</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3432</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3433</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3303</v>
      </c>
      <c r="B575" s="381" t="s">
        <v>199</v>
      </c>
      <c r="C575" s="372">
        <v>7.2448214116877399</v>
      </c>
      <c r="D575" s="372" t="s">
        <v>529</v>
      </c>
      <c r="E575" s="381" t="s">
        <v>199</v>
      </c>
      <c r="F575" s="381" t="s">
        <v>199</v>
      </c>
      <c r="G575" s="376" t="s">
        <v>527</v>
      </c>
    </row>
    <row r="576" spans="1:7" x14ac:dyDescent="0.25">
      <c r="A576" s="422" t="s">
        <v>3304</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3434</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3438</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99" t="s">
        <v>513</v>
      </c>
      <c r="B604" s="88" t="s">
        <v>802</v>
      </c>
      <c r="C604" s="88" t="s">
        <v>803</v>
      </c>
      <c r="D604" s="88" t="s">
        <v>804</v>
      </c>
      <c r="E604" s="88" t="s">
        <v>652</v>
      </c>
      <c r="F604" s="88" t="s">
        <v>518</v>
      </c>
      <c r="G604" s="88" t="s">
        <v>519</v>
      </c>
    </row>
    <row r="605" spans="1:7" ht="15.75" thickBot="1" x14ac:dyDescent="0.3">
      <c r="A605" s="500"/>
      <c r="B605" s="501" t="s">
        <v>521</v>
      </c>
      <c r="C605" s="502"/>
      <c r="D605" s="502"/>
      <c r="E605" s="502"/>
      <c r="F605" s="502"/>
      <c r="G605" s="503"/>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3295</v>
      </c>
      <c r="E609" s="376" t="s">
        <v>527</v>
      </c>
      <c r="F609" s="376" t="s">
        <v>527</v>
      </c>
      <c r="G609" s="376" t="s">
        <v>527</v>
      </c>
    </row>
    <row r="610" spans="1:7" x14ac:dyDescent="0.25">
      <c r="A610" s="91" t="s">
        <v>809</v>
      </c>
      <c r="B610" s="372">
        <v>23157.998294787925</v>
      </c>
      <c r="C610" s="372" t="s">
        <v>3305</v>
      </c>
      <c r="D610" s="372" t="s">
        <v>3305</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3305</v>
      </c>
      <c r="C626" s="372" t="s">
        <v>550</v>
      </c>
      <c r="D626" s="372">
        <v>2.41583792</v>
      </c>
      <c r="E626" s="372" t="s">
        <v>527</v>
      </c>
      <c r="F626" s="372" t="s">
        <v>527</v>
      </c>
      <c r="G626" s="372" t="s">
        <v>527</v>
      </c>
    </row>
    <row r="627" spans="1:8" x14ac:dyDescent="0.25">
      <c r="A627" s="414" t="s">
        <v>826</v>
      </c>
      <c r="B627" s="372" t="s">
        <v>3305</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506" t="s">
        <v>828</v>
      </c>
      <c r="B632" s="506"/>
      <c r="C632" s="295"/>
      <c r="D632" s="295"/>
      <c r="E632" s="295"/>
      <c r="F632" s="295"/>
      <c r="G632" s="295"/>
      <c r="H632" s="437" t="s">
        <v>511</v>
      </c>
    </row>
    <row r="633" spans="1:8" ht="15.75" x14ac:dyDescent="0.25">
      <c r="A633" s="310" t="s">
        <v>700</v>
      </c>
      <c r="B633" s="292"/>
      <c r="C633" s="295"/>
      <c r="D633" s="295"/>
      <c r="E633" s="295"/>
      <c r="F633" s="295"/>
      <c r="G633" s="295"/>
      <c r="H633" s="437" t="s">
        <v>3438</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94" t="s">
        <v>829</v>
      </c>
      <c r="B636" s="329" t="s">
        <v>830</v>
      </c>
      <c r="C636" s="330" t="s">
        <v>515</v>
      </c>
      <c r="D636" s="330" t="s">
        <v>516</v>
      </c>
      <c r="E636" s="330" t="s">
        <v>652</v>
      </c>
      <c r="F636" s="331" t="s">
        <v>518</v>
      </c>
      <c r="G636" s="332" t="s">
        <v>519</v>
      </c>
      <c r="H636" s="331" t="s">
        <v>653</v>
      </c>
    </row>
    <row r="637" spans="1:8" ht="15.75" thickBot="1" x14ac:dyDescent="0.3">
      <c r="A637" s="495"/>
      <c r="B637" s="496" t="s">
        <v>521</v>
      </c>
      <c r="C637" s="497"/>
      <c r="D637" s="497"/>
      <c r="E637" s="497"/>
      <c r="F637" s="497"/>
      <c r="G637" s="497"/>
      <c r="H637" s="498"/>
    </row>
    <row r="638" spans="1:8" ht="15.75" thickTop="1" x14ac:dyDescent="0.25">
      <c r="A638" s="333" t="s">
        <v>831</v>
      </c>
      <c r="B638" s="372" t="s">
        <v>3300</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3435</v>
      </c>
      <c r="B652" s="381" t="s">
        <v>199</v>
      </c>
      <c r="C652" s="372" t="s">
        <v>529</v>
      </c>
      <c r="D652" s="372" t="s">
        <v>529</v>
      </c>
      <c r="E652" s="372" t="s">
        <v>529</v>
      </c>
      <c r="F652" s="372" t="s">
        <v>529</v>
      </c>
      <c r="G652" s="372" t="s">
        <v>529</v>
      </c>
      <c r="H652" s="381" t="s">
        <v>199</v>
      </c>
    </row>
    <row r="653" spans="1:8" x14ac:dyDescent="0.25">
      <c r="A653" s="334" t="s">
        <v>3436</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3437</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3439</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7" t="s">
        <v>11</v>
      </c>
      <c r="B1" s="507"/>
      <c r="C1" s="507"/>
      <c r="D1" s="507"/>
      <c r="E1" s="507"/>
    </row>
    <row r="2" spans="1:5" x14ac:dyDescent="0.25">
      <c r="A2" s="508" t="s">
        <v>164</v>
      </c>
      <c r="B2" s="508"/>
      <c r="C2" s="508"/>
      <c r="D2" s="508"/>
      <c r="E2" s="508"/>
    </row>
    <row r="19" spans="1:5" x14ac:dyDescent="0.25">
      <c r="A19" s="8" t="s">
        <v>165</v>
      </c>
    </row>
    <row r="20" spans="1:5" x14ac:dyDescent="0.25">
      <c r="A20" s="8">
        <v>155400</v>
      </c>
      <c r="B20" s="8" t="s">
        <v>166</v>
      </c>
    </row>
    <row r="21" spans="1:5" x14ac:dyDescent="0.25">
      <c r="A21" s="508" t="s">
        <v>167</v>
      </c>
      <c r="B21" s="508"/>
      <c r="C21" s="508"/>
      <c r="D21" s="508"/>
      <c r="E21" s="508"/>
    </row>
    <row r="38" spans="1:5" x14ac:dyDescent="0.25">
      <c r="A38" s="8" t="s">
        <v>165</v>
      </c>
    </row>
    <row r="39" spans="1:5" x14ac:dyDescent="0.25">
      <c r="A39" s="8">
        <v>100800</v>
      </c>
      <c r="B39" s="8" t="s">
        <v>166</v>
      </c>
    </row>
    <row r="40" spans="1:5" x14ac:dyDescent="0.25">
      <c r="A40" s="508" t="s">
        <v>168</v>
      </c>
      <c r="B40" s="508"/>
      <c r="C40" s="508"/>
      <c r="D40" s="508"/>
      <c r="E40" s="508"/>
    </row>
    <row r="57" spans="1:5" ht="15.75" thickBot="1" x14ac:dyDescent="0.3">
      <c r="A57" s="8" t="s">
        <v>165</v>
      </c>
    </row>
    <row r="58" spans="1:5" ht="15.75" thickBot="1" x14ac:dyDescent="0.3">
      <c r="A58" s="10">
        <v>194000</v>
      </c>
      <c r="B58" s="8" t="s">
        <v>169</v>
      </c>
    </row>
    <row r="60" spans="1:5" x14ac:dyDescent="0.25">
      <c r="A60" s="507" t="s">
        <v>170</v>
      </c>
      <c r="B60" s="507"/>
      <c r="C60" s="507"/>
      <c r="D60" s="507"/>
      <c r="E60" s="507"/>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07" t="s">
        <v>171</v>
      </c>
      <c r="B89" s="507"/>
      <c r="C89" s="507"/>
      <c r="D89" s="507"/>
      <c r="E89" s="507"/>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07" t="s">
        <v>172</v>
      </c>
      <c r="B98" s="507"/>
      <c r="C98" s="507"/>
      <c r="D98" s="507"/>
      <c r="E98" s="507"/>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07" t="s">
        <v>174</v>
      </c>
      <c r="B109" s="507"/>
      <c r="C109" s="507"/>
      <c r="D109" s="507"/>
      <c r="E109" s="507"/>
    </row>
    <row r="110" spans="1:5" ht="15.75" thickBot="1" x14ac:dyDescent="0.3"/>
    <row r="111" spans="1:5" ht="15.75" thickBot="1" x14ac:dyDescent="0.3">
      <c r="A111" s="18">
        <f>A122</f>
        <v>0.20481927710843381</v>
      </c>
      <c r="B111" s="8" t="s">
        <v>409</v>
      </c>
    </row>
    <row r="113" spans="1:12" x14ac:dyDescent="0.25">
      <c r="A113" s="507" t="s">
        <v>173</v>
      </c>
      <c r="B113" s="507"/>
      <c r="C113" s="507"/>
      <c r="D113" s="507"/>
      <c r="E113" s="507"/>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07" t="s">
        <v>410</v>
      </c>
      <c r="B124" s="507"/>
      <c r="C124" s="507"/>
      <c r="D124" s="507"/>
      <c r="E124" s="507"/>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07" t="s">
        <v>105</v>
      </c>
      <c r="B134" s="507"/>
      <c r="C134" s="507"/>
      <c r="D134" s="507"/>
      <c r="E134" s="507"/>
    </row>
    <row r="135" spans="1:12" x14ac:dyDescent="0.25">
      <c r="A135" s="25" t="s">
        <v>428</v>
      </c>
      <c r="B135" s="26"/>
      <c r="C135" s="26"/>
      <c r="D135" s="26"/>
      <c r="E135" s="26"/>
      <c r="F135" s="26"/>
      <c r="G135" s="26"/>
    </row>
    <row r="136" spans="1:12" ht="15.75" x14ac:dyDescent="0.3">
      <c r="A136" s="27"/>
      <c r="B136" s="510" t="s">
        <v>429</v>
      </c>
      <c r="C136" s="511"/>
      <c r="D136" s="511"/>
      <c r="E136" s="512"/>
      <c r="F136" s="26"/>
      <c r="G136" s="26"/>
    </row>
    <row r="137" spans="1:12" ht="15.75" x14ac:dyDescent="0.3">
      <c r="A137" s="28"/>
      <c r="B137" s="510" t="s">
        <v>430</v>
      </c>
      <c r="C137" s="512"/>
      <c r="D137" s="510" t="s">
        <v>431</v>
      </c>
      <c r="E137" s="512"/>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7" t="s">
        <v>177</v>
      </c>
      <c r="B165" s="507"/>
      <c r="C165" s="507"/>
      <c r="D165" s="507"/>
      <c r="E165" s="507"/>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07" t="s">
        <v>417</v>
      </c>
      <c r="B169" s="507"/>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07" t="s">
        <v>184</v>
      </c>
      <c r="B174" s="507"/>
      <c r="C174" s="507"/>
      <c r="D174" s="507"/>
      <c r="E174" s="507"/>
    </row>
    <row r="175" spans="1:7" ht="15.75" thickBot="1" x14ac:dyDescent="0.3">
      <c r="A175" s="22" t="s">
        <v>427</v>
      </c>
      <c r="B175" s="44">
        <v>0.1246</v>
      </c>
    </row>
    <row r="176" spans="1:7" ht="15.75" thickBot="1" x14ac:dyDescent="0.3">
      <c r="A176" s="22" t="s">
        <v>422</v>
      </c>
      <c r="B176" s="43">
        <f>1-B175</f>
        <v>0.87539999999999996</v>
      </c>
    </row>
    <row r="178" spans="1:5" x14ac:dyDescent="0.25">
      <c r="A178" s="507" t="s">
        <v>180</v>
      </c>
      <c r="B178" s="507"/>
      <c r="C178" s="507"/>
      <c r="D178" s="507"/>
      <c r="E178" s="507"/>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07" t="s">
        <v>182</v>
      </c>
      <c r="B183" s="507"/>
      <c r="C183" s="507"/>
      <c r="D183" s="507"/>
      <c r="E183" s="507"/>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07" t="s">
        <v>194</v>
      </c>
      <c r="B191" s="507"/>
      <c r="C191" s="507"/>
      <c r="D191" s="507"/>
      <c r="E191" s="507"/>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9" t="s">
        <v>3140</v>
      </c>
      <c r="C201" s="509"/>
      <c r="D201" s="509"/>
      <c r="E201" s="509"/>
      <c r="F201" s="509"/>
      <c r="G201" s="509"/>
      <c r="H201" s="509"/>
      <c r="I201" s="509"/>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9" t="s">
        <v>3140</v>
      </c>
      <c r="C209" s="509"/>
      <c r="D209" s="509"/>
      <c r="E209" s="509"/>
      <c r="F209" s="509"/>
      <c r="G209" s="509"/>
      <c r="H209" s="509"/>
      <c r="I209" s="509"/>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9" t="s">
        <v>3140</v>
      </c>
      <c r="C217" s="509"/>
      <c r="D217" s="509"/>
      <c r="E217" s="509"/>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2021-10-22T18:30:09Z</dcterms:modified>
</cp:coreProperties>
</file>