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poland-v2\InputData\elec\BCR\"/>
    </mc:Choice>
  </mc:AlternateContent>
  <bookViews>
    <workbookView xWindow="0" yWindow="0" windowWidth="11500" windowHeight="9130" activeTab="3"/>
  </bookViews>
  <sheets>
    <sheet name="About" sheetId="14" r:id="rId1"/>
    <sheet name="Arkusz1" sheetId="16" r:id="rId2"/>
    <sheet name="PL" sheetId="15" r:id="rId3"/>
    <sheet name="BCR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B13" i="2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B14" i="2" l="1"/>
  <c r="B4" i="2" l="1"/>
  <c r="B5" i="2"/>
  <c r="B7" i="2"/>
  <c r="B8" i="2"/>
  <c r="B9" i="2"/>
  <c r="B10" i="2"/>
  <c r="B12" i="2"/>
  <c r="B11" i="2"/>
  <c r="B6" i="2"/>
  <c r="B3" i="2"/>
  <c r="B2" i="2"/>
</calcChain>
</file>

<file path=xl/comments1.xml><?xml version="1.0" encoding="utf-8"?>
<comments xmlns="http://schemas.openxmlformats.org/spreadsheetml/2006/main">
  <authors>
    <author>Aleksander Sniegocki</author>
  </authors>
  <commentList>
    <comment ref="T5" authorId="0" shapeId="0">
      <text>
        <r>
          <rPr>
            <b/>
            <sz val="9"/>
            <color indexed="81"/>
            <rFont val="Tahoma"/>
            <family val="2"/>
            <charset val="238"/>
          </rPr>
          <t>Aleksander Sniegocki:</t>
        </r>
        <r>
          <rPr>
            <sz val="9"/>
            <color indexed="81"/>
            <rFont val="Tahoma"/>
            <family val="2"/>
            <charset val="238"/>
          </rPr>
          <t xml:space="preserve">
2034 - last year of operation for remaining Belchatow plants</t>
        </r>
      </text>
    </comment>
  </commentList>
</comments>
</file>

<file path=xl/sharedStrings.xml><?xml version="1.0" encoding="utf-8"?>
<sst xmlns="http://schemas.openxmlformats.org/spreadsheetml/2006/main" count="80" uniqueCount="63">
  <si>
    <t>coal</t>
  </si>
  <si>
    <t>nuclear</t>
  </si>
  <si>
    <t>hydro</t>
  </si>
  <si>
    <t>wind</t>
  </si>
  <si>
    <t>solar pv</t>
  </si>
  <si>
    <t>solar thermal</t>
  </si>
  <si>
    <t>biomass</t>
  </si>
  <si>
    <t>geothermal</t>
  </si>
  <si>
    <t>http://www.eia.gov/electricity/monthly/</t>
  </si>
  <si>
    <t>Year</t>
  </si>
  <si>
    <t>other</t>
  </si>
  <si>
    <t>Table 9</t>
  </si>
  <si>
    <t>Notes</t>
  </si>
  <si>
    <t>Sources:</t>
  </si>
  <si>
    <t>BCR BAU Capacity Retirements</t>
  </si>
  <si>
    <t>natural gas nonpeaker</t>
  </si>
  <si>
    <t>petroleum</t>
  </si>
  <si>
    <t>natural gas peaker</t>
  </si>
  <si>
    <t>do 2015</t>
  </si>
  <si>
    <t>15-20</t>
  </si>
  <si>
    <t>20-25</t>
  </si>
  <si>
    <t>25-30</t>
  </si>
  <si>
    <t>30-35</t>
  </si>
  <si>
    <t>35-40</t>
  </si>
  <si>
    <t>40-45</t>
  </si>
  <si>
    <t>węgiel brunatny elektrownie</t>
  </si>
  <si>
    <t>kamienny - elektrownie</t>
  </si>
  <si>
    <t>kamienny elektrociepłownie</t>
  </si>
  <si>
    <t>gaz ziemny - elektrociepłownie</t>
  </si>
  <si>
    <t>wiatr - ląd</t>
  </si>
  <si>
    <t>biomasa - elektrownie</t>
  </si>
  <si>
    <t>biogaz - elektrownie</t>
  </si>
  <si>
    <t>inne</t>
  </si>
  <si>
    <t>[MW]</t>
  </si>
  <si>
    <t>źródło w folderze z tabelami</t>
  </si>
  <si>
    <t>coal - hard coal for electricity production</t>
  </si>
  <si>
    <t>coal - hard coal for CHP</t>
  </si>
  <si>
    <t>gas</t>
  </si>
  <si>
    <t>coal - lignite (electricity only)</t>
  </si>
  <si>
    <t>Prognoza zapotrzebowania na paliwa I energie do 2050 roku</t>
  </si>
  <si>
    <t>KAPE</t>
  </si>
  <si>
    <t>Retirements are assumed to be linearly assigned during each 5 year increment</t>
  </si>
  <si>
    <t>All natural gas is considered natural gas nonpeaker given estimated capacity factors of 65%</t>
  </si>
  <si>
    <t>Biogas is included as a type of natural gas.</t>
  </si>
  <si>
    <t>"Other" units are assigned to the petroleum category</t>
  </si>
  <si>
    <t>lignite</t>
  </si>
  <si>
    <t>offshore wind</t>
  </si>
  <si>
    <t>LIGNITE CAPACITY REDUCTION (MW)</t>
  </si>
  <si>
    <t>RES scenario</t>
  </si>
  <si>
    <t>Diversified scenarios</t>
  </si>
  <si>
    <t>Coal scenario</t>
  </si>
  <si>
    <t>Lignite (old &amp; new) - MW</t>
  </si>
  <si>
    <t>Lignite</t>
  </si>
  <si>
    <t>New installations - GWe</t>
  </si>
  <si>
    <t>Total</t>
  </si>
  <si>
    <t>New mines</t>
  </si>
  <si>
    <t>Existing mines</t>
  </si>
  <si>
    <t>Lignite extraction potential - mtoe</t>
  </si>
  <si>
    <t>Forecast Retirements, Except for Lignite</t>
  </si>
  <si>
    <t>WiseEuropa</t>
  </si>
  <si>
    <t>modeled  retirements</t>
  </si>
  <si>
    <t>n.d.</t>
  </si>
  <si>
    <t>private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</si>
</sst>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charset val="238"/>
    </font>
    <font>
      <b/>
      <sz val="10"/>
      <color theme="1"/>
      <name val="Arial"/>
      <family val="2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/>
    <xf numFmtId="0" fontId="10" fillId="0" borderId="0"/>
  </cellStyleXfs>
  <cellXfs count="23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6" fillId="0" borderId="0" xfId="8"/>
    <xf numFmtId="0" fontId="1" fillId="2" borderId="0" xfId="0" applyFont="1" applyFill="1"/>
    <xf numFmtId="0" fontId="7" fillId="0" borderId="0" xfId="9"/>
    <xf numFmtId="3" fontId="7" fillId="0" borderId="0" xfId="9" applyNumberFormat="1"/>
    <xf numFmtId="3" fontId="7" fillId="3" borderId="0" xfId="9" applyNumberFormat="1" applyFill="1"/>
    <xf numFmtId="0" fontId="8" fillId="4" borderId="0" xfId="9" applyFont="1" applyFill="1" applyBorder="1"/>
    <xf numFmtId="3" fontId="9" fillId="0" borderId="5" xfId="9" applyNumberFormat="1" applyFont="1" applyBorder="1"/>
    <xf numFmtId="0" fontId="11" fillId="5" borderId="0" xfId="10" applyFont="1" applyFill="1" applyBorder="1"/>
    <xf numFmtId="164" fontId="10" fillId="5" borderId="5" xfId="10" applyNumberFormat="1" applyFill="1" applyBorder="1"/>
    <xf numFmtId="3" fontId="10" fillId="5" borderId="5" xfId="10" applyNumberFormat="1" applyFill="1" applyBorder="1"/>
    <xf numFmtId="0" fontId="10" fillId="5" borderId="5" xfId="10" applyFill="1" applyBorder="1"/>
    <xf numFmtId="0" fontId="10" fillId="5" borderId="0" xfId="10" applyFill="1" applyBorder="1"/>
    <xf numFmtId="0" fontId="12" fillId="5" borderId="5" xfId="10" applyFont="1" applyFill="1" applyBorder="1"/>
    <xf numFmtId="0" fontId="12" fillId="5" borderId="5" xfId="10" applyFont="1" applyFill="1" applyBorder="1" applyAlignment="1">
      <alignment horizontal="right"/>
    </xf>
    <xf numFmtId="3" fontId="10" fillId="5" borderId="0" xfId="10" applyNumberFormat="1" applyFill="1" applyBorder="1"/>
    <xf numFmtId="0" fontId="11" fillId="5" borderId="5" xfId="10" applyFont="1" applyFill="1" applyBorder="1"/>
    <xf numFmtId="4" fontId="10" fillId="5" borderId="5" xfId="10" applyNumberFormat="1" applyFill="1" applyBorder="1"/>
    <xf numFmtId="0" fontId="7" fillId="5" borderId="5" xfId="9" applyFill="1" applyBorder="1"/>
    <xf numFmtId="3" fontId="0" fillId="0" borderId="0" xfId="0" applyNumberFormat="1"/>
  </cellXfs>
  <cellStyles count="11">
    <cellStyle name="Body: normal cell" xfId="6"/>
    <cellStyle name="Comma 2" xfId="1"/>
    <cellStyle name="Font: Calibri, 9pt regular" xfId="3"/>
    <cellStyle name="Footnotes: top row" xfId="7"/>
    <cellStyle name="Header: bottom row" xfId="4"/>
    <cellStyle name="Hyperlink" xfId="8" builtinId="8"/>
    <cellStyle name="Normal" xfId="0" builtinId="0"/>
    <cellStyle name="Normal 2" xfId="9"/>
    <cellStyle name="Parent row" xfId="5"/>
    <cellStyle name="Standard 2" xfId="10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monthly/" TargetMode="External"/><Relationship Id="rId1" Type="http://schemas.openxmlformats.org/officeDocument/2006/relationships/hyperlink" Target="http://www.eia.gov/electricity/monthl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5" sqref="B15"/>
    </sheetView>
  </sheetViews>
  <sheetFormatPr defaultRowHeight="14.5" x14ac:dyDescent="0.35"/>
  <cols>
    <col min="1" max="1" width="20.1796875" customWidth="1"/>
    <col min="2" max="2" width="55" customWidth="1"/>
  </cols>
  <sheetData>
    <row r="1" spans="1:2" x14ac:dyDescent="0.35">
      <c r="A1" s="2" t="s">
        <v>14</v>
      </c>
    </row>
    <row r="3" spans="1:2" x14ac:dyDescent="0.35">
      <c r="A3" s="2" t="s">
        <v>13</v>
      </c>
      <c r="B3" s="5" t="s">
        <v>58</v>
      </c>
    </row>
    <row r="4" spans="1:2" x14ac:dyDescent="0.35">
      <c r="B4" t="s">
        <v>40</v>
      </c>
    </row>
    <row r="5" spans="1:2" x14ac:dyDescent="0.35">
      <c r="B5" t="s">
        <v>39</v>
      </c>
    </row>
    <row r="6" spans="1:2" x14ac:dyDescent="0.35">
      <c r="B6" s="4" t="s">
        <v>8</v>
      </c>
    </row>
    <row r="7" spans="1:2" x14ac:dyDescent="0.35">
      <c r="B7" t="s">
        <v>11</v>
      </c>
    </row>
    <row r="8" spans="1:2" x14ac:dyDescent="0.35">
      <c r="B8" s="3">
        <v>2013</v>
      </c>
    </row>
    <row r="10" spans="1:2" x14ac:dyDescent="0.35">
      <c r="B10" s="5" t="s">
        <v>52</v>
      </c>
    </row>
    <row r="11" spans="1:2" x14ac:dyDescent="0.35">
      <c r="B11" t="s">
        <v>59</v>
      </c>
    </row>
    <row r="12" spans="1:2" x14ac:dyDescent="0.35">
      <c r="B12" t="s">
        <v>60</v>
      </c>
    </row>
    <row r="13" spans="1:2" x14ac:dyDescent="0.35">
      <c r="B13" t="s">
        <v>61</v>
      </c>
    </row>
    <row r="14" spans="1:2" x14ac:dyDescent="0.35">
      <c r="B14" t="s">
        <v>62</v>
      </c>
    </row>
    <row r="15" spans="1:2" x14ac:dyDescent="0.35">
      <c r="B15" s="3"/>
    </row>
    <row r="16" spans="1:2" x14ac:dyDescent="0.35">
      <c r="A16" s="2" t="s">
        <v>12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x14ac:dyDescent="0.35">
      <c r="A19" t="s">
        <v>43</v>
      </c>
    </row>
    <row r="20" spans="1:1" x14ac:dyDescent="0.35">
      <c r="A20" t="s">
        <v>44</v>
      </c>
    </row>
  </sheetData>
  <hyperlinks>
    <hyperlink ref="B6" r:id="rId1"/>
    <hyperlink ref="B13" r:id="rId2" display="http://www.eia.gov/electricity/monthly/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K24"/>
  <sheetViews>
    <sheetView zoomScale="70" zoomScaleNormal="70" workbookViewId="0">
      <selection activeCell="C22" sqref="C22:U22"/>
    </sheetView>
  </sheetViews>
  <sheetFormatPr defaultRowHeight="14.5" x14ac:dyDescent="0.35"/>
  <cols>
    <col min="1" max="1" width="8.7265625" style="6"/>
    <col min="2" max="2" width="35" style="6" bestFit="1" customWidth="1"/>
    <col min="3" max="16384" width="8.7265625" style="6"/>
  </cols>
  <sheetData>
    <row r="3" spans="1:37" x14ac:dyDescent="0.35">
      <c r="A3" s="11" t="s">
        <v>57</v>
      </c>
      <c r="B3" s="15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r="4" spans="1:37" x14ac:dyDescent="0.35">
      <c r="A4" s="15"/>
      <c r="B4" s="14"/>
      <c r="C4" s="21">
        <v>2017</v>
      </c>
      <c r="D4" s="21">
        <v>2018</v>
      </c>
      <c r="E4" s="21">
        <v>2019</v>
      </c>
      <c r="F4" s="21">
        <v>2020</v>
      </c>
      <c r="G4" s="21">
        <v>2021</v>
      </c>
      <c r="H4" s="21">
        <v>2022</v>
      </c>
      <c r="I4" s="21">
        <v>2023</v>
      </c>
      <c r="J4" s="21">
        <v>2024</v>
      </c>
      <c r="K4" s="21">
        <v>2025</v>
      </c>
      <c r="L4" s="21">
        <v>2026</v>
      </c>
      <c r="M4" s="21">
        <v>2027</v>
      </c>
      <c r="N4" s="21">
        <v>2028</v>
      </c>
      <c r="O4" s="21">
        <v>2029</v>
      </c>
      <c r="P4" s="21">
        <v>2030</v>
      </c>
      <c r="Q4" s="21">
        <v>2031</v>
      </c>
      <c r="R4" s="21">
        <v>2032</v>
      </c>
      <c r="S4" s="21">
        <v>2033</v>
      </c>
      <c r="T4" s="21">
        <v>2034</v>
      </c>
      <c r="U4" s="21">
        <v>2035</v>
      </c>
      <c r="V4" s="21">
        <v>2036</v>
      </c>
      <c r="W4" s="21">
        <v>2037</v>
      </c>
      <c r="X4" s="21">
        <v>2038</v>
      </c>
      <c r="Y4" s="21">
        <v>2039</v>
      </c>
      <c r="Z4" s="21">
        <v>2040</v>
      </c>
      <c r="AA4" s="21">
        <v>2041</v>
      </c>
      <c r="AB4" s="21">
        <v>2042</v>
      </c>
      <c r="AC4" s="21">
        <v>2043</v>
      </c>
      <c r="AD4" s="21">
        <v>2044</v>
      </c>
      <c r="AE4" s="21">
        <v>2045</v>
      </c>
      <c r="AF4" s="21">
        <v>2046</v>
      </c>
      <c r="AG4" s="21">
        <v>2047</v>
      </c>
      <c r="AH4" s="21">
        <v>2048</v>
      </c>
      <c r="AI4" s="21">
        <v>2049</v>
      </c>
      <c r="AJ4" s="21">
        <v>2050</v>
      </c>
    </row>
    <row r="5" spans="1:37" x14ac:dyDescent="0.35">
      <c r="A5" s="15"/>
      <c r="B5" s="19" t="s">
        <v>56</v>
      </c>
      <c r="C5" s="13">
        <v>12.6</v>
      </c>
      <c r="D5" s="13">
        <v>12.6</v>
      </c>
      <c r="E5" s="13">
        <v>12.6</v>
      </c>
      <c r="F5" s="13">
        <v>12.6</v>
      </c>
      <c r="G5" s="13">
        <v>11.8</v>
      </c>
      <c r="H5" s="13">
        <v>11.8</v>
      </c>
      <c r="I5" s="13">
        <v>11.8</v>
      </c>
      <c r="J5" s="13">
        <v>11.8</v>
      </c>
      <c r="K5" s="13">
        <v>11.8</v>
      </c>
      <c r="L5" s="13">
        <v>11.8</v>
      </c>
      <c r="M5" s="13">
        <v>11.8</v>
      </c>
      <c r="N5" s="13">
        <v>11.2</v>
      </c>
      <c r="O5" s="13">
        <v>11.2</v>
      </c>
      <c r="P5" s="13">
        <v>11.2</v>
      </c>
      <c r="Q5" s="13">
        <v>10</v>
      </c>
      <c r="R5" s="13">
        <v>9.3000000000000007</v>
      </c>
      <c r="S5" s="13">
        <v>8.2000000000000011</v>
      </c>
      <c r="T5" s="13">
        <v>7.1000000000000005</v>
      </c>
      <c r="U5" s="13">
        <v>3.6500000000000004</v>
      </c>
      <c r="V5" s="13">
        <v>3.3000000000000003</v>
      </c>
      <c r="W5" s="13">
        <v>2.95</v>
      </c>
      <c r="X5" s="13">
        <v>2.6</v>
      </c>
      <c r="Y5" s="13">
        <v>2.2000000000000002</v>
      </c>
      <c r="Z5" s="13">
        <v>1.8</v>
      </c>
      <c r="AA5" s="13">
        <v>1.75</v>
      </c>
      <c r="AB5" s="13">
        <v>1.75</v>
      </c>
      <c r="AC5" s="13">
        <v>1.75</v>
      </c>
      <c r="AD5" s="13">
        <v>1.75</v>
      </c>
      <c r="AE5" s="13">
        <v>1.3</v>
      </c>
      <c r="AF5" s="13">
        <v>1.3</v>
      </c>
      <c r="AG5" s="13">
        <v>1.3</v>
      </c>
      <c r="AH5" s="13">
        <v>1.3</v>
      </c>
      <c r="AI5" s="13">
        <v>1.3</v>
      </c>
      <c r="AJ5" s="13">
        <v>1.3</v>
      </c>
    </row>
    <row r="6" spans="1:37" x14ac:dyDescent="0.35">
      <c r="A6" s="15"/>
      <c r="B6" s="19" t="s">
        <v>55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15"/>
      <c r="Q6" s="15"/>
      <c r="R6" s="12"/>
      <c r="S6" s="12"/>
      <c r="T6" s="15">
        <v>0</v>
      </c>
      <c r="U6" s="12">
        <v>4.5</v>
      </c>
      <c r="V6" s="12">
        <v>4.5</v>
      </c>
      <c r="W6" s="12">
        <v>4.5</v>
      </c>
      <c r="X6" s="12">
        <v>4.5</v>
      </c>
      <c r="Y6" s="12">
        <v>4.5</v>
      </c>
      <c r="Z6" s="12">
        <v>10.5</v>
      </c>
      <c r="AA6" s="12">
        <v>10.5</v>
      </c>
      <c r="AB6" s="12">
        <v>10.5</v>
      </c>
      <c r="AC6" s="12">
        <v>10.5</v>
      </c>
      <c r="AD6" s="12">
        <v>10.5</v>
      </c>
      <c r="AE6" s="12">
        <v>10.5</v>
      </c>
      <c r="AF6" s="12">
        <v>10.5</v>
      </c>
      <c r="AG6" s="12">
        <v>10.5</v>
      </c>
      <c r="AH6" s="12">
        <v>10.5</v>
      </c>
      <c r="AI6" s="12">
        <v>10.5</v>
      </c>
      <c r="AJ6" s="12">
        <v>10.5</v>
      </c>
    </row>
    <row r="7" spans="1:37" x14ac:dyDescent="0.35">
      <c r="A7" s="15"/>
      <c r="B7" s="19" t="s">
        <v>54</v>
      </c>
      <c r="C7" s="13">
        <v>12.6</v>
      </c>
      <c r="D7" s="13">
        <v>12.6</v>
      </c>
      <c r="E7" s="13">
        <v>12.6</v>
      </c>
      <c r="F7" s="13">
        <v>12.6</v>
      </c>
      <c r="G7" s="13">
        <v>11.8</v>
      </c>
      <c r="H7" s="13">
        <v>11.8</v>
      </c>
      <c r="I7" s="13">
        <v>11.8</v>
      </c>
      <c r="J7" s="13">
        <v>11.8</v>
      </c>
      <c r="K7" s="13">
        <v>11.8</v>
      </c>
      <c r="L7" s="13">
        <v>11.8</v>
      </c>
      <c r="M7" s="13">
        <v>11.8</v>
      </c>
      <c r="N7" s="13">
        <v>11.2</v>
      </c>
      <c r="O7" s="13">
        <v>11.2</v>
      </c>
      <c r="P7" s="13">
        <v>11.2</v>
      </c>
      <c r="Q7" s="13">
        <v>10</v>
      </c>
      <c r="R7" s="13">
        <v>9.3000000000000007</v>
      </c>
      <c r="S7" s="13">
        <v>8.2000000000000011</v>
      </c>
      <c r="T7" s="13">
        <v>7.1000000000000005</v>
      </c>
      <c r="U7" s="13">
        <v>8.15</v>
      </c>
      <c r="V7" s="13">
        <v>7.8000000000000007</v>
      </c>
      <c r="W7" s="13">
        <v>7.45</v>
      </c>
      <c r="X7" s="13">
        <v>7.1</v>
      </c>
      <c r="Y7" s="13">
        <v>6.7</v>
      </c>
      <c r="Z7" s="13">
        <v>12.3</v>
      </c>
      <c r="AA7" s="13">
        <v>12.25</v>
      </c>
      <c r="AB7" s="13">
        <v>12.25</v>
      </c>
      <c r="AC7" s="13">
        <v>12.25</v>
      </c>
      <c r="AD7" s="13">
        <v>12.25</v>
      </c>
      <c r="AE7" s="13">
        <v>11.8</v>
      </c>
      <c r="AF7" s="13">
        <v>11.8</v>
      </c>
      <c r="AG7" s="13">
        <v>11.8</v>
      </c>
      <c r="AH7" s="13">
        <v>11.8</v>
      </c>
      <c r="AI7" s="13">
        <v>11.8</v>
      </c>
      <c r="AJ7" s="13">
        <v>11.8</v>
      </c>
    </row>
    <row r="8" spans="1:37" x14ac:dyDescent="0.35">
      <c r="A8" s="15"/>
      <c r="B8" s="15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7" x14ac:dyDescent="0.35">
      <c r="A9" s="11" t="s">
        <v>53</v>
      </c>
      <c r="B9" s="15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7" x14ac:dyDescent="0.35">
      <c r="A10" s="15"/>
      <c r="B10" s="17"/>
      <c r="C10" s="16">
        <v>2017</v>
      </c>
      <c r="D10" s="16">
        <v>2018</v>
      </c>
      <c r="E10" s="16">
        <v>2019</v>
      </c>
      <c r="F10" s="16">
        <v>2020</v>
      </c>
      <c r="G10" s="16">
        <v>2021</v>
      </c>
      <c r="H10" s="16">
        <v>2022</v>
      </c>
      <c r="I10" s="16">
        <v>2023</v>
      </c>
      <c r="J10" s="16">
        <v>2024</v>
      </c>
      <c r="K10" s="16">
        <v>2025</v>
      </c>
      <c r="L10" s="16">
        <v>2026</v>
      </c>
      <c r="M10" s="16">
        <v>2027</v>
      </c>
      <c r="N10" s="16">
        <v>2028</v>
      </c>
      <c r="O10" s="16">
        <v>2029</v>
      </c>
      <c r="P10" s="16">
        <v>2030</v>
      </c>
      <c r="Q10" s="16">
        <v>2031</v>
      </c>
      <c r="R10" s="16">
        <v>2032</v>
      </c>
      <c r="S10" s="16">
        <v>2033</v>
      </c>
      <c r="T10" s="16">
        <v>2034</v>
      </c>
      <c r="U10" s="16">
        <v>2035</v>
      </c>
      <c r="V10" s="16">
        <v>2036</v>
      </c>
      <c r="W10" s="16">
        <v>2037</v>
      </c>
      <c r="X10" s="16">
        <v>2038</v>
      </c>
      <c r="Y10" s="16">
        <v>2039</v>
      </c>
      <c r="Z10" s="16">
        <v>2040</v>
      </c>
      <c r="AA10" s="16">
        <v>2041</v>
      </c>
      <c r="AB10" s="16">
        <v>2042</v>
      </c>
      <c r="AC10" s="16">
        <v>2043</v>
      </c>
      <c r="AD10" s="16">
        <v>2044</v>
      </c>
      <c r="AE10" s="16">
        <v>2045</v>
      </c>
      <c r="AF10" s="16">
        <v>2046</v>
      </c>
      <c r="AG10" s="16">
        <v>2047</v>
      </c>
      <c r="AH10" s="16">
        <v>2048</v>
      </c>
      <c r="AI10" s="16">
        <v>2049</v>
      </c>
      <c r="AJ10" s="16">
        <v>2050</v>
      </c>
    </row>
    <row r="11" spans="1:37" x14ac:dyDescent="0.35">
      <c r="A11" s="15"/>
      <c r="B11" s="14" t="s">
        <v>52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2">
        <v>3</v>
      </c>
      <c r="V11" s="12">
        <v>3</v>
      </c>
      <c r="W11" s="12">
        <v>3</v>
      </c>
      <c r="X11" s="12">
        <v>3</v>
      </c>
      <c r="Y11" s="12">
        <v>3</v>
      </c>
      <c r="Z11" s="12">
        <v>3</v>
      </c>
      <c r="AA11" s="12">
        <v>7</v>
      </c>
      <c r="AB11" s="12">
        <v>7</v>
      </c>
      <c r="AC11" s="12">
        <v>7</v>
      </c>
      <c r="AD11" s="12">
        <v>7</v>
      </c>
      <c r="AE11" s="12">
        <v>7</v>
      </c>
      <c r="AF11" s="12">
        <v>7</v>
      </c>
      <c r="AG11" s="12">
        <v>7</v>
      </c>
      <c r="AH11" s="12">
        <v>7</v>
      </c>
      <c r="AI11" s="12">
        <v>7</v>
      </c>
      <c r="AJ11" s="12">
        <v>7</v>
      </c>
    </row>
    <row r="15" spans="1:37" x14ac:dyDescent="0.35">
      <c r="A15" s="11" t="s">
        <v>51</v>
      </c>
    </row>
    <row r="16" spans="1:37" x14ac:dyDescent="0.35">
      <c r="C16" s="9">
        <v>2016</v>
      </c>
      <c r="D16" s="9">
        <v>2017</v>
      </c>
      <c r="E16" s="9">
        <v>2018</v>
      </c>
      <c r="F16" s="9">
        <v>2019</v>
      </c>
      <c r="G16" s="9">
        <v>2020</v>
      </c>
      <c r="H16" s="9">
        <v>2021</v>
      </c>
      <c r="I16" s="9">
        <v>2022</v>
      </c>
      <c r="J16" s="9">
        <v>2023</v>
      </c>
      <c r="K16" s="9">
        <v>2024</v>
      </c>
      <c r="L16" s="9">
        <v>2025</v>
      </c>
      <c r="M16" s="9">
        <v>2026</v>
      </c>
      <c r="N16" s="9">
        <v>2027</v>
      </c>
      <c r="O16" s="9">
        <v>2028</v>
      </c>
      <c r="P16" s="9">
        <v>2029</v>
      </c>
      <c r="Q16" s="9">
        <v>2030</v>
      </c>
      <c r="R16" s="9">
        <v>2031</v>
      </c>
      <c r="S16" s="9">
        <v>2032</v>
      </c>
      <c r="T16" s="9">
        <v>2033</v>
      </c>
      <c r="U16" s="9">
        <v>2034</v>
      </c>
      <c r="V16" s="9">
        <v>2035</v>
      </c>
      <c r="W16" s="9">
        <v>2036</v>
      </c>
      <c r="X16" s="9">
        <v>2037</v>
      </c>
      <c r="Y16" s="9">
        <v>2038</v>
      </c>
      <c r="Z16" s="9">
        <v>2039</v>
      </c>
      <c r="AA16" s="9">
        <v>2040</v>
      </c>
      <c r="AB16" s="9">
        <v>2041</v>
      </c>
      <c r="AC16" s="9">
        <v>2042</v>
      </c>
      <c r="AD16" s="9">
        <v>2043</v>
      </c>
      <c r="AE16" s="9">
        <v>2044</v>
      </c>
      <c r="AF16" s="9">
        <v>2045</v>
      </c>
      <c r="AG16" s="9">
        <v>2046</v>
      </c>
      <c r="AH16" s="9">
        <v>2047</v>
      </c>
      <c r="AI16" s="9">
        <v>2048</v>
      </c>
      <c r="AJ16" s="9">
        <v>2049</v>
      </c>
      <c r="AK16" s="9">
        <v>2050</v>
      </c>
    </row>
    <row r="17" spans="2:37" x14ac:dyDescent="0.35">
      <c r="B17" s="9" t="s">
        <v>50</v>
      </c>
      <c r="C17" s="10">
        <v>9315</v>
      </c>
      <c r="D17" s="10">
        <v>9315</v>
      </c>
      <c r="E17" s="10">
        <v>9315</v>
      </c>
      <c r="F17" s="10">
        <v>8710</v>
      </c>
      <c r="G17" s="10">
        <v>8710</v>
      </c>
      <c r="H17" s="10">
        <v>8710</v>
      </c>
      <c r="I17" s="10">
        <v>8710</v>
      </c>
      <c r="J17" s="10">
        <v>8710</v>
      </c>
      <c r="K17" s="10">
        <v>8710</v>
      </c>
      <c r="L17" s="10">
        <v>8710</v>
      </c>
      <c r="M17" s="10">
        <v>8710</v>
      </c>
      <c r="N17" s="10">
        <v>8710</v>
      </c>
      <c r="O17" s="10">
        <v>8310</v>
      </c>
      <c r="P17" s="10">
        <v>8310</v>
      </c>
      <c r="Q17" s="10">
        <v>8310</v>
      </c>
      <c r="R17" s="10">
        <v>7930</v>
      </c>
      <c r="S17" s="10">
        <v>7180</v>
      </c>
      <c r="T17" s="10">
        <v>6406</v>
      </c>
      <c r="U17" s="10">
        <v>5226</v>
      </c>
      <c r="V17" s="10">
        <v>5448</v>
      </c>
      <c r="W17" s="10">
        <v>5213</v>
      </c>
      <c r="X17" s="10">
        <v>4978</v>
      </c>
      <c r="Y17" s="10">
        <v>4743</v>
      </c>
      <c r="Z17" s="10">
        <v>4482</v>
      </c>
      <c r="AA17" s="10">
        <v>4221</v>
      </c>
      <c r="AB17" s="10">
        <v>8221</v>
      </c>
      <c r="AC17" s="10">
        <v>8221</v>
      </c>
      <c r="AD17" s="10">
        <v>8221</v>
      </c>
      <c r="AE17" s="10">
        <v>8221</v>
      </c>
      <c r="AF17" s="10">
        <v>7960</v>
      </c>
      <c r="AG17" s="10">
        <v>7960</v>
      </c>
      <c r="AH17" s="10">
        <v>7960</v>
      </c>
      <c r="AI17" s="10">
        <v>7960</v>
      </c>
      <c r="AJ17" s="10">
        <v>7960</v>
      </c>
      <c r="AK17" s="10">
        <v>7960</v>
      </c>
    </row>
    <row r="18" spans="2:37" x14ac:dyDescent="0.35">
      <c r="B18" s="9" t="s">
        <v>49</v>
      </c>
      <c r="C18" s="10">
        <v>9315</v>
      </c>
      <c r="D18" s="10">
        <v>9315</v>
      </c>
      <c r="E18" s="10">
        <v>9315</v>
      </c>
      <c r="F18" s="10">
        <v>8710</v>
      </c>
      <c r="G18" s="10">
        <v>8710</v>
      </c>
      <c r="H18" s="10">
        <v>8710</v>
      </c>
      <c r="I18" s="10">
        <v>8710</v>
      </c>
      <c r="J18" s="10">
        <v>8710</v>
      </c>
      <c r="K18" s="10">
        <v>8710</v>
      </c>
      <c r="L18" s="10">
        <v>8710</v>
      </c>
      <c r="M18" s="10">
        <v>8710</v>
      </c>
      <c r="N18" s="10">
        <v>8710</v>
      </c>
      <c r="O18" s="10">
        <v>8310</v>
      </c>
      <c r="P18" s="10">
        <v>8310</v>
      </c>
      <c r="Q18" s="10">
        <v>8310</v>
      </c>
      <c r="R18" s="10">
        <v>7930</v>
      </c>
      <c r="S18" s="10">
        <v>7180</v>
      </c>
      <c r="T18" s="10">
        <v>6406</v>
      </c>
      <c r="U18" s="10">
        <v>5226</v>
      </c>
      <c r="V18" s="10">
        <v>2448</v>
      </c>
      <c r="W18" s="10">
        <v>2213</v>
      </c>
      <c r="X18" s="10">
        <v>1978</v>
      </c>
      <c r="Y18" s="10">
        <v>1743</v>
      </c>
      <c r="Z18" s="10">
        <v>1482</v>
      </c>
      <c r="AA18" s="10">
        <v>1221</v>
      </c>
      <c r="AB18" s="10">
        <v>1221</v>
      </c>
      <c r="AC18" s="10">
        <v>1221</v>
      </c>
      <c r="AD18" s="10">
        <v>1221</v>
      </c>
      <c r="AE18" s="10">
        <v>1221</v>
      </c>
      <c r="AF18" s="10">
        <v>960</v>
      </c>
      <c r="AG18" s="10">
        <v>960</v>
      </c>
      <c r="AH18" s="10">
        <v>960</v>
      </c>
      <c r="AI18" s="10">
        <v>960</v>
      </c>
      <c r="AJ18" s="10">
        <v>960</v>
      </c>
      <c r="AK18" s="10">
        <v>960</v>
      </c>
    </row>
    <row r="19" spans="2:37" x14ac:dyDescent="0.35">
      <c r="B19" s="9" t="s">
        <v>48</v>
      </c>
      <c r="C19" s="10">
        <v>9315</v>
      </c>
      <c r="D19" s="10">
        <v>9315</v>
      </c>
      <c r="E19" s="10">
        <v>9315</v>
      </c>
      <c r="F19" s="10">
        <v>8710</v>
      </c>
      <c r="G19" s="10">
        <v>8710</v>
      </c>
      <c r="H19" s="10">
        <v>8710</v>
      </c>
      <c r="I19" s="10">
        <v>8710</v>
      </c>
      <c r="J19" s="10">
        <v>8710</v>
      </c>
      <c r="K19" s="10">
        <v>8710</v>
      </c>
      <c r="L19" s="10">
        <v>8710</v>
      </c>
      <c r="M19" s="10">
        <v>8710</v>
      </c>
      <c r="N19" s="10">
        <v>8710</v>
      </c>
      <c r="O19" s="10">
        <v>8310</v>
      </c>
      <c r="P19" s="10">
        <v>8310</v>
      </c>
      <c r="Q19" s="10">
        <v>8310</v>
      </c>
      <c r="R19" s="10">
        <v>7930</v>
      </c>
      <c r="S19" s="10">
        <v>7180</v>
      </c>
      <c r="T19" s="10">
        <v>6406</v>
      </c>
      <c r="U19" s="10">
        <v>5226</v>
      </c>
      <c r="V19" s="10">
        <v>2448</v>
      </c>
      <c r="W19" s="10">
        <v>2213</v>
      </c>
      <c r="X19" s="10">
        <v>1978</v>
      </c>
      <c r="Y19" s="10">
        <v>1743</v>
      </c>
      <c r="Z19" s="10">
        <v>1482</v>
      </c>
      <c r="AA19" s="10">
        <v>1221</v>
      </c>
      <c r="AB19" s="10">
        <v>1221</v>
      </c>
      <c r="AC19" s="10">
        <v>1221</v>
      </c>
      <c r="AD19" s="10">
        <v>960</v>
      </c>
      <c r="AE19" s="10">
        <v>960</v>
      </c>
      <c r="AF19" s="10">
        <v>960</v>
      </c>
      <c r="AG19" s="10">
        <v>464</v>
      </c>
      <c r="AH19" s="10">
        <v>0</v>
      </c>
      <c r="AI19" s="10">
        <v>0</v>
      </c>
      <c r="AJ19" s="10">
        <v>0</v>
      </c>
      <c r="AK19" s="10">
        <v>0</v>
      </c>
    </row>
    <row r="22" spans="2:37" x14ac:dyDescent="0.35">
      <c r="B22" s="9" t="s">
        <v>47</v>
      </c>
      <c r="C22" s="8">
        <v>0</v>
      </c>
      <c r="D22" s="8">
        <f>C18-D18</f>
        <v>0</v>
      </c>
      <c r="E22" s="8">
        <f>D18-E18</f>
        <v>0</v>
      </c>
      <c r="F22" s="8">
        <f>E18-F18</f>
        <v>605</v>
      </c>
      <c r="G22" s="8">
        <f>F18-G18</f>
        <v>0</v>
      </c>
      <c r="H22" s="8">
        <f>G18-H18</f>
        <v>0</v>
      </c>
      <c r="I22" s="8">
        <f>H18-I18</f>
        <v>0</v>
      </c>
      <c r="J22" s="8">
        <f>I18-J18</f>
        <v>0</v>
      </c>
      <c r="K22" s="8">
        <f>J18-K18</f>
        <v>0</v>
      </c>
      <c r="L22" s="8">
        <f>K18-L18</f>
        <v>0</v>
      </c>
      <c r="M22" s="8">
        <f>L18-M18</f>
        <v>0</v>
      </c>
      <c r="N22" s="8">
        <f>M18-N18</f>
        <v>0</v>
      </c>
      <c r="O22" s="8">
        <f>N18-O18</f>
        <v>400</v>
      </c>
      <c r="P22" s="8">
        <f>O18-P18</f>
        <v>0</v>
      </c>
      <c r="Q22" s="8">
        <f>P18-Q18</f>
        <v>0</v>
      </c>
      <c r="R22" s="8">
        <f>Q18-R18</f>
        <v>380</v>
      </c>
      <c r="S22" s="8">
        <f>R18-S18</f>
        <v>750</v>
      </c>
      <c r="T22" s="8">
        <f>S18-T18</f>
        <v>774</v>
      </c>
      <c r="U22" s="8">
        <f>T18-U18</f>
        <v>1180</v>
      </c>
      <c r="V22" s="8">
        <f>U18-V18</f>
        <v>2778</v>
      </c>
      <c r="W22" s="8">
        <f>V18-W18</f>
        <v>235</v>
      </c>
      <c r="X22" s="8">
        <f>W18-X18</f>
        <v>235</v>
      </c>
      <c r="Y22" s="8">
        <f>X18-Y18</f>
        <v>235</v>
      </c>
      <c r="Z22" s="8">
        <f>Y18-Z18</f>
        <v>261</v>
      </c>
      <c r="AA22" s="8">
        <f>Z18-AA18</f>
        <v>261</v>
      </c>
      <c r="AB22" s="8">
        <f>AA18-AB18</f>
        <v>0</v>
      </c>
      <c r="AC22" s="8">
        <f>AB18-AC18</f>
        <v>0</v>
      </c>
      <c r="AD22" s="8">
        <f>AC18-AD18</f>
        <v>0</v>
      </c>
      <c r="AE22" s="8">
        <f>AD18-AE18</f>
        <v>0</v>
      </c>
      <c r="AF22" s="8">
        <f>AE18-AF18</f>
        <v>261</v>
      </c>
      <c r="AG22" s="8">
        <f>AF18-AG18</f>
        <v>0</v>
      </c>
      <c r="AH22" s="8">
        <f>AG18-AH18</f>
        <v>0</v>
      </c>
      <c r="AI22" s="8">
        <f>AH18-AI18</f>
        <v>0</v>
      </c>
      <c r="AJ22" s="8">
        <f>AI18-AJ18</f>
        <v>0</v>
      </c>
      <c r="AK22" s="8">
        <f>AJ18-AK18</f>
        <v>0</v>
      </c>
    </row>
    <row r="24" spans="2:37" x14ac:dyDescent="0.35">
      <c r="C24" s="7"/>
    </row>
  </sheetData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workbookViewId="0">
      <selection activeCell="C13" sqref="C13"/>
    </sheetView>
  </sheetViews>
  <sheetFormatPr defaultRowHeight="14.5" x14ac:dyDescent="0.35"/>
  <cols>
    <col min="1" max="1" width="29.1796875" bestFit="1" customWidth="1"/>
  </cols>
  <sheetData>
    <row r="1" spans="1:42" x14ac:dyDescent="0.35">
      <c r="A1" t="s">
        <v>33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42" x14ac:dyDescent="0.35">
      <c r="A2" t="s">
        <v>25</v>
      </c>
      <c r="B2">
        <v>400</v>
      </c>
      <c r="C2">
        <v>793</v>
      </c>
      <c r="D2">
        <v>0</v>
      </c>
      <c r="E2">
        <v>940</v>
      </c>
      <c r="F2">
        <v>5285</v>
      </c>
      <c r="G2">
        <v>0</v>
      </c>
      <c r="H2">
        <v>0</v>
      </c>
      <c r="I2" t="s">
        <v>38</v>
      </c>
    </row>
    <row r="3" spans="1:42" x14ac:dyDescent="0.35">
      <c r="A3" t="s">
        <v>26</v>
      </c>
      <c r="B3">
        <v>0</v>
      </c>
      <c r="C3">
        <v>3523</v>
      </c>
      <c r="D3">
        <v>0</v>
      </c>
      <c r="E3">
        <v>2975</v>
      </c>
      <c r="F3">
        <v>6802</v>
      </c>
      <c r="G3">
        <v>1845</v>
      </c>
      <c r="H3">
        <v>0</v>
      </c>
      <c r="I3" t="s">
        <v>35</v>
      </c>
    </row>
    <row r="4" spans="1:42" x14ac:dyDescent="0.35">
      <c r="A4" t="s">
        <v>27</v>
      </c>
      <c r="B4">
        <v>8</v>
      </c>
      <c r="C4">
        <v>759</v>
      </c>
      <c r="D4">
        <v>200</v>
      </c>
      <c r="E4">
        <v>956</v>
      </c>
      <c r="F4">
        <v>1743</v>
      </c>
      <c r="G4">
        <v>400</v>
      </c>
      <c r="H4">
        <v>904</v>
      </c>
      <c r="I4" t="s">
        <v>36</v>
      </c>
    </row>
    <row r="5" spans="1:42" x14ac:dyDescent="0.35">
      <c r="A5" t="s">
        <v>28</v>
      </c>
      <c r="B5">
        <v>0</v>
      </c>
      <c r="C5">
        <v>0</v>
      </c>
      <c r="D5">
        <v>0</v>
      </c>
      <c r="E5">
        <v>101</v>
      </c>
      <c r="F5">
        <v>489</v>
      </c>
      <c r="G5">
        <v>316</v>
      </c>
      <c r="H5">
        <v>0</v>
      </c>
      <c r="I5" t="s">
        <v>37</v>
      </c>
    </row>
    <row r="6" spans="1:42" x14ac:dyDescent="0.35">
      <c r="A6" t="s">
        <v>29</v>
      </c>
      <c r="B6">
        <v>0</v>
      </c>
      <c r="C6">
        <v>0</v>
      </c>
      <c r="D6">
        <v>0</v>
      </c>
      <c r="E6">
        <v>0</v>
      </c>
      <c r="F6">
        <v>1800</v>
      </c>
      <c r="G6">
        <v>0</v>
      </c>
      <c r="H6">
        <v>0</v>
      </c>
      <c r="I6" t="s">
        <v>3</v>
      </c>
    </row>
    <row r="7" spans="1:42" x14ac:dyDescent="0.3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325</v>
      </c>
      <c r="H7">
        <v>0</v>
      </c>
      <c r="I7" t="s">
        <v>6</v>
      </c>
    </row>
    <row r="8" spans="1:42" x14ac:dyDescent="0.3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102</v>
      </c>
      <c r="H8">
        <v>0</v>
      </c>
      <c r="I8" t="s">
        <v>37</v>
      </c>
    </row>
    <row r="9" spans="1:42" x14ac:dyDescent="0.35">
      <c r="A9" t="s">
        <v>32</v>
      </c>
      <c r="B9">
        <v>72</v>
      </c>
      <c r="C9">
        <v>38</v>
      </c>
      <c r="D9">
        <v>100</v>
      </c>
      <c r="E9">
        <v>100</v>
      </c>
      <c r="F9">
        <v>100</v>
      </c>
      <c r="G9">
        <v>100</v>
      </c>
      <c r="H9">
        <v>0</v>
      </c>
      <c r="I9" t="s">
        <v>10</v>
      </c>
    </row>
    <row r="11" spans="1:42" x14ac:dyDescent="0.35">
      <c r="A11" t="s">
        <v>34</v>
      </c>
    </row>
    <row r="12" spans="1:42" x14ac:dyDescent="0.35">
      <c r="B12">
        <v>2010</v>
      </c>
      <c r="C12">
        <v>2011</v>
      </c>
      <c r="D12">
        <v>2012</v>
      </c>
      <c r="E12">
        <v>2013</v>
      </c>
      <c r="F12">
        <v>2014</v>
      </c>
      <c r="G12">
        <v>2015</v>
      </c>
      <c r="H12">
        <v>2016</v>
      </c>
      <c r="I12">
        <v>2017</v>
      </c>
      <c r="J12">
        <v>2018</v>
      </c>
      <c r="K12">
        <v>2019</v>
      </c>
      <c r="L12">
        <v>2020</v>
      </c>
      <c r="M12">
        <v>2021</v>
      </c>
      <c r="N12">
        <v>2022</v>
      </c>
      <c r="O12">
        <v>2023</v>
      </c>
      <c r="P12">
        <v>2024</v>
      </c>
      <c r="Q12">
        <v>2025</v>
      </c>
      <c r="R12">
        <v>2026</v>
      </c>
      <c r="S12">
        <v>2027</v>
      </c>
      <c r="T12">
        <v>2028</v>
      </c>
      <c r="U12">
        <v>2029</v>
      </c>
      <c r="V12">
        <v>2030</v>
      </c>
      <c r="W12">
        <v>2031</v>
      </c>
      <c r="X12">
        <v>2032</v>
      </c>
      <c r="Y12">
        <v>2033</v>
      </c>
      <c r="Z12">
        <v>2034</v>
      </c>
      <c r="AA12">
        <v>2035</v>
      </c>
      <c r="AB12">
        <v>2036</v>
      </c>
      <c r="AC12">
        <v>2037</v>
      </c>
      <c r="AD12">
        <v>2038</v>
      </c>
      <c r="AE12">
        <v>2039</v>
      </c>
      <c r="AF12">
        <v>2040</v>
      </c>
      <c r="AG12">
        <v>2041</v>
      </c>
      <c r="AH12">
        <v>2042</v>
      </c>
      <c r="AI12">
        <v>2043</v>
      </c>
      <c r="AJ12">
        <v>2044</v>
      </c>
      <c r="AK12">
        <v>2045</v>
      </c>
      <c r="AL12">
        <v>2046</v>
      </c>
      <c r="AM12">
        <v>2047</v>
      </c>
      <c r="AN12">
        <v>2048</v>
      </c>
      <c r="AO12">
        <v>2049</v>
      </c>
      <c r="AP12">
        <v>2050</v>
      </c>
    </row>
    <row r="13" spans="1:42" x14ac:dyDescent="0.35">
      <c r="A13" s="1" t="s">
        <v>0</v>
      </c>
      <c r="B13">
        <v>0</v>
      </c>
      <c r="C13">
        <v>0</v>
      </c>
      <c r="D13">
        <v>0</v>
      </c>
      <c r="E13">
        <v>3</v>
      </c>
      <c r="F13">
        <v>3</v>
      </c>
      <c r="G13">
        <v>3</v>
      </c>
      <c r="H13">
        <v>856</v>
      </c>
      <c r="I13">
        <v>856</v>
      </c>
      <c r="J13">
        <v>856</v>
      </c>
      <c r="K13">
        <v>856</v>
      </c>
      <c r="L13">
        <v>856</v>
      </c>
      <c r="M13">
        <v>40</v>
      </c>
      <c r="N13">
        <v>40</v>
      </c>
      <c r="O13">
        <v>40</v>
      </c>
      <c r="P13">
        <v>40</v>
      </c>
      <c r="Q13">
        <v>40</v>
      </c>
      <c r="R13">
        <v>786</v>
      </c>
      <c r="S13">
        <v>786</v>
      </c>
      <c r="T13">
        <v>786</v>
      </c>
      <c r="U13">
        <v>786</v>
      </c>
      <c r="V13">
        <v>786</v>
      </c>
      <c r="W13">
        <v>1709</v>
      </c>
      <c r="X13">
        <v>1709</v>
      </c>
      <c r="Y13">
        <v>1709</v>
      </c>
      <c r="Z13">
        <v>1709</v>
      </c>
      <c r="AA13">
        <v>1709</v>
      </c>
      <c r="AB13">
        <v>449</v>
      </c>
      <c r="AC13">
        <v>449</v>
      </c>
      <c r="AD13">
        <v>449</v>
      </c>
      <c r="AE13">
        <v>449</v>
      </c>
      <c r="AF13">
        <v>449</v>
      </c>
      <c r="AG13">
        <v>181</v>
      </c>
      <c r="AH13">
        <v>181</v>
      </c>
      <c r="AI13">
        <v>181</v>
      </c>
      <c r="AJ13">
        <v>181</v>
      </c>
      <c r="AK13">
        <v>181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s="1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98</v>
      </c>
      <c r="X14">
        <v>98</v>
      </c>
      <c r="Y14">
        <v>98</v>
      </c>
      <c r="Z14">
        <v>98</v>
      </c>
      <c r="AA14">
        <v>98</v>
      </c>
      <c r="AB14">
        <v>105</v>
      </c>
      <c r="AC14">
        <v>105</v>
      </c>
      <c r="AD14">
        <v>105</v>
      </c>
      <c r="AE14">
        <v>105</v>
      </c>
      <c r="AF14">
        <v>105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s="1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5">
      <c r="A16" s="1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 s="1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360</v>
      </c>
      <c r="X17">
        <v>360</v>
      </c>
      <c r="Y17">
        <v>360</v>
      </c>
      <c r="Z17">
        <v>360</v>
      </c>
      <c r="AA17">
        <v>360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 s="1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s="1" t="s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s="1" t="s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65</v>
      </c>
      <c r="AB20">
        <v>65</v>
      </c>
      <c r="AC20">
        <v>65</v>
      </c>
      <c r="AD20">
        <v>65</v>
      </c>
      <c r="AE20">
        <v>65</v>
      </c>
      <c r="AF20">
        <v>65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s="1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s="1" t="s">
        <v>16</v>
      </c>
      <c r="B22">
        <v>0</v>
      </c>
      <c r="C22">
        <v>0</v>
      </c>
      <c r="D22">
        <v>0</v>
      </c>
      <c r="E22">
        <v>24</v>
      </c>
      <c r="F22">
        <v>24</v>
      </c>
      <c r="G22">
        <v>24</v>
      </c>
      <c r="H22">
        <v>8</v>
      </c>
      <c r="I22">
        <v>8</v>
      </c>
      <c r="J22">
        <v>8</v>
      </c>
      <c r="K22">
        <v>8</v>
      </c>
      <c r="L22">
        <v>8</v>
      </c>
      <c r="M22">
        <v>20</v>
      </c>
      <c r="N22">
        <v>20</v>
      </c>
      <c r="O22">
        <v>20</v>
      </c>
      <c r="P22">
        <v>20</v>
      </c>
      <c r="Q22">
        <v>20</v>
      </c>
      <c r="R22">
        <v>20</v>
      </c>
      <c r="S22">
        <v>20</v>
      </c>
      <c r="T22">
        <v>20</v>
      </c>
      <c r="U22">
        <v>20</v>
      </c>
      <c r="V22">
        <v>20</v>
      </c>
      <c r="W22">
        <v>20</v>
      </c>
      <c r="X22">
        <v>20</v>
      </c>
      <c r="Y22">
        <v>20</v>
      </c>
      <c r="Z22">
        <v>20</v>
      </c>
      <c r="AA22">
        <v>20</v>
      </c>
      <c r="AB22">
        <v>20</v>
      </c>
      <c r="AC22">
        <v>20</v>
      </c>
      <c r="AD22">
        <v>20</v>
      </c>
      <c r="AE22">
        <v>20</v>
      </c>
      <c r="AF22">
        <v>20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 s="1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 s="1" t="s">
        <v>45</v>
      </c>
      <c r="B24">
        <v>0</v>
      </c>
      <c r="C24">
        <v>0</v>
      </c>
      <c r="D24">
        <v>0</v>
      </c>
      <c r="E24">
        <v>133.333333333333</v>
      </c>
      <c r="F24">
        <v>133.333333333333</v>
      </c>
      <c r="G24">
        <v>133.333333333333</v>
      </c>
      <c r="H24">
        <v>0</v>
      </c>
      <c r="I24">
        <v>0</v>
      </c>
      <c r="J24">
        <v>0</v>
      </c>
      <c r="K24">
        <v>605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400</v>
      </c>
      <c r="U24">
        <v>0</v>
      </c>
      <c r="V24">
        <v>0</v>
      </c>
      <c r="W24">
        <v>380</v>
      </c>
      <c r="X24">
        <v>750</v>
      </c>
      <c r="Y24">
        <v>774</v>
      </c>
      <c r="Z24">
        <v>1180</v>
      </c>
      <c r="AA24">
        <v>2778</v>
      </c>
      <c r="AB24">
        <v>235</v>
      </c>
      <c r="AC24">
        <v>235</v>
      </c>
      <c r="AD24">
        <v>235</v>
      </c>
      <c r="AE24">
        <v>261</v>
      </c>
      <c r="AF24">
        <v>261</v>
      </c>
      <c r="AG24">
        <v>0</v>
      </c>
      <c r="AH24">
        <v>0</v>
      </c>
      <c r="AI24">
        <v>0</v>
      </c>
      <c r="AJ24">
        <v>0</v>
      </c>
      <c r="AK24">
        <v>261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s="1" t="s">
        <v>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J14"/>
  <sheetViews>
    <sheetView tabSelected="1" workbookViewId="0">
      <selection activeCell="B2" sqref="B2:AJ14"/>
    </sheetView>
  </sheetViews>
  <sheetFormatPr defaultRowHeight="14.5" x14ac:dyDescent="0.35"/>
  <cols>
    <col min="1" max="1" width="25.54296875" customWidth="1"/>
    <col min="2" max="2" width="8.54296875" bestFit="1" customWidth="1"/>
    <col min="3" max="26" width="9.1796875" bestFit="1" customWidth="1"/>
  </cols>
  <sheetData>
    <row r="1" spans="1:36" x14ac:dyDescent="0.35">
      <c r="A1" s="1" t="s">
        <v>9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" t="s">
        <v>0</v>
      </c>
      <c r="B2" s="1">
        <f>PL!H13</f>
        <v>856</v>
      </c>
      <c r="C2" s="1">
        <f>PL!I13</f>
        <v>856</v>
      </c>
      <c r="D2" s="1">
        <f>PL!J13</f>
        <v>856</v>
      </c>
      <c r="E2" s="1">
        <f>PL!K13</f>
        <v>856</v>
      </c>
      <c r="F2" s="1">
        <f>PL!L13</f>
        <v>856</v>
      </c>
      <c r="G2" s="1">
        <f>PL!M13</f>
        <v>40</v>
      </c>
      <c r="H2" s="1">
        <f>PL!N13</f>
        <v>40</v>
      </c>
      <c r="I2" s="1">
        <f>PL!O13</f>
        <v>40</v>
      </c>
      <c r="J2" s="1">
        <f>PL!P13</f>
        <v>40</v>
      </c>
      <c r="K2" s="1">
        <f>PL!Q13</f>
        <v>40</v>
      </c>
      <c r="L2" s="1">
        <f>PL!R13</f>
        <v>786</v>
      </c>
      <c r="M2" s="1">
        <f>PL!S13</f>
        <v>786</v>
      </c>
      <c r="N2" s="1">
        <f>PL!T13</f>
        <v>786</v>
      </c>
      <c r="O2" s="1">
        <f>PL!U13</f>
        <v>786</v>
      </c>
      <c r="P2" s="1">
        <f>PL!V13</f>
        <v>786</v>
      </c>
      <c r="Q2" s="1">
        <f>PL!W13</f>
        <v>1709</v>
      </c>
      <c r="R2" s="1">
        <f>PL!X13</f>
        <v>1709</v>
      </c>
      <c r="S2" s="1">
        <f>PL!Y13</f>
        <v>1709</v>
      </c>
      <c r="T2" s="1">
        <f>PL!Z13</f>
        <v>1709</v>
      </c>
      <c r="U2" s="1">
        <f>PL!AA13</f>
        <v>1709</v>
      </c>
      <c r="V2" s="1">
        <f>PL!AB13</f>
        <v>449</v>
      </c>
      <c r="W2" s="1">
        <f>PL!AC13</f>
        <v>449</v>
      </c>
      <c r="X2" s="1">
        <f>PL!AD13</f>
        <v>449</v>
      </c>
      <c r="Y2" s="1">
        <f>PL!AE13</f>
        <v>449</v>
      </c>
      <c r="Z2" s="1">
        <f>PL!AF13</f>
        <v>449</v>
      </c>
      <c r="AA2" s="1">
        <f>PL!AG13</f>
        <v>181</v>
      </c>
      <c r="AB2" s="1">
        <f>PL!AH13</f>
        <v>181</v>
      </c>
      <c r="AC2" s="1">
        <f>PL!AI13</f>
        <v>181</v>
      </c>
      <c r="AD2" s="1">
        <f>PL!AJ13</f>
        <v>181</v>
      </c>
      <c r="AE2" s="1">
        <f>PL!AK13</f>
        <v>181</v>
      </c>
      <c r="AF2" s="1">
        <f>PL!AL13</f>
        <v>0</v>
      </c>
      <c r="AG2" s="1">
        <f>PL!AM13</f>
        <v>0</v>
      </c>
      <c r="AH2" s="1">
        <f>PL!AN13</f>
        <v>0</v>
      </c>
      <c r="AI2" s="1">
        <f>PL!AO13</f>
        <v>0</v>
      </c>
      <c r="AJ2" s="1">
        <f>PL!AP13</f>
        <v>0</v>
      </c>
    </row>
    <row r="3" spans="1:36" x14ac:dyDescent="0.35">
      <c r="A3" s="1" t="s">
        <v>15</v>
      </c>
      <c r="B3" s="1">
        <f>PL!H14</f>
        <v>0</v>
      </c>
      <c r="C3" s="1">
        <f>PL!I14</f>
        <v>0</v>
      </c>
      <c r="D3" s="1">
        <f>PL!J14</f>
        <v>0</v>
      </c>
      <c r="E3" s="1">
        <f>PL!K14</f>
        <v>0</v>
      </c>
      <c r="F3" s="1">
        <f>PL!L14</f>
        <v>0</v>
      </c>
      <c r="G3" s="1">
        <f>PL!M14</f>
        <v>0</v>
      </c>
      <c r="H3" s="1">
        <f>PL!N14</f>
        <v>0</v>
      </c>
      <c r="I3" s="1">
        <f>PL!O14</f>
        <v>0</v>
      </c>
      <c r="J3" s="1">
        <f>PL!P14</f>
        <v>0</v>
      </c>
      <c r="K3" s="1">
        <f>PL!Q14</f>
        <v>0</v>
      </c>
      <c r="L3" s="1">
        <f>PL!R14</f>
        <v>20</v>
      </c>
      <c r="M3" s="1">
        <f>PL!S14</f>
        <v>20</v>
      </c>
      <c r="N3" s="1">
        <f>PL!T14</f>
        <v>20</v>
      </c>
      <c r="O3" s="1">
        <f>PL!U14</f>
        <v>20</v>
      </c>
      <c r="P3" s="1">
        <f>PL!V14</f>
        <v>20</v>
      </c>
      <c r="Q3" s="1">
        <f>PL!W14</f>
        <v>98</v>
      </c>
      <c r="R3" s="1">
        <f>PL!X14</f>
        <v>98</v>
      </c>
      <c r="S3" s="1">
        <f>PL!Y14</f>
        <v>98</v>
      </c>
      <c r="T3" s="1">
        <f>PL!Z14</f>
        <v>98</v>
      </c>
      <c r="U3" s="1">
        <f>PL!AA14</f>
        <v>98</v>
      </c>
      <c r="V3" s="1">
        <f>PL!AB14</f>
        <v>105</v>
      </c>
      <c r="W3" s="1">
        <f>PL!AC14</f>
        <v>105</v>
      </c>
      <c r="X3" s="1">
        <f>PL!AD14</f>
        <v>105</v>
      </c>
      <c r="Y3" s="1">
        <f>PL!AE14</f>
        <v>105</v>
      </c>
      <c r="Z3" s="1">
        <f>PL!AF14</f>
        <v>105</v>
      </c>
      <c r="AA3" s="1">
        <f>PL!AG14</f>
        <v>0</v>
      </c>
      <c r="AB3" s="1">
        <f>PL!AH14</f>
        <v>0</v>
      </c>
      <c r="AC3" s="1">
        <f>PL!AI14</f>
        <v>0</v>
      </c>
      <c r="AD3" s="1">
        <f>PL!AJ14</f>
        <v>0</v>
      </c>
      <c r="AE3" s="1">
        <f>PL!AK14</f>
        <v>0</v>
      </c>
      <c r="AF3" s="1">
        <f>PL!AL14</f>
        <v>0</v>
      </c>
      <c r="AG3" s="1">
        <f>PL!AM14</f>
        <v>0</v>
      </c>
      <c r="AH3" s="1">
        <f>PL!AN14</f>
        <v>0</v>
      </c>
      <c r="AI3" s="1">
        <f>PL!AO14</f>
        <v>0</v>
      </c>
      <c r="AJ3" s="1">
        <f>PL!AP14</f>
        <v>0</v>
      </c>
    </row>
    <row r="4" spans="1:36" x14ac:dyDescent="0.35">
      <c r="A4" s="1" t="s">
        <v>1</v>
      </c>
      <c r="B4" s="1">
        <f>PL!H15</f>
        <v>0</v>
      </c>
      <c r="C4" s="1">
        <f>PL!I15</f>
        <v>0</v>
      </c>
      <c r="D4" s="1">
        <f>PL!J15</f>
        <v>0</v>
      </c>
      <c r="E4" s="1">
        <f>PL!K15</f>
        <v>0</v>
      </c>
      <c r="F4" s="1">
        <f>PL!L15</f>
        <v>0</v>
      </c>
      <c r="G4" s="1">
        <f>PL!M15</f>
        <v>0</v>
      </c>
      <c r="H4" s="1">
        <f>PL!N15</f>
        <v>0</v>
      </c>
      <c r="I4" s="1">
        <f>PL!O15</f>
        <v>0</v>
      </c>
      <c r="J4" s="1">
        <f>PL!P15</f>
        <v>0</v>
      </c>
      <c r="K4" s="1">
        <f>PL!Q15</f>
        <v>0</v>
      </c>
      <c r="L4" s="1">
        <f>PL!R15</f>
        <v>0</v>
      </c>
      <c r="M4" s="1">
        <f>PL!S15</f>
        <v>0</v>
      </c>
      <c r="N4" s="1">
        <f>PL!T15</f>
        <v>0</v>
      </c>
      <c r="O4" s="1">
        <f>PL!U15</f>
        <v>0</v>
      </c>
      <c r="P4" s="1">
        <f>PL!V15</f>
        <v>0</v>
      </c>
      <c r="Q4" s="1">
        <f>PL!W15</f>
        <v>0</v>
      </c>
      <c r="R4" s="1">
        <f>PL!X15</f>
        <v>0</v>
      </c>
      <c r="S4" s="1">
        <f>PL!Y15</f>
        <v>0</v>
      </c>
      <c r="T4" s="1">
        <f>PL!Z15</f>
        <v>0</v>
      </c>
      <c r="U4" s="1">
        <f>PL!AA15</f>
        <v>0</v>
      </c>
      <c r="V4" s="1">
        <f>PL!AB15</f>
        <v>0</v>
      </c>
      <c r="W4" s="1">
        <f>PL!AC15</f>
        <v>0</v>
      </c>
      <c r="X4" s="1">
        <f>PL!AD15</f>
        <v>0</v>
      </c>
      <c r="Y4" s="1">
        <f>PL!AE15</f>
        <v>0</v>
      </c>
      <c r="Z4" s="1">
        <f>PL!AF15</f>
        <v>0</v>
      </c>
      <c r="AA4" s="1">
        <f>PL!AG15</f>
        <v>0</v>
      </c>
      <c r="AB4" s="1">
        <f>PL!AH15</f>
        <v>0</v>
      </c>
      <c r="AC4" s="1">
        <f>PL!AI15</f>
        <v>0</v>
      </c>
      <c r="AD4" s="1">
        <f>PL!AJ15</f>
        <v>0</v>
      </c>
      <c r="AE4" s="1">
        <f>PL!AK15</f>
        <v>0</v>
      </c>
      <c r="AF4" s="1">
        <f>PL!AL15</f>
        <v>0</v>
      </c>
      <c r="AG4" s="1">
        <f>PL!AM15</f>
        <v>0</v>
      </c>
      <c r="AH4" s="1">
        <f>PL!AN15</f>
        <v>0</v>
      </c>
      <c r="AI4" s="1">
        <f>PL!AO15</f>
        <v>0</v>
      </c>
      <c r="AJ4" s="1">
        <f>PL!AP15</f>
        <v>0</v>
      </c>
    </row>
    <row r="5" spans="1:36" x14ac:dyDescent="0.35">
      <c r="A5" s="1" t="s">
        <v>2</v>
      </c>
      <c r="B5" s="1">
        <f>PL!H16</f>
        <v>0</v>
      </c>
      <c r="C5" s="1">
        <f>PL!I16</f>
        <v>0</v>
      </c>
      <c r="D5" s="1">
        <f>PL!J16</f>
        <v>0</v>
      </c>
      <c r="E5" s="1">
        <f>PL!K16</f>
        <v>0</v>
      </c>
      <c r="F5" s="1">
        <f>PL!L16</f>
        <v>0</v>
      </c>
      <c r="G5" s="1">
        <f>PL!M16</f>
        <v>0</v>
      </c>
      <c r="H5" s="1">
        <f>PL!N16</f>
        <v>0</v>
      </c>
      <c r="I5" s="1">
        <f>PL!O16</f>
        <v>0</v>
      </c>
      <c r="J5" s="1">
        <f>PL!P16</f>
        <v>0</v>
      </c>
      <c r="K5" s="1">
        <f>PL!Q16</f>
        <v>0</v>
      </c>
      <c r="L5" s="1">
        <f>PL!R16</f>
        <v>0</v>
      </c>
      <c r="M5" s="1">
        <f>PL!S16</f>
        <v>0</v>
      </c>
      <c r="N5" s="1">
        <f>PL!T16</f>
        <v>0</v>
      </c>
      <c r="O5" s="1">
        <f>PL!U16</f>
        <v>0</v>
      </c>
      <c r="P5" s="1">
        <f>PL!V16</f>
        <v>0</v>
      </c>
      <c r="Q5" s="1">
        <f>PL!W16</f>
        <v>0</v>
      </c>
      <c r="R5" s="1">
        <f>PL!X16</f>
        <v>0</v>
      </c>
      <c r="S5" s="1">
        <f>PL!Y16</f>
        <v>0</v>
      </c>
      <c r="T5" s="1">
        <f>PL!Z16</f>
        <v>0</v>
      </c>
      <c r="U5" s="1">
        <f>PL!AA16</f>
        <v>0</v>
      </c>
      <c r="V5" s="1">
        <f>PL!AB16</f>
        <v>0</v>
      </c>
      <c r="W5" s="1">
        <f>PL!AC16</f>
        <v>0</v>
      </c>
      <c r="X5" s="1">
        <f>PL!AD16</f>
        <v>0</v>
      </c>
      <c r="Y5" s="1">
        <f>PL!AE16</f>
        <v>0</v>
      </c>
      <c r="Z5" s="1">
        <f>PL!AF16</f>
        <v>0</v>
      </c>
      <c r="AA5" s="1">
        <f>PL!AG16</f>
        <v>0</v>
      </c>
      <c r="AB5" s="1">
        <f>PL!AH16</f>
        <v>0</v>
      </c>
      <c r="AC5" s="1">
        <f>PL!AI16</f>
        <v>0</v>
      </c>
      <c r="AD5" s="1">
        <f>PL!AJ16</f>
        <v>0</v>
      </c>
      <c r="AE5" s="1">
        <f>PL!AK16</f>
        <v>0</v>
      </c>
      <c r="AF5" s="1">
        <f>PL!AL16</f>
        <v>0</v>
      </c>
      <c r="AG5" s="1">
        <f>PL!AM16</f>
        <v>0</v>
      </c>
      <c r="AH5" s="1">
        <f>PL!AN16</f>
        <v>0</v>
      </c>
      <c r="AI5" s="1">
        <f>PL!AO16</f>
        <v>0</v>
      </c>
      <c r="AJ5" s="1">
        <f>PL!AP16</f>
        <v>0</v>
      </c>
    </row>
    <row r="6" spans="1:36" x14ac:dyDescent="0.35">
      <c r="A6" s="1" t="s">
        <v>3</v>
      </c>
      <c r="B6" s="1">
        <f>PL!H17</f>
        <v>0</v>
      </c>
      <c r="C6" s="1">
        <f>PL!I17</f>
        <v>0</v>
      </c>
      <c r="D6" s="1">
        <f>PL!J17</f>
        <v>0</v>
      </c>
      <c r="E6" s="1">
        <f>PL!K17</f>
        <v>0</v>
      </c>
      <c r="F6" s="1">
        <f>PL!L17</f>
        <v>0</v>
      </c>
      <c r="G6" s="1">
        <f>PL!M17</f>
        <v>0</v>
      </c>
      <c r="H6" s="1">
        <f>PL!N17</f>
        <v>0</v>
      </c>
      <c r="I6" s="1">
        <f>PL!O17</f>
        <v>0</v>
      </c>
      <c r="J6" s="1">
        <f>PL!P17</f>
        <v>0</v>
      </c>
      <c r="K6" s="1">
        <f>PL!Q17</f>
        <v>0</v>
      </c>
      <c r="L6" s="1">
        <f>PL!R17</f>
        <v>0</v>
      </c>
      <c r="M6" s="1">
        <f>PL!S17</f>
        <v>0</v>
      </c>
      <c r="N6" s="1">
        <f>PL!T17</f>
        <v>0</v>
      </c>
      <c r="O6" s="1">
        <f>PL!U17</f>
        <v>0</v>
      </c>
      <c r="P6" s="1">
        <f>PL!V17</f>
        <v>0</v>
      </c>
      <c r="Q6" s="1">
        <f>PL!W17</f>
        <v>360</v>
      </c>
      <c r="R6" s="1">
        <f>PL!X17</f>
        <v>360</v>
      </c>
      <c r="S6" s="1">
        <f>PL!Y17</f>
        <v>360</v>
      </c>
      <c r="T6" s="1">
        <f>PL!Z17</f>
        <v>360</v>
      </c>
      <c r="U6" s="1">
        <f>PL!AA17</f>
        <v>360</v>
      </c>
      <c r="V6" s="1">
        <f>PL!AB17</f>
        <v>0</v>
      </c>
      <c r="W6" s="1">
        <f>PL!AC17</f>
        <v>0</v>
      </c>
      <c r="X6" s="1">
        <f>PL!AD17</f>
        <v>0</v>
      </c>
      <c r="Y6" s="1">
        <f>PL!AE17</f>
        <v>0</v>
      </c>
      <c r="Z6" s="1">
        <f>PL!AF17</f>
        <v>0</v>
      </c>
      <c r="AA6" s="1">
        <f>PL!AG17</f>
        <v>0</v>
      </c>
      <c r="AB6" s="1">
        <f>PL!AH17</f>
        <v>0</v>
      </c>
      <c r="AC6" s="1">
        <f>PL!AI17</f>
        <v>0</v>
      </c>
      <c r="AD6" s="1">
        <f>PL!AJ17</f>
        <v>0</v>
      </c>
      <c r="AE6" s="1">
        <f>PL!AK17</f>
        <v>0</v>
      </c>
      <c r="AF6" s="1">
        <f>PL!AL17</f>
        <v>0</v>
      </c>
      <c r="AG6" s="1">
        <f>PL!AM17</f>
        <v>0</v>
      </c>
      <c r="AH6" s="1">
        <f>PL!AN17</f>
        <v>0</v>
      </c>
      <c r="AI6" s="1">
        <f>PL!AO17</f>
        <v>0</v>
      </c>
      <c r="AJ6" s="1">
        <f>PL!AP17</f>
        <v>0</v>
      </c>
    </row>
    <row r="7" spans="1:36" x14ac:dyDescent="0.35">
      <c r="A7" s="1" t="s">
        <v>4</v>
      </c>
      <c r="B7" s="1">
        <f>PL!H18</f>
        <v>0</v>
      </c>
      <c r="C7" s="1">
        <f>PL!I18</f>
        <v>0</v>
      </c>
      <c r="D7" s="1">
        <f>PL!J18</f>
        <v>0</v>
      </c>
      <c r="E7" s="1">
        <f>PL!K18</f>
        <v>0</v>
      </c>
      <c r="F7" s="1">
        <f>PL!L18</f>
        <v>0</v>
      </c>
      <c r="G7" s="1">
        <f>PL!M18</f>
        <v>0</v>
      </c>
      <c r="H7" s="1">
        <f>PL!N18</f>
        <v>0</v>
      </c>
      <c r="I7" s="1">
        <f>PL!O18</f>
        <v>0</v>
      </c>
      <c r="J7" s="1">
        <f>PL!P18</f>
        <v>0</v>
      </c>
      <c r="K7" s="1">
        <f>PL!Q18</f>
        <v>0</v>
      </c>
      <c r="L7" s="1">
        <f>PL!R18</f>
        <v>0</v>
      </c>
      <c r="M7" s="1">
        <f>PL!S18</f>
        <v>0</v>
      </c>
      <c r="N7" s="1">
        <f>PL!T18</f>
        <v>0</v>
      </c>
      <c r="O7" s="1">
        <f>PL!U18</f>
        <v>0</v>
      </c>
      <c r="P7" s="1">
        <f>PL!V18</f>
        <v>0</v>
      </c>
      <c r="Q7" s="1">
        <f>PL!W18</f>
        <v>0</v>
      </c>
      <c r="R7" s="1">
        <f>PL!X18</f>
        <v>0</v>
      </c>
      <c r="S7" s="1">
        <f>PL!Y18</f>
        <v>0</v>
      </c>
      <c r="T7" s="1">
        <f>PL!Z18</f>
        <v>0</v>
      </c>
      <c r="U7" s="1">
        <f>PL!AA18</f>
        <v>0</v>
      </c>
      <c r="V7" s="1">
        <f>PL!AB18</f>
        <v>0</v>
      </c>
      <c r="W7" s="1">
        <f>PL!AC18</f>
        <v>0</v>
      </c>
      <c r="X7" s="1">
        <f>PL!AD18</f>
        <v>0</v>
      </c>
      <c r="Y7" s="1">
        <f>PL!AE18</f>
        <v>0</v>
      </c>
      <c r="Z7" s="1">
        <f>PL!AF18</f>
        <v>0</v>
      </c>
      <c r="AA7" s="1">
        <f>PL!AG18</f>
        <v>0</v>
      </c>
      <c r="AB7" s="1">
        <f>PL!AH18</f>
        <v>0</v>
      </c>
      <c r="AC7" s="1">
        <f>PL!AI18</f>
        <v>0</v>
      </c>
      <c r="AD7" s="1">
        <f>PL!AJ18</f>
        <v>0</v>
      </c>
      <c r="AE7" s="1">
        <f>PL!AK18</f>
        <v>0</v>
      </c>
      <c r="AF7" s="1">
        <f>PL!AL18</f>
        <v>0</v>
      </c>
      <c r="AG7" s="1">
        <f>PL!AM18</f>
        <v>0</v>
      </c>
      <c r="AH7" s="1">
        <f>PL!AN18</f>
        <v>0</v>
      </c>
      <c r="AI7" s="1">
        <f>PL!AO18</f>
        <v>0</v>
      </c>
      <c r="AJ7" s="1">
        <f>PL!AP18</f>
        <v>0</v>
      </c>
    </row>
    <row r="8" spans="1:36" x14ac:dyDescent="0.35">
      <c r="A8" s="1" t="s">
        <v>5</v>
      </c>
      <c r="B8" s="1">
        <f>PL!H19</f>
        <v>0</v>
      </c>
      <c r="C8" s="1">
        <f>PL!I19</f>
        <v>0</v>
      </c>
      <c r="D8" s="1">
        <f>PL!J19</f>
        <v>0</v>
      </c>
      <c r="E8" s="1">
        <f>PL!K19</f>
        <v>0</v>
      </c>
      <c r="F8" s="1">
        <f>PL!L19</f>
        <v>0</v>
      </c>
      <c r="G8" s="1">
        <f>PL!M19</f>
        <v>0</v>
      </c>
      <c r="H8" s="1">
        <f>PL!N19</f>
        <v>0</v>
      </c>
      <c r="I8" s="1">
        <f>PL!O19</f>
        <v>0</v>
      </c>
      <c r="J8" s="1">
        <f>PL!P19</f>
        <v>0</v>
      </c>
      <c r="K8" s="1">
        <f>PL!Q19</f>
        <v>0</v>
      </c>
      <c r="L8" s="1">
        <f>PL!R19</f>
        <v>0</v>
      </c>
      <c r="M8" s="1">
        <f>PL!S19</f>
        <v>0</v>
      </c>
      <c r="N8" s="1">
        <f>PL!T19</f>
        <v>0</v>
      </c>
      <c r="O8" s="1">
        <f>PL!U19</f>
        <v>0</v>
      </c>
      <c r="P8" s="1">
        <f>PL!V19</f>
        <v>0</v>
      </c>
      <c r="Q8" s="1">
        <f>PL!W19</f>
        <v>0</v>
      </c>
      <c r="R8" s="1">
        <f>PL!X19</f>
        <v>0</v>
      </c>
      <c r="S8" s="1">
        <f>PL!Y19</f>
        <v>0</v>
      </c>
      <c r="T8" s="1">
        <f>PL!Z19</f>
        <v>0</v>
      </c>
      <c r="U8" s="1">
        <f>PL!AA19</f>
        <v>0</v>
      </c>
      <c r="V8" s="1">
        <f>PL!AB19</f>
        <v>0</v>
      </c>
      <c r="W8" s="1">
        <f>PL!AC19</f>
        <v>0</v>
      </c>
      <c r="X8" s="1">
        <f>PL!AD19</f>
        <v>0</v>
      </c>
      <c r="Y8" s="1">
        <f>PL!AE19</f>
        <v>0</v>
      </c>
      <c r="Z8" s="1">
        <f>PL!AF19</f>
        <v>0</v>
      </c>
      <c r="AA8" s="1">
        <f>PL!AG19</f>
        <v>0</v>
      </c>
      <c r="AB8" s="1">
        <f>PL!AH19</f>
        <v>0</v>
      </c>
      <c r="AC8" s="1">
        <f>PL!AI19</f>
        <v>0</v>
      </c>
      <c r="AD8" s="1">
        <f>PL!AJ19</f>
        <v>0</v>
      </c>
      <c r="AE8" s="1">
        <f>PL!AK19</f>
        <v>0</v>
      </c>
      <c r="AF8" s="1">
        <f>PL!AL19</f>
        <v>0</v>
      </c>
      <c r="AG8" s="1">
        <f>PL!AM19</f>
        <v>0</v>
      </c>
      <c r="AH8" s="1">
        <f>PL!AN19</f>
        <v>0</v>
      </c>
      <c r="AI8" s="1">
        <f>PL!AO19</f>
        <v>0</v>
      </c>
      <c r="AJ8" s="1">
        <f>PL!AP19</f>
        <v>0</v>
      </c>
    </row>
    <row r="9" spans="1:36" x14ac:dyDescent="0.35">
      <c r="A9" s="1" t="s">
        <v>6</v>
      </c>
      <c r="B9" s="1">
        <f>PL!H20</f>
        <v>0</v>
      </c>
      <c r="C9" s="1">
        <f>PL!I20</f>
        <v>0</v>
      </c>
      <c r="D9" s="1">
        <f>PL!J20</f>
        <v>0</v>
      </c>
      <c r="E9" s="1">
        <f>PL!K20</f>
        <v>0</v>
      </c>
      <c r="F9" s="1">
        <f>PL!L20</f>
        <v>0</v>
      </c>
      <c r="G9" s="1">
        <f>PL!M20</f>
        <v>0</v>
      </c>
      <c r="H9" s="1">
        <f>PL!N20</f>
        <v>0</v>
      </c>
      <c r="I9" s="1">
        <f>PL!O20</f>
        <v>0</v>
      </c>
      <c r="J9" s="1">
        <f>PL!P20</f>
        <v>0</v>
      </c>
      <c r="K9" s="1">
        <f>PL!Q20</f>
        <v>0</v>
      </c>
      <c r="L9" s="1">
        <f>PL!R20</f>
        <v>0</v>
      </c>
      <c r="M9" s="1">
        <f>PL!S20</f>
        <v>0</v>
      </c>
      <c r="N9" s="1">
        <f>PL!T20</f>
        <v>0</v>
      </c>
      <c r="O9" s="1">
        <f>PL!U20</f>
        <v>0</v>
      </c>
      <c r="P9" s="1">
        <f>PL!V20</f>
        <v>0</v>
      </c>
      <c r="Q9" s="1">
        <f>PL!W20</f>
        <v>0</v>
      </c>
      <c r="R9" s="1">
        <f>PL!X20</f>
        <v>0</v>
      </c>
      <c r="S9" s="1">
        <f>PL!Y20</f>
        <v>0</v>
      </c>
      <c r="T9" s="1">
        <f>PL!Z20</f>
        <v>0</v>
      </c>
      <c r="U9" s="1">
        <f>PL!AA20</f>
        <v>65</v>
      </c>
      <c r="V9" s="1">
        <f>PL!AB20</f>
        <v>65</v>
      </c>
      <c r="W9" s="1">
        <f>PL!AC20</f>
        <v>65</v>
      </c>
      <c r="X9" s="1">
        <f>PL!AD20</f>
        <v>65</v>
      </c>
      <c r="Y9" s="1">
        <f>PL!AE20</f>
        <v>65</v>
      </c>
      <c r="Z9" s="1">
        <f>PL!AF20</f>
        <v>65</v>
      </c>
      <c r="AA9" s="1">
        <f>PL!AG20</f>
        <v>0</v>
      </c>
      <c r="AB9" s="1">
        <f>PL!AH20</f>
        <v>0</v>
      </c>
      <c r="AC9" s="1">
        <f>PL!AI20</f>
        <v>0</v>
      </c>
      <c r="AD9" s="1">
        <f>PL!AJ20</f>
        <v>0</v>
      </c>
      <c r="AE9" s="1">
        <f>PL!AK20</f>
        <v>0</v>
      </c>
      <c r="AF9" s="1">
        <f>PL!AL20</f>
        <v>0</v>
      </c>
      <c r="AG9" s="1">
        <f>PL!AM20</f>
        <v>0</v>
      </c>
      <c r="AH9" s="1">
        <f>PL!AN20</f>
        <v>0</v>
      </c>
      <c r="AI9" s="1">
        <f>PL!AO20</f>
        <v>0</v>
      </c>
      <c r="AJ9" s="1">
        <f>PL!AP20</f>
        <v>0</v>
      </c>
    </row>
    <row r="10" spans="1:36" x14ac:dyDescent="0.35">
      <c r="A10" s="1" t="s">
        <v>7</v>
      </c>
      <c r="B10" s="1">
        <f>PL!H21</f>
        <v>0</v>
      </c>
      <c r="C10" s="1">
        <f>PL!I21</f>
        <v>0</v>
      </c>
      <c r="D10" s="1">
        <f>PL!J21</f>
        <v>0</v>
      </c>
      <c r="E10" s="1">
        <f>PL!K21</f>
        <v>0</v>
      </c>
      <c r="F10" s="1">
        <f>PL!L21</f>
        <v>0</v>
      </c>
      <c r="G10" s="1">
        <f>PL!M21</f>
        <v>0</v>
      </c>
      <c r="H10" s="1">
        <f>PL!N21</f>
        <v>0</v>
      </c>
      <c r="I10" s="1">
        <f>PL!O21</f>
        <v>0</v>
      </c>
      <c r="J10" s="1">
        <f>PL!P21</f>
        <v>0</v>
      </c>
      <c r="K10" s="1">
        <f>PL!Q21</f>
        <v>0</v>
      </c>
      <c r="L10" s="1">
        <f>PL!R21</f>
        <v>0</v>
      </c>
      <c r="M10" s="1">
        <f>PL!S21</f>
        <v>0</v>
      </c>
      <c r="N10" s="1">
        <f>PL!T21</f>
        <v>0</v>
      </c>
      <c r="O10" s="1">
        <f>PL!U21</f>
        <v>0</v>
      </c>
      <c r="P10" s="1">
        <f>PL!V21</f>
        <v>0</v>
      </c>
      <c r="Q10" s="1">
        <f>PL!W21</f>
        <v>0</v>
      </c>
      <c r="R10" s="1">
        <f>PL!X21</f>
        <v>0</v>
      </c>
      <c r="S10" s="1">
        <f>PL!Y21</f>
        <v>0</v>
      </c>
      <c r="T10" s="1">
        <f>PL!Z21</f>
        <v>0</v>
      </c>
      <c r="U10" s="1">
        <f>PL!AA21</f>
        <v>0</v>
      </c>
      <c r="V10" s="1">
        <f>PL!AB21</f>
        <v>0</v>
      </c>
      <c r="W10" s="1">
        <f>PL!AC21</f>
        <v>0</v>
      </c>
      <c r="X10" s="1">
        <f>PL!AD21</f>
        <v>0</v>
      </c>
      <c r="Y10" s="1">
        <f>PL!AE21</f>
        <v>0</v>
      </c>
      <c r="Z10" s="1">
        <f>PL!AF21</f>
        <v>0</v>
      </c>
      <c r="AA10" s="1">
        <f>PL!AG21</f>
        <v>0</v>
      </c>
      <c r="AB10" s="1">
        <f>PL!AH21</f>
        <v>0</v>
      </c>
      <c r="AC10" s="1">
        <f>PL!AI21</f>
        <v>0</v>
      </c>
      <c r="AD10" s="1">
        <f>PL!AJ21</f>
        <v>0</v>
      </c>
      <c r="AE10" s="1">
        <f>PL!AK21</f>
        <v>0</v>
      </c>
      <c r="AF10" s="1">
        <f>PL!AL21</f>
        <v>0</v>
      </c>
      <c r="AG10" s="1">
        <f>PL!AM21</f>
        <v>0</v>
      </c>
      <c r="AH10" s="1">
        <f>PL!AN21</f>
        <v>0</v>
      </c>
      <c r="AI10" s="1">
        <f>PL!AO21</f>
        <v>0</v>
      </c>
      <c r="AJ10" s="1">
        <f>PL!AP21</f>
        <v>0</v>
      </c>
    </row>
    <row r="11" spans="1:36" x14ac:dyDescent="0.35">
      <c r="A11" s="1" t="s">
        <v>16</v>
      </c>
      <c r="B11" s="1">
        <f>PL!H22</f>
        <v>8</v>
      </c>
      <c r="C11" s="1">
        <f>PL!I22</f>
        <v>8</v>
      </c>
      <c r="D11" s="1">
        <f>PL!J22</f>
        <v>8</v>
      </c>
      <c r="E11" s="1">
        <f>PL!K22</f>
        <v>8</v>
      </c>
      <c r="F11" s="1">
        <f>PL!L22</f>
        <v>8</v>
      </c>
      <c r="G11" s="1">
        <f>PL!M22</f>
        <v>20</v>
      </c>
      <c r="H11" s="1">
        <f>PL!N22</f>
        <v>20</v>
      </c>
      <c r="I11" s="1">
        <f>PL!O22</f>
        <v>20</v>
      </c>
      <c r="J11" s="1">
        <f>PL!P22</f>
        <v>20</v>
      </c>
      <c r="K11" s="1">
        <f>PL!Q22</f>
        <v>20</v>
      </c>
      <c r="L11" s="1">
        <f>PL!R22</f>
        <v>20</v>
      </c>
      <c r="M11" s="1">
        <f>PL!S22</f>
        <v>20</v>
      </c>
      <c r="N11" s="1">
        <f>PL!T22</f>
        <v>20</v>
      </c>
      <c r="O11" s="1">
        <f>PL!U22</f>
        <v>20</v>
      </c>
      <c r="P11" s="1">
        <f>PL!V22</f>
        <v>20</v>
      </c>
      <c r="Q11" s="1">
        <f>PL!W22</f>
        <v>20</v>
      </c>
      <c r="R11" s="1">
        <f>PL!X22</f>
        <v>20</v>
      </c>
      <c r="S11" s="1">
        <f>PL!Y22</f>
        <v>20</v>
      </c>
      <c r="T11" s="1">
        <f>PL!Z22</f>
        <v>20</v>
      </c>
      <c r="U11" s="1">
        <f>PL!AA22</f>
        <v>20</v>
      </c>
      <c r="V11" s="1">
        <f>PL!AB22</f>
        <v>20</v>
      </c>
      <c r="W11" s="1">
        <f>PL!AC22</f>
        <v>20</v>
      </c>
      <c r="X11" s="1">
        <f>PL!AD22</f>
        <v>20</v>
      </c>
      <c r="Y11" s="1">
        <f>PL!AE22</f>
        <v>20</v>
      </c>
      <c r="Z11" s="1">
        <f>PL!AF22</f>
        <v>20</v>
      </c>
      <c r="AA11" s="1">
        <f>PL!AG22</f>
        <v>0</v>
      </c>
      <c r="AB11" s="1">
        <f>PL!AH22</f>
        <v>0</v>
      </c>
      <c r="AC11" s="1">
        <f>PL!AI22</f>
        <v>0</v>
      </c>
      <c r="AD11" s="1">
        <f>PL!AJ22</f>
        <v>0</v>
      </c>
      <c r="AE11" s="1">
        <f>PL!AK22</f>
        <v>0</v>
      </c>
      <c r="AF11" s="1">
        <f>PL!AL22</f>
        <v>0</v>
      </c>
      <c r="AG11" s="1">
        <f>PL!AM22</f>
        <v>0</v>
      </c>
      <c r="AH11" s="1">
        <f>PL!AN22</f>
        <v>0</v>
      </c>
      <c r="AI11" s="1">
        <f>PL!AO22</f>
        <v>0</v>
      </c>
      <c r="AJ11" s="1">
        <f>PL!AP22</f>
        <v>0</v>
      </c>
    </row>
    <row r="12" spans="1:36" x14ac:dyDescent="0.35">
      <c r="A12" s="1" t="s">
        <v>17</v>
      </c>
      <c r="B12" s="1">
        <f>PL!H23</f>
        <v>0</v>
      </c>
      <c r="C12" s="1">
        <f>PL!I23</f>
        <v>0</v>
      </c>
      <c r="D12" s="1">
        <f>PL!J23</f>
        <v>0</v>
      </c>
      <c r="E12" s="1">
        <f>PL!K23</f>
        <v>0</v>
      </c>
      <c r="F12" s="1">
        <f>PL!L23</f>
        <v>0</v>
      </c>
      <c r="G12" s="1">
        <f>PL!M23</f>
        <v>0</v>
      </c>
      <c r="H12" s="1">
        <f>PL!N23</f>
        <v>0</v>
      </c>
      <c r="I12" s="1">
        <f>PL!O23</f>
        <v>0</v>
      </c>
      <c r="J12" s="1">
        <f>PL!P23</f>
        <v>0</v>
      </c>
      <c r="K12" s="1">
        <f>PL!Q23</f>
        <v>0</v>
      </c>
      <c r="L12" s="1">
        <f>PL!R23</f>
        <v>0</v>
      </c>
      <c r="M12" s="1">
        <f>PL!S23</f>
        <v>0</v>
      </c>
      <c r="N12" s="1">
        <f>PL!T23</f>
        <v>0</v>
      </c>
      <c r="O12" s="1">
        <f>PL!U23</f>
        <v>0</v>
      </c>
      <c r="P12" s="1">
        <f>PL!V23</f>
        <v>0</v>
      </c>
      <c r="Q12" s="1">
        <f>PL!W23</f>
        <v>0</v>
      </c>
      <c r="R12" s="1">
        <f>PL!X23</f>
        <v>0</v>
      </c>
      <c r="S12" s="1">
        <f>PL!Y23</f>
        <v>0</v>
      </c>
      <c r="T12" s="1">
        <f>PL!Z23</f>
        <v>0</v>
      </c>
      <c r="U12" s="1">
        <f>PL!AA23</f>
        <v>0</v>
      </c>
      <c r="V12" s="1">
        <f>PL!AB23</f>
        <v>0</v>
      </c>
      <c r="W12" s="1">
        <f>PL!AC23</f>
        <v>0</v>
      </c>
      <c r="X12" s="1">
        <f>PL!AD23</f>
        <v>0</v>
      </c>
      <c r="Y12" s="1">
        <f>PL!AE23</f>
        <v>0</v>
      </c>
      <c r="Z12" s="1">
        <f>PL!AF23</f>
        <v>0</v>
      </c>
      <c r="AA12" s="1">
        <f>PL!AG23</f>
        <v>0</v>
      </c>
      <c r="AB12" s="1">
        <f>PL!AH23</f>
        <v>0</v>
      </c>
      <c r="AC12" s="1">
        <f>PL!AI23</f>
        <v>0</v>
      </c>
      <c r="AD12" s="1">
        <f>PL!AJ23</f>
        <v>0</v>
      </c>
      <c r="AE12" s="1">
        <f>PL!AK23</f>
        <v>0</v>
      </c>
      <c r="AF12" s="1">
        <f>PL!AL23</f>
        <v>0</v>
      </c>
      <c r="AG12" s="1">
        <f>PL!AM23</f>
        <v>0</v>
      </c>
      <c r="AH12" s="1">
        <f>PL!AN23</f>
        <v>0</v>
      </c>
      <c r="AI12" s="1">
        <f>PL!AO23</f>
        <v>0</v>
      </c>
      <c r="AJ12" s="1">
        <f>PL!AP23</f>
        <v>0</v>
      </c>
    </row>
    <row r="13" spans="1:36" x14ac:dyDescent="0.35">
      <c r="A13" s="1" t="s">
        <v>45</v>
      </c>
      <c r="B13" s="22">
        <f>Arkusz1!C22</f>
        <v>0</v>
      </c>
      <c r="C13" s="22">
        <f>Arkusz1!D22</f>
        <v>0</v>
      </c>
      <c r="D13" s="22">
        <f>Arkusz1!E22</f>
        <v>0</v>
      </c>
      <c r="E13" s="22">
        <f>Arkusz1!F22</f>
        <v>605</v>
      </c>
      <c r="F13" s="22">
        <f>Arkusz1!G22</f>
        <v>0</v>
      </c>
      <c r="G13" s="22">
        <f>Arkusz1!H22</f>
        <v>0</v>
      </c>
      <c r="H13" s="22">
        <f>Arkusz1!I22</f>
        <v>0</v>
      </c>
      <c r="I13" s="22">
        <f>Arkusz1!J22</f>
        <v>0</v>
      </c>
      <c r="J13" s="22">
        <f>Arkusz1!K22</f>
        <v>0</v>
      </c>
      <c r="K13" s="22">
        <f>Arkusz1!L22</f>
        <v>0</v>
      </c>
      <c r="L13" s="22">
        <f>Arkusz1!M22</f>
        <v>0</v>
      </c>
      <c r="M13" s="22">
        <f>Arkusz1!N22</f>
        <v>0</v>
      </c>
      <c r="N13" s="22">
        <f>Arkusz1!O22</f>
        <v>400</v>
      </c>
      <c r="O13" s="22">
        <f>Arkusz1!P22</f>
        <v>0</v>
      </c>
      <c r="P13" s="22">
        <f>Arkusz1!Q22</f>
        <v>0</v>
      </c>
      <c r="Q13" s="22">
        <f>Arkusz1!R22</f>
        <v>380</v>
      </c>
      <c r="R13" s="22">
        <f>Arkusz1!S22</f>
        <v>750</v>
      </c>
      <c r="S13" s="22">
        <f>Arkusz1!T22</f>
        <v>774</v>
      </c>
      <c r="T13" s="22">
        <f>Arkusz1!U22</f>
        <v>1180</v>
      </c>
      <c r="U13" s="22">
        <f>Arkusz1!V22</f>
        <v>2778</v>
      </c>
      <c r="V13" s="22">
        <f>Arkusz1!W22</f>
        <v>235</v>
      </c>
      <c r="W13" s="22">
        <f>Arkusz1!X22</f>
        <v>235</v>
      </c>
      <c r="X13" s="22">
        <f>Arkusz1!Y22</f>
        <v>235</v>
      </c>
      <c r="Y13" s="22">
        <f>Arkusz1!Z22</f>
        <v>261</v>
      </c>
      <c r="Z13" s="22">
        <f>Arkusz1!AA22</f>
        <v>261</v>
      </c>
      <c r="AA13" s="22">
        <f>Arkusz1!AB22</f>
        <v>0</v>
      </c>
      <c r="AB13" s="22">
        <f>Arkusz1!AC22</f>
        <v>0</v>
      </c>
      <c r="AC13" s="22">
        <f>Arkusz1!AD22</f>
        <v>0</v>
      </c>
      <c r="AD13" s="22">
        <f>Arkusz1!AE22</f>
        <v>0</v>
      </c>
      <c r="AE13" s="22">
        <f>Arkusz1!AF22</f>
        <v>261</v>
      </c>
      <c r="AF13" s="22">
        <f>Arkusz1!AG22</f>
        <v>0</v>
      </c>
      <c r="AG13" s="22">
        <f>Arkusz1!AH22</f>
        <v>0</v>
      </c>
      <c r="AH13" s="22">
        <f>Arkusz1!AI22</f>
        <v>0</v>
      </c>
      <c r="AI13" s="22">
        <f>Arkusz1!AJ22</f>
        <v>0</v>
      </c>
      <c r="AJ13" s="22">
        <f>Arkusz1!AK22</f>
        <v>0</v>
      </c>
    </row>
    <row r="14" spans="1:36" x14ac:dyDescent="0.35">
      <c r="A14" s="1" t="s">
        <v>46</v>
      </c>
      <c r="B14">
        <f>PL!E25</f>
        <v>0</v>
      </c>
      <c r="C14">
        <f>PL!F25</f>
        <v>0</v>
      </c>
      <c r="D14">
        <f>PL!G25</f>
        <v>0</v>
      </c>
      <c r="E14">
        <f>PL!H25</f>
        <v>0</v>
      </c>
      <c r="F14">
        <f>PL!I25</f>
        <v>0</v>
      </c>
      <c r="G14">
        <f>PL!J25</f>
        <v>0</v>
      </c>
      <c r="H14">
        <f>PL!K25</f>
        <v>0</v>
      </c>
      <c r="I14">
        <f>PL!L25</f>
        <v>0</v>
      </c>
      <c r="J14">
        <f>PL!M25</f>
        <v>0</v>
      </c>
      <c r="K14">
        <f>PL!N25</f>
        <v>0</v>
      </c>
      <c r="L14">
        <f>PL!O25</f>
        <v>0</v>
      </c>
      <c r="M14">
        <f>PL!P25</f>
        <v>0</v>
      </c>
      <c r="N14">
        <f>PL!Q25</f>
        <v>0</v>
      </c>
      <c r="O14">
        <f>PL!R25</f>
        <v>0</v>
      </c>
      <c r="P14">
        <f>PL!S25</f>
        <v>0</v>
      </c>
      <c r="Q14">
        <f>PL!T25</f>
        <v>0</v>
      </c>
      <c r="R14">
        <f>PL!U25</f>
        <v>0</v>
      </c>
      <c r="S14">
        <f>PL!V25</f>
        <v>0</v>
      </c>
      <c r="T14">
        <f>PL!W25</f>
        <v>0</v>
      </c>
      <c r="U14">
        <f>PL!X25</f>
        <v>0</v>
      </c>
      <c r="V14">
        <f>PL!Y25</f>
        <v>0</v>
      </c>
      <c r="W14">
        <f>PL!Z25</f>
        <v>0</v>
      </c>
      <c r="X14">
        <f>PL!AA25</f>
        <v>0</v>
      </c>
      <c r="Y14">
        <f>PL!AB25</f>
        <v>0</v>
      </c>
      <c r="Z14">
        <f>PL!AC25</f>
        <v>0</v>
      </c>
      <c r="AA14">
        <f>PL!AD25</f>
        <v>0</v>
      </c>
      <c r="AB14">
        <f>PL!AE25</f>
        <v>0</v>
      </c>
      <c r="AC14">
        <f>PL!AF25</f>
        <v>0</v>
      </c>
      <c r="AD14">
        <f>PL!AG25</f>
        <v>0</v>
      </c>
      <c r="AE14">
        <f>PL!AH25</f>
        <v>0</v>
      </c>
      <c r="AF14">
        <f>PL!AI25</f>
        <v>0</v>
      </c>
      <c r="AG14">
        <f>PL!AJ25</f>
        <v>0</v>
      </c>
      <c r="AH14">
        <f>PL!AK25</f>
        <v>0</v>
      </c>
      <c r="AI14">
        <f>PL!AL25</f>
        <v>0</v>
      </c>
      <c r="AJ14">
        <f>PL!AM25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Arkusz1</vt:lpstr>
      <vt:lpstr>PL</vt:lpstr>
      <vt:lpstr>BCR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2015-12-15T21:40:01Z</dcterms:created>
  <dcterms:modified xsi:type="dcterms:W3CDTF">2018-02-01T17:32:08Z</dcterms:modified>
</cp:coreProperties>
</file>