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About" sheetId="1" r:id="rId1"/>
    <sheet name="Data" sheetId="2" r:id="rId2"/>
    <sheet name="BPoIFUfE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4" i="3"/>
  <c r="B3" i="3"/>
  <c r="E3" i="2"/>
  <c r="E4" i="2"/>
  <c r="E2" i="2"/>
  <c r="D3" i="2"/>
  <c r="D4" i="2"/>
  <c r="D2" i="2"/>
</calcChain>
</file>

<file path=xl/sharedStrings.xml><?xml version="1.0" encoding="utf-8"?>
<sst xmlns="http://schemas.openxmlformats.org/spreadsheetml/2006/main" count="33" uniqueCount="33">
  <si>
    <t xml:space="preserve">Source: </t>
  </si>
  <si>
    <t>All Fuels</t>
  </si>
  <si>
    <t>Environmental Protection Agency</t>
  </si>
  <si>
    <t>Inventory of U.S. Greenhouse Gas Emissions and Sinks: 1990-2013</t>
  </si>
  <si>
    <t>Annex 2, Table A-10, page A-33</t>
  </si>
  <si>
    <t>http://www.epa.gov/climatechange/Downloads/ghgemissions/US-GHG-Inventory-2015-Annex-2-Emissions-Fossil-Fuel-Combustion.pdf</t>
  </si>
  <si>
    <t>Proportion of Fuel Used for Energy</t>
  </si>
  <si>
    <t>Coal</t>
  </si>
  <si>
    <t>Natural Gas</t>
  </si>
  <si>
    <t>Petroleum</t>
  </si>
  <si>
    <t>Fuel Type</t>
  </si>
  <si>
    <t>Industry Unadjusted Fuel Use</t>
  </si>
  <si>
    <t>Industry Adjusted Fuel Use</t>
  </si>
  <si>
    <t>Industry Adjustments to Fuel Use</t>
  </si>
  <si>
    <t>heat</t>
  </si>
  <si>
    <t>Proportion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</si>
  <si>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</si>
  <si>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</si>
  <si>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</si>
  <si>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</si>
  <si>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</si>
  <si>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</si>
  <si>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</si>
  <si>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</si>
  <si>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</si>
  <si>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</si>
  <si>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</si>
  <si>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</si>
  <si>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"BIFU BAU Industrial Fuel Use" variable rather than being factored into the</t>
  </si>
  <si>
    <t>percentages here.  This is simply following the format of the EIA source data, which</t>
  </si>
  <si>
    <t>excludes metallurgical coal from the table that is used as the source for this variable.</t>
  </si>
  <si>
    <t>Note that metallurgical coal is removed for this same reason, but this is done inside the</t>
  </si>
  <si>
    <t>BPoIFUfE BAU Proportion of Industrial Fuel Used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</si>
</sst>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164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Annex-2-Emissions-Fossil-Fuel-Combus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4.5" x14ac:dyDescent="0.35"/>
  <cols>
    <col min="2" max="2" width="58.26953125" customWidth="1"/>
  </cols>
  <sheetData>
    <row r="1" spans="1:2" x14ac:dyDescent="0.25">
      <c r="A1" s="1" t="s">
        <v>32</v>
      </c>
    </row>
    <row r="3" spans="1:2" x14ac:dyDescent="0.25">
      <c r="A3" s="1" t="s">
        <v>0</v>
      </c>
      <c r="B3" s="2" t="s">
        <v>1</v>
      </c>
    </row>
    <row r="4" spans="1:2" x14ac:dyDescent="0.25">
      <c r="B4" s="3" t="s">
        <v>2</v>
      </c>
    </row>
    <row r="5" spans="1:2" x14ac:dyDescent="0.25">
      <c r="B5" s="3">
        <v>2015</v>
      </c>
    </row>
    <row r="6" spans="1:2" x14ac:dyDescent="0.25">
      <c r="B6" s="3" t="s">
        <v>3</v>
      </c>
    </row>
    <row r="7" spans="1:2" x14ac:dyDescent="0.25">
      <c r="B7" s="3" t="s">
        <v>4</v>
      </c>
    </row>
    <row r="8" spans="1:2" x14ac:dyDescent="0.25">
      <c r="B8" s="4" t="s">
        <v>5</v>
      </c>
    </row>
    <row r="10" spans="1:2" x14ac:dyDescent="0.25">
      <c r="A10" s="1" t="s">
        <v>21</v>
      </c>
    </row>
    <row r="11" spans="1:2" x14ac:dyDescent="0.25">
      <c r="A11" t="s">
        <v>22</v>
      </c>
    </row>
    <row r="12" spans="1:2" x14ac:dyDescent="0.25">
      <c r="A12" t="s">
        <v>24</v>
      </c>
    </row>
    <row r="13" spans="1:2" x14ac:dyDescent="0.25">
      <c r="A13" t="s">
        <v>23</v>
      </c>
    </row>
    <row r="14" spans="1:2" x14ac:dyDescent="0.25">
      <c r="A14" t="s">
        <v>25</v>
      </c>
    </row>
    <row r="15" spans="1:2" x14ac:dyDescent="0.25">
      <c r="A15" t="s">
        <v>26</v>
      </c>
    </row>
    <row r="16" spans="1:2" x14ac:dyDescent="0.25">
      <c r="A16" t="s">
        <v>27</v>
      </c>
    </row>
    <row r="18" spans="1:1" x14ac:dyDescent="0.25">
      <c r="A18" t="s">
        <v>31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5" x14ac:dyDescent="0.35"/>
  <cols>
    <col min="1" max="1" width="19.453125" bestFit="1" customWidth="1"/>
    <col min="2" max="2" width="27.7265625" bestFit="1" customWidth="1"/>
    <col min="3" max="3" width="33" customWidth="1"/>
    <col min="4" max="4" width="31.1796875" customWidth="1"/>
    <col min="5" max="5" width="35.1796875" customWidth="1"/>
  </cols>
  <sheetData>
    <row r="1" spans="1:5" x14ac:dyDescent="0.25">
      <c r="A1" s="1" t="s">
        <v>10</v>
      </c>
      <c r="B1" s="7" t="s">
        <v>11</v>
      </c>
      <c r="C1" s="7" t="s">
        <v>13</v>
      </c>
      <c r="D1" s="7" t="s">
        <v>12</v>
      </c>
      <c r="E1" s="7" t="s">
        <v>6</v>
      </c>
    </row>
    <row r="2" spans="1:5" x14ac:dyDescent="0.25">
      <c r="A2" t="s">
        <v>7</v>
      </c>
      <c r="B2">
        <v>930.9</v>
      </c>
      <c r="C2">
        <v>129.9</v>
      </c>
      <c r="D2">
        <f>B2-C2</f>
        <v>801</v>
      </c>
      <c r="E2" s="5">
        <f>D2/B2</f>
        <v>0.86045762165646156</v>
      </c>
    </row>
    <row r="3" spans="1:5" x14ac:dyDescent="0.25">
      <c r="A3" t="s">
        <v>8</v>
      </c>
      <c r="B3">
        <v>8817</v>
      </c>
      <c r="C3">
        <v>311.8</v>
      </c>
      <c r="D3">
        <f t="shared" ref="D3:D4" si="0">B3-C3</f>
        <v>8505.2000000000007</v>
      </c>
      <c r="E3" s="5">
        <f t="shared" ref="E3:E4" si="1">D3/B3</f>
        <v>0.96463649767494619</v>
      </c>
    </row>
    <row r="4" spans="1:5" x14ac:dyDescent="0.25">
      <c r="A4" t="s">
        <v>9</v>
      </c>
      <c r="B4">
        <v>8294.6</v>
      </c>
      <c r="C4">
        <v>4381.8</v>
      </c>
      <c r="D4">
        <f t="shared" si="0"/>
        <v>3912.8</v>
      </c>
      <c r="E4" s="5">
        <f t="shared" si="1"/>
        <v>0.47172859450726978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7"/>
  <sheetViews>
    <sheetView workbookViewId="0"/>
  </sheetViews>
  <sheetFormatPr defaultRowHeight="14.5" x14ac:dyDescent="0.35"/>
  <cols>
    <col min="1" max="1" width="18.453125" customWidth="1"/>
    <col min="2" max="2" width="13" customWidth="1"/>
  </cols>
  <sheetData>
    <row r="1" spans="1:2" x14ac:dyDescent="0.25">
      <c r="B1" s="1" t="s">
        <v>15</v>
      </c>
    </row>
    <row r="2" spans="1:2" x14ac:dyDescent="0.25">
      <c r="A2" s="1" t="s">
        <v>16</v>
      </c>
      <c r="B2">
        <v>1</v>
      </c>
    </row>
    <row r="3" spans="1:2" x14ac:dyDescent="0.25">
      <c r="A3" s="1" t="s">
        <v>17</v>
      </c>
      <c r="B3" s="6">
        <f>Data!E2</f>
        <v>0.86045762165646156</v>
      </c>
    </row>
    <row r="4" spans="1:2" x14ac:dyDescent="0.25">
      <c r="A4" s="1" t="s">
        <v>18</v>
      </c>
      <c r="B4" s="6">
        <f>Data!E3</f>
        <v>0.96463649767494619</v>
      </c>
    </row>
    <row r="5" spans="1:2" x14ac:dyDescent="0.25">
      <c r="A5" s="1" t="s">
        <v>19</v>
      </c>
      <c r="B5">
        <v>1</v>
      </c>
    </row>
    <row r="6" spans="1:2" x14ac:dyDescent="0.25">
      <c r="A6" s="1" t="s">
        <v>20</v>
      </c>
      <c r="B6" s="6">
        <f>Data!E4</f>
        <v>0.47172859450726978</v>
      </c>
    </row>
    <row r="7" spans="1:2" x14ac:dyDescent="0.25">
      <c r="A7" s="1" t="s">
        <v>14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BPoIFUfE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2015-09-10T20:43:56Z</dcterms:created>
  <dcterms:modified xsi:type="dcterms:W3CDTF">2016-11-18T14:05:46Z</dcterms:modified>
</cp:coreProperties>
</file>