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10" windowWidth="19420" windowHeight="9780"/>
  </bookViews>
  <sheets>
    <sheet name="About" sheetId="1" r:id="rId1"/>
    <sheet name="Poland Class Shares" sheetId="5" r:id="rId2"/>
    <sheet name="BFoCSbQL-residential" sheetId="3" r:id="rId3"/>
    <sheet name="BFoCSbQL-commercial" sheetId="4" r:id="rId4"/>
  </sheets>
  <calcPr calcId="145621"/>
</workbook>
</file>

<file path=xl/calcChain.xml><?xml version="1.0" encoding="utf-8"?>
<calcChain xmlns="http://schemas.openxmlformats.org/spreadsheetml/2006/main">
  <c r="C6" i="4" l="1"/>
  <c r="C5" i="4"/>
  <c r="C6" i="3"/>
  <c r="C5" i="3"/>
  <c r="B7" i="4"/>
  <c r="B6" i="4" l="1"/>
  <c r="B5" i="4"/>
  <c r="B4" i="4"/>
  <c r="B3" i="4"/>
  <c r="B2" i="4"/>
  <c r="B4" i="3"/>
  <c r="B7" i="3"/>
  <c r="B5" i="3"/>
  <c r="B3" i="3"/>
  <c r="B2" i="3"/>
  <c r="B6" i="3" l="1"/>
</calcChain>
</file>

<file path=xl/sharedStrings.xml><?xml version="1.0" encoding="utf-8"?>
<sst xmlns="http://schemas.openxmlformats.org/spreadsheetml/2006/main" count="45" uniqueCount="36">
  <si>
    <t>Source:</t>
  </si>
  <si>
    <t>lighting</t>
  </si>
  <si>
    <t>appliances</t>
  </si>
  <si>
    <t>other</t>
  </si>
  <si>
    <t>BFoCSbQL BAU Fraction of Components Sold by Quality Level</t>
  </si>
  <si>
    <t>cooling and ventilation</t>
  </si>
  <si>
    <t>heating</t>
  </si>
  <si>
    <t>Building component</t>
  </si>
  <si>
    <t>envelope</t>
  </si>
  <si>
    <t>standard-compliant</t>
  </si>
  <si>
    <t>rebate-qualifying</t>
  </si>
  <si>
    <t>Notes:</t>
  </si>
  <si>
    <t>Table 2.1. Share of the equipment in different classes of energy efficiency</t>
  </si>
  <si>
    <t>Devices types</t>
  </si>
  <si>
    <t>Refrigerators</t>
  </si>
  <si>
    <t>Freezers</t>
  </si>
  <si>
    <t>Dishwashers</t>
  </si>
  <si>
    <t>Combined fridge-freezers</t>
  </si>
  <si>
    <t>Automatic washing machines</t>
  </si>
  <si>
    <t>Combined washer-dryers</t>
  </si>
  <si>
    <t>Ovens in electric cookers</t>
  </si>
  <si>
    <t>Separate electric ovens</t>
  </si>
  <si>
    <t>Ovens in combined gas-electric cookers</t>
  </si>
  <si>
    <t>Compact fluorescent lamps</t>
  </si>
  <si>
    <t>No information available</t>
  </si>
  <si>
    <t>Class A devices</t>
  </si>
  <si>
    <t>Class B to G devices</t>
  </si>
  <si>
    <t>"No information available" is usualy due to missing energy labels on the devices surveyed.</t>
  </si>
  <si>
    <t>Central Statistical Office of Poland</t>
  </si>
  <si>
    <t>Energy Consumption in Households in 2012</t>
  </si>
  <si>
    <t>http://stat.gov.pl/en/topics/environment-energy/energy/energy-consumption-in-households-in-2012,2,2.html</t>
  </si>
  <si>
    <t>Page 34, Table 2.1</t>
  </si>
  <si>
    <t>Poland only has multiple quality tiers for appliances and lighting.  Other building</t>
  </si>
  <si>
    <t>components use a single tier.</t>
  </si>
  <si>
    <t>for which data are available.</t>
  </si>
  <si>
    <t>We treat the devices with "no data available" as a weighted average of the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</si>
</sst>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5" x14ac:dyDescent="0.35"/>
  <cols>
    <col min="1" max="1" width="15.7265625" customWidth="1"/>
    <col min="2" max="2" width="54.26953125" customWidth="1"/>
  </cols>
  <sheetData>
    <row r="1" spans="1:2" ht="15" x14ac:dyDescent="0.25">
      <c r="A1" s="1" t="s">
        <v>4</v>
      </c>
    </row>
    <row r="3" spans="1:2" ht="15" x14ac:dyDescent="0.25">
      <c r="A3" s="1" t="s">
        <v>0</v>
      </c>
      <c r="B3" t="s">
        <v>28</v>
      </c>
    </row>
    <row r="4" spans="1:2" x14ac:dyDescent="0.35">
      <c r="B4" s="2">
        <v>2014</v>
      </c>
    </row>
    <row r="5" spans="1:2" x14ac:dyDescent="0.35">
      <c r="B5" t="s">
        <v>29</v>
      </c>
    </row>
    <row r="6" spans="1:2" x14ac:dyDescent="0.35">
      <c r="B6" s="6" t="s">
        <v>30</v>
      </c>
    </row>
    <row r="7" spans="1:2" x14ac:dyDescent="0.35">
      <c r="B7" s="6" t="s">
        <v>31</v>
      </c>
    </row>
    <row r="8" spans="1:2" x14ac:dyDescent="0.35">
      <c r="B8" s="6"/>
    </row>
    <row r="9" spans="1:2" x14ac:dyDescent="0.35">
      <c r="A9" s="1" t="s">
        <v>11</v>
      </c>
    </row>
    <row r="10" spans="1:2" ht="15" x14ac:dyDescent="0.25">
      <c r="A10" t="s">
        <v>32</v>
      </c>
    </row>
    <row r="11" spans="1:2" ht="15" x14ac:dyDescent="0.25">
      <c r="A11" t="s">
        <v>33</v>
      </c>
    </row>
    <row r="12" spans="1:2" ht="15" x14ac:dyDescent="0.25"/>
    <row r="13" spans="1:2" x14ac:dyDescent="0.35">
      <c r="A13" t="s">
        <v>35</v>
      </c>
    </row>
    <row r="14" spans="1:2" x14ac:dyDescent="0.35">
      <c r="A14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4.5" x14ac:dyDescent="0.35"/>
  <cols>
    <col min="1" max="1" width="35.54296875" customWidth="1"/>
    <col min="2" max="2" width="17.6328125" customWidth="1"/>
    <col min="3" max="3" width="17.90625" customWidth="1"/>
    <col min="4" max="4" width="24.81640625" customWidth="1"/>
  </cols>
  <sheetData>
    <row r="1" spans="1:4" x14ac:dyDescent="0.35">
      <c r="A1" s="1" t="s">
        <v>12</v>
      </c>
    </row>
    <row r="2" spans="1:4" x14ac:dyDescent="0.35">
      <c r="A2" s="1" t="s">
        <v>13</v>
      </c>
      <c r="B2" s="1" t="s">
        <v>25</v>
      </c>
      <c r="C2" s="1" t="s">
        <v>26</v>
      </c>
      <c r="D2" s="1" t="s">
        <v>24</v>
      </c>
    </row>
    <row r="3" spans="1:4" x14ac:dyDescent="0.35">
      <c r="A3" t="s">
        <v>17</v>
      </c>
      <c r="B3">
        <v>64</v>
      </c>
      <c r="C3">
        <v>9</v>
      </c>
      <c r="D3">
        <v>27</v>
      </c>
    </row>
    <row r="4" spans="1:4" x14ac:dyDescent="0.35">
      <c r="A4" t="s">
        <v>14</v>
      </c>
      <c r="B4">
        <v>37</v>
      </c>
      <c r="C4">
        <v>12</v>
      </c>
      <c r="D4">
        <v>51</v>
      </c>
    </row>
    <row r="5" spans="1:4" x14ac:dyDescent="0.35">
      <c r="A5" t="s">
        <v>15</v>
      </c>
      <c r="B5">
        <v>41</v>
      </c>
      <c r="C5">
        <v>11</v>
      </c>
      <c r="D5">
        <v>47</v>
      </c>
    </row>
    <row r="6" spans="1:4" x14ac:dyDescent="0.35">
      <c r="A6" t="s">
        <v>18</v>
      </c>
      <c r="B6">
        <v>64</v>
      </c>
      <c r="C6">
        <v>7</v>
      </c>
      <c r="D6">
        <v>29</v>
      </c>
    </row>
    <row r="7" spans="1:4" x14ac:dyDescent="0.35">
      <c r="A7" t="s">
        <v>19</v>
      </c>
      <c r="B7">
        <v>52</v>
      </c>
      <c r="C7">
        <v>9</v>
      </c>
      <c r="D7">
        <v>39</v>
      </c>
    </row>
    <row r="8" spans="1:4" x14ac:dyDescent="0.35">
      <c r="A8" t="s">
        <v>16</v>
      </c>
      <c r="B8">
        <v>78</v>
      </c>
      <c r="C8">
        <v>4</v>
      </c>
      <c r="D8">
        <v>19</v>
      </c>
    </row>
    <row r="9" spans="1:4" x14ac:dyDescent="0.35">
      <c r="A9" t="s">
        <v>20</v>
      </c>
      <c r="B9">
        <v>58</v>
      </c>
      <c r="C9">
        <v>7</v>
      </c>
      <c r="D9">
        <v>35</v>
      </c>
    </row>
    <row r="10" spans="1:4" x14ac:dyDescent="0.35">
      <c r="A10" t="s">
        <v>21</v>
      </c>
      <c r="B10">
        <v>56</v>
      </c>
      <c r="C10">
        <v>7</v>
      </c>
      <c r="D10">
        <v>37</v>
      </c>
    </row>
    <row r="11" spans="1:4" x14ac:dyDescent="0.35">
      <c r="A11" t="s">
        <v>22</v>
      </c>
      <c r="B11">
        <v>56</v>
      </c>
      <c r="C11">
        <v>10</v>
      </c>
      <c r="D11">
        <v>34</v>
      </c>
    </row>
    <row r="12" spans="1:4" x14ac:dyDescent="0.35">
      <c r="A12" t="s">
        <v>23</v>
      </c>
      <c r="B12">
        <v>79</v>
      </c>
      <c r="C12">
        <v>4</v>
      </c>
      <c r="D12">
        <v>17</v>
      </c>
    </row>
    <row r="14" spans="1:4" x14ac:dyDescent="0.35">
      <c r="A14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5" x14ac:dyDescent="0.35"/>
  <cols>
    <col min="1" max="1" width="28.81640625" customWidth="1"/>
    <col min="2" max="2" width="20.81640625" customWidth="1"/>
    <col min="3" max="3" width="20" customWidth="1"/>
  </cols>
  <sheetData>
    <row r="1" spans="1:3" x14ac:dyDescent="0.25">
      <c r="A1" s="1" t="s">
        <v>7</v>
      </c>
      <c r="B1" s="3" t="s">
        <v>9</v>
      </c>
      <c r="C1" s="3" t="s">
        <v>10</v>
      </c>
    </row>
    <row r="2" spans="1:3" x14ac:dyDescent="0.25">
      <c r="A2" t="s">
        <v>6</v>
      </c>
      <c r="B2" s="5">
        <f>1-C2</f>
        <v>1</v>
      </c>
      <c r="C2" s="5">
        <v>0</v>
      </c>
    </row>
    <row r="3" spans="1:3" x14ac:dyDescent="0.25">
      <c r="A3" t="s">
        <v>5</v>
      </c>
      <c r="B3" s="5">
        <f t="shared" ref="B3:B7" si="0">1-C3</f>
        <v>1</v>
      </c>
      <c r="C3">
        <v>0</v>
      </c>
    </row>
    <row r="4" spans="1:3" x14ac:dyDescent="0.25">
      <c r="A4" t="s">
        <v>8</v>
      </c>
      <c r="B4" s="7">
        <f t="shared" si="0"/>
        <v>1</v>
      </c>
      <c r="C4" s="7">
        <v>0</v>
      </c>
    </row>
    <row r="5" spans="1:3" x14ac:dyDescent="0.25">
      <c r="A5" t="s">
        <v>1</v>
      </c>
      <c r="B5" s="4">
        <f t="shared" si="0"/>
        <v>4.8192771084337394E-2</v>
      </c>
      <c r="C5" s="4">
        <f>'Poland Class Shares'!B12/SUM('Poland Class Shares'!B12:C12)</f>
        <v>0.95180722891566261</v>
      </c>
    </row>
    <row r="6" spans="1:3" x14ac:dyDescent="0.25">
      <c r="A6" t="s">
        <v>2</v>
      </c>
      <c r="B6" s="4">
        <f t="shared" si="0"/>
        <v>0.13058419243986263</v>
      </c>
      <c r="C6" s="4">
        <f>AVERAGE('Poland Class Shares'!B3:B11)/(AVERAGE('Poland Class Shares'!B3:B11)+AVERAGE('Poland Class Shares'!C3:C11))</f>
        <v>0.86941580756013737</v>
      </c>
    </row>
    <row r="7" spans="1:3" x14ac:dyDescent="0.25">
      <c r="A7" t="s">
        <v>3</v>
      </c>
      <c r="B7" s="5">
        <f t="shared" si="0"/>
        <v>1</v>
      </c>
      <c r="C7" s="5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B3 B6:C6 B4 B2 B7 B5:C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5" x14ac:dyDescent="0.35"/>
  <cols>
    <col min="1" max="1" width="28.81640625" customWidth="1"/>
    <col min="2" max="2" width="20.81640625" customWidth="1"/>
    <col min="3" max="3" width="20" customWidth="1"/>
  </cols>
  <sheetData>
    <row r="1" spans="1:3" x14ac:dyDescent="0.25">
      <c r="A1" s="1" t="s">
        <v>7</v>
      </c>
      <c r="B1" s="3" t="s">
        <v>9</v>
      </c>
      <c r="C1" s="3" t="s">
        <v>10</v>
      </c>
    </row>
    <row r="2" spans="1:3" x14ac:dyDescent="0.25">
      <c r="A2" t="s">
        <v>6</v>
      </c>
      <c r="B2" s="5">
        <f>1-C2</f>
        <v>1</v>
      </c>
      <c r="C2" s="5">
        <v>0</v>
      </c>
    </row>
    <row r="3" spans="1:3" x14ac:dyDescent="0.25">
      <c r="A3" t="s">
        <v>5</v>
      </c>
      <c r="B3" s="5">
        <f t="shared" ref="B3:B7" si="0">1-C3</f>
        <v>1</v>
      </c>
      <c r="C3">
        <v>0</v>
      </c>
    </row>
    <row r="4" spans="1:3" x14ac:dyDescent="0.25">
      <c r="A4" t="s">
        <v>8</v>
      </c>
      <c r="B4" s="7">
        <f t="shared" si="0"/>
        <v>1</v>
      </c>
      <c r="C4" s="7">
        <v>0</v>
      </c>
    </row>
    <row r="5" spans="1:3" x14ac:dyDescent="0.25">
      <c r="A5" t="s">
        <v>1</v>
      </c>
      <c r="B5" s="4">
        <f t="shared" si="0"/>
        <v>4.8192771084337394E-2</v>
      </c>
      <c r="C5" s="4">
        <f>'Poland Class Shares'!B12/SUM('Poland Class Shares'!B12:C12)</f>
        <v>0.95180722891566261</v>
      </c>
    </row>
    <row r="6" spans="1:3" x14ac:dyDescent="0.25">
      <c r="A6" t="s">
        <v>2</v>
      </c>
      <c r="B6" s="4">
        <f t="shared" si="0"/>
        <v>0.13058419243986263</v>
      </c>
      <c r="C6" s="4">
        <f>AVERAGE('Poland Class Shares'!B3:B11)/(AVERAGE('Poland Class Shares'!B3:B11)+AVERAGE('Poland Class Shares'!C3:C11))</f>
        <v>0.86941580756013737</v>
      </c>
    </row>
    <row r="7" spans="1:3" x14ac:dyDescent="0.25">
      <c r="A7" t="s">
        <v>3</v>
      </c>
      <c r="B7" s="5">
        <f t="shared" si="0"/>
        <v>1</v>
      </c>
      <c r="C7" s="5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C5: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Poland Class Shares</vt:lpstr>
      <vt:lpstr>BFoCSbQL-residential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2014-04-21T17:35:08Z</dcterms:created>
  <dcterms:modified xsi:type="dcterms:W3CDTF">2016-11-10T09:31:36Z</dcterms:modified>
</cp:coreProperties>
</file>