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0" windowWidth="19420" windowHeight="11020"/>
  </bookViews>
  <sheets>
    <sheet name="About" sheetId="1" r:id="rId1"/>
    <sheet name="Data" sheetId="8" r:id="rId2"/>
    <sheet name="EIaE-BIE" sheetId="3" r:id="rId3"/>
    <sheet name="EIaE-BEE" sheetId="5" r:id="rId4"/>
  </sheets>
  <calcPr calcId="14562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B2" i="5" l="1"/>
  <c r="B2" i="3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68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4" i="8"/>
  <c r="C2" i="5" l="1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</calcChain>
</file>

<file path=xl/sharedStrings.xml><?xml version="1.0" encoding="utf-8"?>
<sst xmlns="http://schemas.openxmlformats.org/spreadsheetml/2006/main" count="163" uniqueCount="31">
  <si>
    <t>EIaE BAU Imported Electricity</t>
  </si>
  <si>
    <t>EIaE BAU Exported Electricity</t>
  </si>
  <si>
    <t>Source:</t>
  </si>
  <si>
    <t>Electricity Imports (MWh)</t>
  </si>
  <si>
    <t>Electricity Exports (MWh)</t>
  </si>
  <si>
    <t>DETAILED ELECTRICITY EXCHANGE EXPORT (IN GWh) ( Database: 09.11.2016)</t>
  </si>
  <si>
    <t>country_exp</t>
  </si>
  <si>
    <t>month</t>
  </si>
  <si>
    <t>year</t>
  </si>
  <si>
    <t>CZ</t>
  </si>
  <si>
    <t>DE</t>
  </si>
  <si>
    <t>SE</t>
  </si>
  <si>
    <t>SK</t>
  </si>
  <si>
    <t>BY</t>
  </si>
  <si>
    <t>UA</t>
  </si>
  <si>
    <t>PL</t>
  </si>
  <si>
    <t>DETAILED ELECTRICITY EXCHANGE IMPORT (IN GWh) ( Database: 09.11.2016)</t>
  </si>
  <si>
    <t>country_imp</t>
  </si>
  <si>
    <t>Total</t>
  </si>
  <si>
    <t>Other</t>
  </si>
  <si>
    <t>Row Labels</t>
  </si>
  <si>
    <t>Grand Total</t>
  </si>
  <si>
    <t>Sum of Total</t>
  </si>
  <si>
    <t>Notes:</t>
  </si>
  <si>
    <t>We assume exports will stay constant through 2050 at the value achieved in 2050.</t>
  </si>
  <si>
    <t>For imports, we assume that they will increase by 1% per year as cheap alternative energy sources and new</t>
  </si>
  <si>
    <t>transmission capacity suggests increased energy imports.</t>
  </si>
  <si>
    <t>entso-e</t>
  </si>
  <si>
    <t>2011-2015 Data</t>
  </si>
  <si>
    <t>Country Package: Production, Consumption, Exchange</t>
  </si>
  <si>
    <t>https://www.entsoe.eu/db-query/country-packages/production-consumption-exchange-package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</si>
</sst>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7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0" applyFont="1" applyFill="1" applyProtection="1">
      <protection locked="0"/>
    </xf>
    <xf numFmtId="0" fontId="6" fillId="0" borderId="5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7" fillId="0" borderId="5" xfId="7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0" fillId="0" borderId="0" xfId="0" pivotButton="1"/>
    <xf numFmtId="0" fontId="0" fillId="0" borderId="0" xfId="0" applyNumberFormat="1"/>
  </cellXfs>
  <cellStyles count="8">
    <cellStyle name="Body: normal cell" xfId="5"/>
    <cellStyle name="Font: Calibri, 9pt regular" xfId="1"/>
    <cellStyle name="Footnotes: top row" xfId="6"/>
    <cellStyle name="Header: bottom row" xfId="2"/>
    <cellStyle name="Normal" xfId="0" builtinId="0"/>
    <cellStyle name="Normalny 2" xfId="7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 Imports and Exports.xlsx]Data!PivotTable3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Data!$N$67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Data!$M$68:$M$73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Data!$N$68:$N$73</c:f>
              <c:numCache>
                <c:formatCode>General</c:formatCode>
                <c:ptCount val="5"/>
                <c:pt idx="0">
                  <c:v>6782</c:v>
                </c:pt>
                <c:pt idx="1">
                  <c:v>9803</c:v>
                </c:pt>
                <c:pt idx="2">
                  <c:v>7796</c:v>
                </c:pt>
                <c:pt idx="3">
                  <c:v>13509</c:v>
                </c:pt>
                <c:pt idx="4">
                  <c:v>14087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33-4C46-9FEE-1D08F3AE2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25856"/>
        <c:axId val="127627648"/>
      </c:lineChart>
      <c:catAx>
        <c:axId val="127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7648"/>
        <c:crosses val="autoZero"/>
        <c:auto val="1"/>
        <c:lblAlgn val="ctr"/>
        <c:lblOffset val="100"/>
        <c:noMultiLvlLbl val="0"/>
      </c:catAx>
      <c:valAx>
        <c:axId val="1276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68</xdr:row>
      <xdr:rowOff>66675</xdr:rowOff>
    </xdr:from>
    <xdr:to>
      <xdr:col>11</xdr:col>
      <xdr:colOff>146050</xdr:colOff>
      <xdr:row>83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" refreshedDate="42683.422982407406" createdVersion="6" refreshedVersion="6" minRefreshableVersion="3" recordCount="60">
  <cacheSource type="worksheet">
    <worksheetSource ref="A3:K63" sheet="Data"/>
  </cacheSource>
  <cacheFields count="11">
    <cacheField name="country_exp" numFmtId="0">
      <sharedItems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1" maxValue="2015" count="5">
        <n v="2011"/>
        <n v="2012"/>
        <n v="2013"/>
        <n v="2014"/>
        <n v="2015"/>
      </sharedItems>
    </cacheField>
    <cacheField name="CZ" numFmtId="0">
      <sharedItems containsSemiMixedTypes="0" containsString="0" containsNumber="1" containsInteger="1" minValue="297" maxValue="1062"/>
    </cacheField>
    <cacheField name="DE" numFmtId="0">
      <sharedItems containsSemiMixedTypes="0" containsString="0" containsNumber="1" containsInteger="1" minValue="0" maxValue="194"/>
    </cacheField>
    <cacheField name="SE" numFmtId="0">
      <sharedItems containsString="0" containsBlank="1" containsNumber="1" containsInteger="1" minValue="0" maxValue="109"/>
    </cacheField>
    <cacheField name="SK" numFmtId="0">
      <sharedItems containsString="0" containsBlank="1" containsNumber="1" containsInteger="1" minValue="0" maxValue="519"/>
    </cacheField>
    <cacheField name="BY" numFmtId="0">
      <sharedItems containsSemiMixedTypes="0" containsString="0" containsNumber="1" containsInteger="1" minValue="0" maxValue="572"/>
    </cacheField>
    <cacheField name="UA" numFmtId="0">
      <sharedItems containsSemiMixedTypes="0" containsString="0" containsNumber="1" containsInteger="1" minValue="0" maxValue="0"/>
    </cacheField>
    <cacheField name="Other" numFmtId="0">
      <sharedItems containsString="0" containsBlank="1" containsNumber="1" containsInteger="1" minValue="0" maxValue="0"/>
    </cacheField>
    <cacheField name="Total" numFmtId="0">
      <sharedItems containsSemiMixedTypes="0" containsString="0" containsNumber="1" containsInteger="1" minValue="588" maxValue="16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bbie" refreshedDate="42683.423532638888" createdVersion="6" refreshedVersion="6" minRefreshableVersion="3" recordCount="60">
  <cacheSource type="worksheet">
    <worksheetSource ref="A67:K127" sheet="Data"/>
  </cacheSource>
  <cacheFields count="11">
    <cacheField name="country_imp" numFmtId="0">
      <sharedItems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1" maxValue="2015" count="5">
        <n v="2011"/>
        <n v="2012"/>
        <n v="2013"/>
        <n v="2014"/>
        <n v="2015"/>
      </sharedItems>
    </cacheField>
    <cacheField name="CZ" numFmtId="0">
      <sharedItems containsSemiMixedTypes="0" containsString="0" containsNumber="1" containsInteger="1" minValue="0" maxValue="85"/>
    </cacheField>
    <cacheField name="DE" numFmtId="0">
      <sharedItems containsSemiMixedTypes="0" containsString="0" containsNumber="1" containsInteger="1" minValue="102" maxValue="1113"/>
    </cacheField>
    <cacheField name="SE" numFmtId="0">
      <sharedItems containsString="0" containsBlank="1" containsNumber="1" containsInteger="1" minValue="1" maxValue="299"/>
    </cacheField>
    <cacheField name="SK" numFmtId="0">
      <sharedItems containsString="0" containsBlank="1" containsNumber="1" containsInteger="1" minValue="0" maxValue="359"/>
    </cacheField>
    <cacheField name="BY" numFmtId="0">
      <sharedItems containsSemiMixedTypes="0" containsString="0" containsNumber="1" containsInteger="1" minValue="0" maxValue="0"/>
    </cacheField>
    <cacheField name="UA" numFmtId="0">
      <sharedItems containsSemiMixedTypes="0" containsString="0" containsNumber="1" containsInteger="1" minValue="0" maxValue="160"/>
    </cacheField>
    <cacheField name="Other" numFmtId="0">
      <sharedItems containsString="0" containsBlank="1" containsNumber="1" containsInteger="1" minValue="0" maxValue="38"/>
    </cacheField>
    <cacheField name="Total" numFmtId="0">
      <sharedItems containsSemiMixedTypes="0" containsString="0" containsNumber="1" containsInteger="1" minValue="231" maxValue="13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s v="PL"/>
    <n v="1"/>
    <x v="0"/>
    <n v="440"/>
    <n v="71"/>
    <n v="59"/>
    <n v="76"/>
    <n v="0"/>
    <n v="0"/>
    <m/>
    <n v="646"/>
  </r>
  <r>
    <s v="PL"/>
    <n v="2"/>
    <x v="0"/>
    <n v="582"/>
    <n v="14"/>
    <n v="42"/>
    <n v="202"/>
    <n v="0"/>
    <n v="0"/>
    <m/>
    <n v="840"/>
  </r>
  <r>
    <s v="PL"/>
    <n v="3"/>
    <x v="0"/>
    <n v="698"/>
    <n v="72"/>
    <n v="56"/>
    <n v="254"/>
    <n v="0"/>
    <n v="0"/>
    <m/>
    <n v="1080"/>
  </r>
  <r>
    <s v="PL"/>
    <n v="4"/>
    <x v="0"/>
    <n v="580"/>
    <n v="27"/>
    <n v="36"/>
    <n v="170"/>
    <n v="0"/>
    <n v="0"/>
    <m/>
    <n v="813"/>
  </r>
  <r>
    <s v="PL"/>
    <n v="5"/>
    <x v="0"/>
    <n v="514"/>
    <n v="121"/>
    <n v="52"/>
    <n v="166"/>
    <n v="0"/>
    <n v="0"/>
    <m/>
    <n v="853"/>
  </r>
  <r>
    <s v="PL"/>
    <n v="6"/>
    <x v="0"/>
    <n v="473"/>
    <n v="77"/>
    <n v="9"/>
    <n v="125"/>
    <n v="0"/>
    <n v="0"/>
    <m/>
    <n v="684"/>
  </r>
  <r>
    <s v="PL"/>
    <n v="7"/>
    <x v="0"/>
    <n v="866"/>
    <n v="4"/>
    <n v="2"/>
    <n v="149"/>
    <n v="0"/>
    <n v="0"/>
    <m/>
    <n v="1021"/>
  </r>
  <r>
    <s v="PL"/>
    <n v="8"/>
    <x v="0"/>
    <n v="821"/>
    <n v="16"/>
    <n v="2"/>
    <n v="188"/>
    <n v="0"/>
    <n v="0"/>
    <m/>
    <n v="1027"/>
  </r>
  <r>
    <s v="PL"/>
    <n v="9"/>
    <x v="0"/>
    <n v="577"/>
    <n v="22"/>
    <n v="2"/>
    <n v="324"/>
    <n v="0"/>
    <n v="0"/>
    <m/>
    <n v="925"/>
  </r>
  <r>
    <s v="PL"/>
    <n v="10"/>
    <x v="0"/>
    <n v="772"/>
    <n v="6"/>
    <n v="0"/>
    <n v="395"/>
    <n v="0"/>
    <n v="0"/>
    <m/>
    <n v="1173"/>
  </r>
  <r>
    <s v="PL"/>
    <n v="11"/>
    <x v="0"/>
    <n v="921"/>
    <n v="3"/>
    <n v="7"/>
    <n v="486"/>
    <n v="0"/>
    <n v="0"/>
    <m/>
    <n v="1417"/>
  </r>
  <r>
    <s v="PL"/>
    <n v="12"/>
    <x v="0"/>
    <n v="1009"/>
    <n v="0"/>
    <n v="11"/>
    <n v="519"/>
    <n v="0"/>
    <n v="0"/>
    <m/>
    <n v="1539"/>
  </r>
  <r>
    <s v="PL"/>
    <n v="1"/>
    <x v="1"/>
    <n v="1023"/>
    <n v="7"/>
    <n v="23"/>
    <n v="252"/>
    <n v="0"/>
    <n v="0"/>
    <m/>
    <n v="1305"/>
  </r>
  <r>
    <s v="PL"/>
    <n v="2"/>
    <x v="1"/>
    <n v="1062"/>
    <n v="1"/>
    <n v="8"/>
    <n v="368"/>
    <n v="0"/>
    <n v="0"/>
    <m/>
    <n v="1439"/>
  </r>
  <r>
    <s v="PL"/>
    <n v="3"/>
    <x v="1"/>
    <n v="725"/>
    <n v="6"/>
    <n v="4"/>
    <n v="365"/>
    <n v="0"/>
    <n v="0"/>
    <m/>
    <n v="1100"/>
  </r>
  <r>
    <s v="PL"/>
    <n v="4"/>
    <x v="1"/>
    <n v="623"/>
    <n v="21"/>
    <n v="7"/>
    <n v="306"/>
    <n v="0"/>
    <n v="0"/>
    <m/>
    <n v="957"/>
  </r>
  <r>
    <s v="PL"/>
    <n v="5"/>
    <x v="1"/>
    <n v="531"/>
    <n v="24"/>
    <n v="1"/>
    <n v="239"/>
    <n v="0"/>
    <n v="0"/>
    <m/>
    <n v="795"/>
  </r>
  <r>
    <s v="PL"/>
    <n v="6"/>
    <x v="1"/>
    <n v="637"/>
    <n v="31"/>
    <n v="4"/>
    <n v="248"/>
    <n v="0"/>
    <n v="0"/>
    <m/>
    <n v="920"/>
  </r>
  <r>
    <s v="PL"/>
    <n v="7"/>
    <x v="1"/>
    <n v="732"/>
    <n v="2"/>
    <n v="0"/>
    <n v="266"/>
    <n v="0"/>
    <n v="0"/>
    <m/>
    <n v="1000"/>
  </r>
  <r>
    <s v="PL"/>
    <n v="8"/>
    <x v="1"/>
    <n v="984"/>
    <n v="4"/>
    <n v="0"/>
    <n v="88"/>
    <n v="0"/>
    <n v="0"/>
    <m/>
    <n v="1076"/>
  </r>
  <r>
    <s v="PL"/>
    <n v="9"/>
    <x v="1"/>
    <n v="492"/>
    <n v="22"/>
    <n v="0"/>
    <n v="313"/>
    <n v="0"/>
    <n v="0"/>
    <m/>
    <n v="827"/>
  </r>
  <r>
    <s v="PL"/>
    <n v="10"/>
    <x v="1"/>
    <n v="656"/>
    <n v="6"/>
    <n v="11"/>
    <n v="377"/>
    <n v="0"/>
    <n v="0"/>
    <m/>
    <n v="1050"/>
  </r>
  <r>
    <s v="PL"/>
    <n v="11"/>
    <x v="1"/>
    <n v="691"/>
    <n v="27"/>
    <n v="15"/>
    <n v="324"/>
    <n v="0"/>
    <n v="0"/>
    <m/>
    <n v="1057"/>
  </r>
  <r>
    <s v="PL"/>
    <n v="12"/>
    <x v="1"/>
    <n v="673"/>
    <n v="22"/>
    <n v="55"/>
    <n v="352"/>
    <n v="0"/>
    <n v="0"/>
    <m/>
    <n v="1102"/>
  </r>
  <r>
    <s v="PL"/>
    <n v="1"/>
    <x v="2"/>
    <n v="789"/>
    <n v="76"/>
    <n v="63"/>
    <n v="279"/>
    <n v="0"/>
    <n v="0"/>
    <m/>
    <n v="1207"/>
  </r>
  <r>
    <s v="PL"/>
    <n v="2"/>
    <x v="2"/>
    <n v="755"/>
    <n v="49"/>
    <n v="72"/>
    <n v="331"/>
    <n v="0"/>
    <n v="0"/>
    <m/>
    <n v="1207"/>
  </r>
  <r>
    <s v="PL"/>
    <n v="3"/>
    <x v="2"/>
    <n v="667"/>
    <n v="53"/>
    <n v="109"/>
    <n v="292"/>
    <n v="0"/>
    <n v="0"/>
    <m/>
    <n v="1121"/>
  </r>
  <r>
    <s v="PL"/>
    <n v="4"/>
    <x v="2"/>
    <n v="497"/>
    <n v="55"/>
    <n v="69"/>
    <n v="180"/>
    <n v="0"/>
    <n v="0"/>
    <m/>
    <n v="801"/>
  </r>
  <r>
    <s v="PL"/>
    <n v="5"/>
    <x v="2"/>
    <n v="297"/>
    <n v="194"/>
    <n v="61"/>
    <n v="36"/>
    <n v="0"/>
    <n v="0"/>
    <m/>
    <n v="588"/>
  </r>
  <r>
    <s v="PL"/>
    <n v="6"/>
    <x v="2"/>
    <n v="425"/>
    <n v="28"/>
    <n v="39"/>
    <n v="98"/>
    <n v="0"/>
    <n v="0"/>
    <m/>
    <n v="590"/>
  </r>
  <r>
    <s v="PL"/>
    <n v="7"/>
    <x v="2"/>
    <n v="582"/>
    <n v="15"/>
    <n v="27"/>
    <n v="360"/>
    <n v="0"/>
    <n v="0"/>
    <m/>
    <n v="984"/>
  </r>
  <r>
    <s v="PL"/>
    <n v="8"/>
    <x v="2"/>
    <n v="603"/>
    <n v="25"/>
    <n v="50"/>
    <n v="165"/>
    <n v="0"/>
    <n v="0"/>
    <m/>
    <n v="843"/>
  </r>
  <r>
    <s v="PL"/>
    <n v="9"/>
    <x v="2"/>
    <n v="692"/>
    <n v="32"/>
    <n v="83"/>
    <n v="271"/>
    <n v="0"/>
    <n v="0"/>
    <m/>
    <n v="1078"/>
  </r>
  <r>
    <s v="PL"/>
    <n v="10"/>
    <x v="2"/>
    <n v="719"/>
    <n v="1"/>
    <n v="86"/>
    <n v="434"/>
    <n v="0"/>
    <n v="0"/>
    <m/>
    <n v="1240"/>
  </r>
  <r>
    <s v="PL"/>
    <n v="11"/>
    <x v="2"/>
    <n v="782"/>
    <n v="13"/>
    <n v="66"/>
    <n v="283"/>
    <n v="0"/>
    <n v="0"/>
    <m/>
    <n v="1144"/>
  </r>
  <r>
    <s v="PL"/>
    <n v="12"/>
    <x v="2"/>
    <n v="1034"/>
    <n v="1"/>
    <n v="38"/>
    <n v="443"/>
    <n v="0"/>
    <n v="0"/>
    <m/>
    <n v="1516"/>
  </r>
  <r>
    <s v="PL"/>
    <n v="1"/>
    <x v="3"/>
    <n v="892"/>
    <n v="5"/>
    <n v="26"/>
    <n v="372"/>
    <n v="0"/>
    <n v="0"/>
    <m/>
    <n v="1295"/>
  </r>
  <r>
    <s v="PL"/>
    <n v="2"/>
    <x v="3"/>
    <n v="706"/>
    <n v="1"/>
    <n v="4"/>
    <n v="299"/>
    <n v="0"/>
    <n v="0"/>
    <m/>
    <n v="1010"/>
  </r>
  <r>
    <s v="PL"/>
    <n v="3"/>
    <x v="3"/>
    <n v="664"/>
    <n v="5"/>
    <n v="1"/>
    <n v="336"/>
    <n v="0"/>
    <n v="0"/>
    <m/>
    <n v="1006"/>
  </r>
  <r>
    <s v="PL"/>
    <n v="4"/>
    <x v="3"/>
    <n v="663"/>
    <n v="0"/>
    <n v="0"/>
    <n v="343"/>
    <n v="0"/>
    <n v="0"/>
    <m/>
    <n v="1006"/>
  </r>
  <r>
    <s v="PL"/>
    <n v="5"/>
    <x v="3"/>
    <n v="412"/>
    <n v="18"/>
    <n v="4"/>
    <n v="171"/>
    <n v="0"/>
    <n v="0"/>
    <m/>
    <n v="605"/>
  </r>
  <r>
    <s v="PL"/>
    <n v="6"/>
    <x v="3"/>
    <n v="655"/>
    <n v="5"/>
    <n v="3"/>
    <n v="225"/>
    <n v="0"/>
    <n v="0"/>
    <m/>
    <n v="888"/>
  </r>
  <r>
    <s v="PL"/>
    <n v="7"/>
    <x v="3"/>
    <n v="765"/>
    <n v="1"/>
    <n v="0"/>
    <n v="247"/>
    <n v="0"/>
    <n v="0"/>
    <m/>
    <n v="1013"/>
  </r>
  <r>
    <s v="PL"/>
    <n v="8"/>
    <x v="3"/>
    <n v="471"/>
    <n v="8"/>
    <n v="10"/>
    <n v="110"/>
    <n v="0"/>
    <n v="0"/>
    <m/>
    <n v="599"/>
  </r>
  <r>
    <s v="PL"/>
    <n v="9"/>
    <x v="3"/>
    <n v="388"/>
    <n v="7"/>
    <n v="16"/>
    <n v="246"/>
    <n v="0"/>
    <n v="0"/>
    <m/>
    <n v="657"/>
  </r>
  <r>
    <s v="PL"/>
    <n v="10"/>
    <x v="3"/>
    <n v="593"/>
    <n v="0"/>
    <n v="17"/>
    <n v="369"/>
    <n v="0"/>
    <n v="0"/>
    <m/>
    <n v="979"/>
  </r>
  <r>
    <s v="PL"/>
    <n v="11"/>
    <x v="3"/>
    <n v="651"/>
    <n v="1"/>
    <n v="3"/>
    <n v="365"/>
    <n v="0"/>
    <n v="0"/>
    <m/>
    <n v="1020"/>
  </r>
  <r>
    <s v="PL"/>
    <n v="12"/>
    <x v="3"/>
    <n v="821"/>
    <n v="0"/>
    <n v="23"/>
    <n v="419"/>
    <n v="0"/>
    <n v="0"/>
    <m/>
    <n v="1263"/>
  </r>
  <r>
    <s v="PL"/>
    <n v="1"/>
    <x v="4"/>
    <n v="819"/>
    <n v="0"/>
    <m/>
    <n v="9"/>
    <n v="370"/>
    <n v="0"/>
    <n v="0"/>
    <n v="1198"/>
  </r>
  <r>
    <s v="PL"/>
    <n v="2"/>
    <x v="4"/>
    <n v="792"/>
    <n v="0"/>
    <m/>
    <n v="4"/>
    <n v="415"/>
    <n v="0"/>
    <n v="0"/>
    <n v="1211"/>
  </r>
  <r>
    <s v="PL"/>
    <n v="3"/>
    <x v="4"/>
    <n v="742"/>
    <n v="0"/>
    <m/>
    <n v="4"/>
    <n v="382"/>
    <n v="0"/>
    <n v="0"/>
    <n v="1128"/>
  </r>
  <r>
    <s v="PL"/>
    <n v="4"/>
    <x v="4"/>
    <n v="406"/>
    <n v="11"/>
    <m/>
    <n v="2"/>
    <n v="313"/>
    <n v="0"/>
    <n v="0"/>
    <n v="732"/>
  </r>
  <r>
    <s v="PL"/>
    <n v="5"/>
    <x v="4"/>
    <n v="490"/>
    <n v="5"/>
    <m/>
    <n v="0"/>
    <n v="280"/>
    <n v="0"/>
    <n v="0"/>
    <n v="775"/>
  </r>
  <r>
    <s v="PL"/>
    <n v="6"/>
    <x v="4"/>
    <n v="655"/>
    <n v="0"/>
    <m/>
    <n v="0"/>
    <n v="288"/>
    <n v="0"/>
    <n v="0"/>
    <n v="943"/>
  </r>
  <r>
    <s v="PL"/>
    <n v="7"/>
    <x v="4"/>
    <n v="927"/>
    <n v="0"/>
    <m/>
    <n v="0"/>
    <n v="456"/>
    <n v="0"/>
    <n v="0"/>
    <n v="1383"/>
  </r>
  <r>
    <s v="PL"/>
    <n v="8"/>
    <x v="4"/>
    <n v="843"/>
    <n v="0"/>
    <m/>
    <n v="0"/>
    <n v="422"/>
    <n v="0"/>
    <n v="0"/>
    <n v="1265"/>
  </r>
  <r>
    <s v="PL"/>
    <n v="9"/>
    <x v="4"/>
    <n v="1036"/>
    <n v="0"/>
    <m/>
    <n v="0"/>
    <n v="531"/>
    <n v="0"/>
    <n v="0"/>
    <n v="1567"/>
  </r>
  <r>
    <s v="PL"/>
    <n v="10"/>
    <x v="4"/>
    <n v="1043"/>
    <n v="0"/>
    <m/>
    <n v="0"/>
    <n v="376"/>
    <n v="0"/>
    <n v="0"/>
    <n v="1419"/>
  </r>
  <r>
    <s v="PL"/>
    <n v="11"/>
    <x v="4"/>
    <n v="972"/>
    <n v="0"/>
    <n v="0"/>
    <n v="1"/>
    <n v="521"/>
    <n v="0"/>
    <n v="0"/>
    <n v="1494"/>
  </r>
  <r>
    <s v="PL"/>
    <n v="12"/>
    <x v="4"/>
    <n v="1034"/>
    <n v="0"/>
    <n v="64"/>
    <m/>
    <n v="572"/>
    <n v="0"/>
    <n v="0"/>
    <n v="16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s v="PL"/>
    <n v="1"/>
    <x v="0"/>
    <n v="10"/>
    <n v="207"/>
    <n v="1"/>
    <n v="13"/>
    <n v="0"/>
    <n v="0"/>
    <m/>
    <n v="231"/>
  </r>
  <r>
    <s v="PL"/>
    <n v="2"/>
    <x v="0"/>
    <n v="6"/>
    <n v="399"/>
    <n v="15"/>
    <n v="0"/>
    <n v="0"/>
    <n v="0"/>
    <m/>
    <n v="420"/>
  </r>
  <r>
    <s v="PL"/>
    <n v="3"/>
    <x v="0"/>
    <n v="5"/>
    <n v="291"/>
    <n v="8"/>
    <n v="1"/>
    <n v="0"/>
    <n v="0"/>
    <m/>
    <n v="305"/>
  </r>
  <r>
    <s v="PL"/>
    <n v="4"/>
    <x v="0"/>
    <n v="6"/>
    <n v="319"/>
    <n v="87"/>
    <n v="3"/>
    <n v="0"/>
    <n v="0"/>
    <m/>
    <n v="415"/>
  </r>
  <r>
    <s v="PL"/>
    <n v="5"/>
    <x v="0"/>
    <n v="6"/>
    <n v="160"/>
    <n v="113"/>
    <n v="3"/>
    <n v="0"/>
    <n v="0"/>
    <m/>
    <n v="282"/>
  </r>
  <r>
    <s v="PL"/>
    <n v="6"/>
    <x v="0"/>
    <n v="6"/>
    <n v="219"/>
    <n v="166"/>
    <n v="6"/>
    <n v="0"/>
    <n v="0"/>
    <m/>
    <n v="397"/>
  </r>
  <r>
    <s v="PL"/>
    <n v="7"/>
    <x v="0"/>
    <n v="1"/>
    <n v="630"/>
    <n v="252"/>
    <n v="0"/>
    <n v="0"/>
    <n v="0"/>
    <m/>
    <n v="883"/>
  </r>
  <r>
    <s v="PL"/>
    <n v="8"/>
    <x v="0"/>
    <n v="3"/>
    <n v="413"/>
    <n v="210"/>
    <n v="0"/>
    <n v="0"/>
    <n v="0"/>
    <m/>
    <n v="626"/>
  </r>
  <r>
    <s v="PL"/>
    <n v="9"/>
    <x v="0"/>
    <n v="2"/>
    <n v="319"/>
    <n v="165"/>
    <n v="0"/>
    <n v="0"/>
    <n v="0"/>
    <m/>
    <n v="486"/>
  </r>
  <r>
    <s v="PL"/>
    <n v="10"/>
    <x v="0"/>
    <n v="0"/>
    <n v="636"/>
    <n v="48"/>
    <n v="0"/>
    <n v="0"/>
    <n v="25"/>
    <m/>
    <n v="709"/>
  </r>
  <r>
    <s v="PL"/>
    <n v="11"/>
    <x v="0"/>
    <n v="0"/>
    <n v="712"/>
    <n v="163"/>
    <n v="0"/>
    <n v="0"/>
    <n v="34"/>
    <m/>
    <n v="909"/>
  </r>
  <r>
    <s v="PL"/>
    <n v="12"/>
    <x v="0"/>
    <n v="0"/>
    <n v="833"/>
    <n v="286"/>
    <n v="0"/>
    <n v="0"/>
    <n v="0"/>
    <m/>
    <n v="1119"/>
  </r>
  <r>
    <s v="PL"/>
    <n v="1"/>
    <x v="1"/>
    <n v="1"/>
    <n v="627"/>
    <n v="227"/>
    <n v="0"/>
    <n v="0"/>
    <n v="0"/>
    <m/>
    <n v="855"/>
  </r>
  <r>
    <s v="PL"/>
    <n v="2"/>
    <x v="1"/>
    <n v="0"/>
    <n v="684"/>
    <n v="187"/>
    <n v="0"/>
    <n v="0"/>
    <n v="0"/>
    <m/>
    <n v="871"/>
  </r>
  <r>
    <s v="PL"/>
    <n v="3"/>
    <x v="1"/>
    <n v="8"/>
    <n v="506"/>
    <n v="292"/>
    <n v="0"/>
    <n v="0"/>
    <n v="160"/>
    <m/>
    <n v="966"/>
  </r>
  <r>
    <s v="PL"/>
    <n v="4"/>
    <x v="1"/>
    <n v="7"/>
    <n v="282"/>
    <n v="233"/>
    <n v="0"/>
    <n v="0"/>
    <n v="116"/>
    <m/>
    <n v="638"/>
  </r>
  <r>
    <s v="PL"/>
    <n v="5"/>
    <x v="1"/>
    <n v="17"/>
    <n v="384"/>
    <n v="249"/>
    <n v="0"/>
    <n v="0"/>
    <n v="124"/>
    <m/>
    <n v="774"/>
  </r>
  <r>
    <s v="PL"/>
    <n v="6"/>
    <x v="1"/>
    <n v="13"/>
    <n v="337"/>
    <n v="187"/>
    <n v="0"/>
    <n v="0"/>
    <n v="6"/>
    <m/>
    <n v="543"/>
  </r>
  <r>
    <s v="PL"/>
    <n v="7"/>
    <x v="1"/>
    <n v="6"/>
    <n v="630"/>
    <n v="259"/>
    <n v="0"/>
    <n v="0"/>
    <n v="121"/>
    <m/>
    <n v="1016"/>
  </r>
  <r>
    <s v="PL"/>
    <n v="8"/>
    <x v="1"/>
    <n v="1"/>
    <n v="698"/>
    <n v="213"/>
    <n v="0"/>
    <n v="0"/>
    <n v="120"/>
    <m/>
    <n v="1032"/>
  </r>
  <r>
    <s v="PL"/>
    <n v="9"/>
    <x v="1"/>
    <n v="7"/>
    <n v="382"/>
    <n v="221"/>
    <n v="0"/>
    <n v="0"/>
    <n v="110"/>
    <m/>
    <n v="720"/>
  </r>
  <r>
    <s v="PL"/>
    <n v="10"/>
    <x v="1"/>
    <n v="7"/>
    <n v="575"/>
    <n v="257"/>
    <n v="0"/>
    <n v="0"/>
    <n v="93"/>
    <m/>
    <n v="932"/>
  </r>
  <r>
    <s v="PL"/>
    <n v="11"/>
    <x v="1"/>
    <n v="6"/>
    <n v="391"/>
    <n v="234"/>
    <n v="0"/>
    <n v="0"/>
    <n v="87"/>
    <m/>
    <n v="718"/>
  </r>
  <r>
    <s v="PL"/>
    <n v="12"/>
    <x v="1"/>
    <n v="2"/>
    <n v="554"/>
    <n v="114"/>
    <n v="0"/>
    <n v="0"/>
    <n v="68"/>
    <m/>
    <n v="738"/>
  </r>
  <r>
    <s v="PL"/>
    <n v="1"/>
    <x v="2"/>
    <n v="1"/>
    <n v="464"/>
    <n v="142"/>
    <n v="1"/>
    <n v="0"/>
    <n v="64"/>
    <m/>
    <n v="672"/>
  </r>
  <r>
    <s v="PL"/>
    <n v="2"/>
    <x v="2"/>
    <n v="1"/>
    <n v="307"/>
    <n v="122"/>
    <n v="0"/>
    <n v="0"/>
    <n v="83"/>
    <m/>
    <n v="513"/>
  </r>
  <r>
    <s v="PL"/>
    <n v="3"/>
    <x v="2"/>
    <n v="12"/>
    <n v="446"/>
    <n v="29"/>
    <n v="0"/>
    <n v="0"/>
    <n v="90"/>
    <m/>
    <n v="577"/>
  </r>
  <r>
    <s v="PL"/>
    <n v="4"/>
    <x v="2"/>
    <n v="24"/>
    <n v="294"/>
    <n v="6"/>
    <n v="16"/>
    <n v="0"/>
    <n v="75"/>
    <m/>
    <n v="415"/>
  </r>
  <r>
    <s v="PL"/>
    <n v="5"/>
    <x v="2"/>
    <n v="85"/>
    <n v="102"/>
    <n v="56"/>
    <n v="82"/>
    <n v="0"/>
    <n v="16"/>
    <m/>
    <n v="341"/>
  </r>
  <r>
    <s v="PL"/>
    <n v="6"/>
    <x v="2"/>
    <n v="26"/>
    <n v="386"/>
    <n v="104"/>
    <n v="21"/>
    <n v="0"/>
    <n v="125"/>
    <m/>
    <n v="662"/>
  </r>
  <r>
    <s v="PL"/>
    <n v="7"/>
    <x v="2"/>
    <n v="8"/>
    <n v="514"/>
    <n v="218"/>
    <n v="1"/>
    <n v="0"/>
    <n v="119"/>
    <m/>
    <n v="860"/>
  </r>
  <r>
    <s v="PL"/>
    <n v="8"/>
    <x v="2"/>
    <n v="7"/>
    <n v="471"/>
    <n v="90"/>
    <n v="0"/>
    <n v="0"/>
    <n v="72"/>
    <m/>
    <n v="640"/>
  </r>
  <r>
    <s v="PL"/>
    <n v="9"/>
    <x v="2"/>
    <n v="5"/>
    <n v="421"/>
    <n v="14"/>
    <n v="0"/>
    <n v="0"/>
    <n v="77"/>
    <m/>
    <n v="517"/>
  </r>
  <r>
    <s v="PL"/>
    <n v="10"/>
    <x v="2"/>
    <n v="3"/>
    <n v="686"/>
    <n v="23"/>
    <n v="0"/>
    <n v="0"/>
    <n v="94"/>
    <m/>
    <n v="806"/>
  </r>
  <r>
    <s v="PL"/>
    <n v="11"/>
    <x v="2"/>
    <n v="4"/>
    <n v="445"/>
    <n v="56"/>
    <n v="0"/>
    <n v="0"/>
    <n v="116"/>
    <m/>
    <n v="621"/>
  </r>
  <r>
    <s v="PL"/>
    <n v="12"/>
    <x v="2"/>
    <n v="3"/>
    <n v="915"/>
    <n v="156"/>
    <n v="0"/>
    <n v="0"/>
    <n v="98"/>
    <m/>
    <n v="1172"/>
  </r>
  <r>
    <s v="PL"/>
    <n v="1"/>
    <x v="3"/>
    <n v="6"/>
    <n v="879"/>
    <n v="266"/>
    <n v="0"/>
    <n v="0"/>
    <n v="91"/>
    <m/>
    <n v="1242"/>
  </r>
  <r>
    <s v="PL"/>
    <n v="2"/>
    <x v="3"/>
    <n v="11"/>
    <n v="796"/>
    <n v="249"/>
    <n v="0"/>
    <n v="0"/>
    <n v="84"/>
    <m/>
    <n v="1140"/>
  </r>
  <r>
    <s v="PL"/>
    <n v="3"/>
    <x v="3"/>
    <n v="36"/>
    <n v="818"/>
    <n v="287"/>
    <n v="0"/>
    <n v="0"/>
    <n v="114"/>
    <m/>
    <n v="1255"/>
  </r>
  <r>
    <s v="PL"/>
    <n v="4"/>
    <x v="3"/>
    <n v="52"/>
    <n v="845"/>
    <n v="253"/>
    <n v="0"/>
    <n v="0"/>
    <n v="140"/>
    <m/>
    <n v="1290"/>
  </r>
  <r>
    <s v="PL"/>
    <n v="5"/>
    <x v="3"/>
    <n v="74"/>
    <n v="460"/>
    <n v="270"/>
    <n v="4"/>
    <n v="0"/>
    <n v="100"/>
    <m/>
    <n v="908"/>
  </r>
  <r>
    <s v="PL"/>
    <n v="6"/>
    <x v="3"/>
    <n v="62"/>
    <n v="774"/>
    <n v="299"/>
    <n v="1"/>
    <n v="0"/>
    <n v="69"/>
    <m/>
    <n v="1205"/>
  </r>
  <r>
    <s v="PL"/>
    <n v="7"/>
    <x v="3"/>
    <n v="42"/>
    <n v="829"/>
    <n v="207"/>
    <n v="0"/>
    <n v="0"/>
    <n v="65"/>
    <m/>
    <n v="1143"/>
  </r>
  <r>
    <s v="PL"/>
    <n v="8"/>
    <x v="3"/>
    <n v="64"/>
    <n v="557"/>
    <n v="297"/>
    <n v="1"/>
    <n v="0"/>
    <n v="22"/>
    <m/>
    <n v="941"/>
  </r>
  <r>
    <s v="PL"/>
    <n v="9"/>
    <x v="3"/>
    <n v="41"/>
    <n v="565"/>
    <n v="176"/>
    <n v="0"/>
    <n v="0"/>
    <n v="0"/>
    <m/>
    <n v="782"/>
  </r>
  <r>
    <s v="PL"/>
    <n v="10"/>
    <x v="3"/>
    <n v="53"/>
    <n v="831"/>
    <n v="295"/>
    <n v="0"/>
    <n v="0"/>
    <n v="0"/>
    <m/>
    <n v="1179"/>
  </r>
  <r>
    <s v="PL"/>
    <n v="11"/>
    <x v="3"/>
    <n v="47"/>
    <n v="858"/>
    <n v="228"/>
    <n v="0"/>
    <n v="0"/>
    <n v="0"/>
    <m/>
    <n v="1133"/>
  </r>
  <r>
    <s v="PL"/>
    <n v="12"/>
    <x v="3"/>
    <n v="35"/>
    <n v="992"/>
    <n v="264"/>
    <n v="0"/>
    <n v="0"/>
    <n v="0"/>
    <m/>
    <n v="1291"/>
  </r>
  <r>
    <s v="PL"/>
    <n v="1"/>
    <x v="4"/>
    <n v="21"/>
    <n v="868"/>
    <m/>
    <n v="257"/>
    <n v="0"/>
    <n v="0"/>
    <n v="0"/>
    <n v="1146"/>
  </r>
  <r>
    <s v="PL"/>
    <n v="2"/>
    <x v="4"/>
    <n v="11"/>
    <n v="810"/>
    <m/>
    <n v="218"/>
    <n v="0"/>
    <n v="0"/>
    <n v="0"/>
    <n v="1039"/>
  </r>
  <r>
    <s v="PL"/>
    <n v="3"/>
    <x v="4"/>
    <n v="15"/>
    <n v="788"/>
    <m/>
    <n v="302"/>
    <n v="0"/>
    <n v="0"/>
    <n v="0"/>
    <n v="1105"/>
  </r>
  <r>
    <s v="PL"/>
    <n v="4"/>
    <x v="4"/>
    <n v="61"/>
    <n v="563"/>
    <m/>
    <n v="290"/>
    <n v="0"/>
    <n v="0"/>
    <n v="0"/>
    <n v="914"/>
  </r>
  <r>
    <s v="PL"/>
    <n v="5"/>
    <x v="4"/>
    <n v="29"/>
    <n v="722"/>
    <m/>
    <n v="311"/>
    <n v="0"/>
    <n v="0"/>
    <n v="0"/>
    <n v="1062"/>
  </r>
  <r>
    <s v="PL"/>
    <n v="6"/>
    <x v="4"/>
    <n v="10"/>
    <n v="798"/>
    <m/>
    <n v="306"/>
    <n v="0"/>
    <n v="0"/>
    <n v="0"/>
    <n v="1114"/>
  </r>
  <r>
    <s v="PL"/>
    <n v="7"/>
    <x v="4"/>
    <n v="3"/>
    <n v="912"/>
    <m/>
    <n v="355"/>
    <n v="0"/>
    <n v="0"/>
    <n v="38"/>
    <n v="1270"/>
  </r>
  <r>
    <s v="PL"/>
    <n v="8"/>
    <x v="4"/>
    <n v="5"/>
    <n v="940"/>
    <m/>
    <n v="359"/>
    <n v="0"/>
    <n v="0"/>
    <n v="0"/>
    <n v="1304"/>
  </r>
  <r>
    <s v="PL"/>
    <n v="9"/>
    <x v="4"/>
    <n v="8"/>
    <n v="1113"/>
    <m/>
    <n v="221"/>
    <n v="0"/>
    <n v="0"/>
    <n v="2"/>
    <n v="1342"/>
  </r>
  <r>
    <s v="PL"/>
    <n v="10"/>
    <x v="4"/>
    <n v="11"/>
    <n v="1074"/>
    <m/>
    <n v="298"/>
    <n v="0"/>
    <n v="0"/>
    <n v="27"/>
    <n v="1383"/>
  </r>
  <r>
    <s v="PL"/>
    <n v="11"/>
    <x v="4"/>
    <n v="18"/>
    <n v="1074"/>
    <n v="1"/>
    <n v="286"/>
    <n v="0"/>
    <n v="0"/>
    <n v="0"/>
    <n v="1379"/>
  </r>
  <r>
    <s v="PL"/>
    <n v="12"/>
    <x v="4"/>
    <n v="18"/>
    <n v="998"/>
    <n v="13"/>
    <m/>
    <n v="0"/>
    <n v="0"/>
    <n v="0"/>
    <n v="10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67:N73" firstHeaderRow="1" firstDataRow="1" firstDataCol="1"/>
  <pivotFields count="11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1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M3:N9" firstHeaderRow="1" firstDataRow="1" firstDataCol="1"/>
  <pivotFields count="11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4.5" x14ac:dyDescent="0.35"/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1" t="s">
        <v>2</v>
      </c>
      <c r="B4" t="s">
        <v>27</v>
      </c>
    </row>
    <row r="5" spans="1:2" x14ac:dyDescent="0.35">
      <c r="B5" s="2">
        <v>2016</v>
      </c>
    </row>
    <row r="6" spans="1:2" x14ac:dyDescent="0.35">
      <c r="B6" t="s">
        <v>29</v>
      </c>
    </row>
    <row r="7" spans="1:2" x14ac:dyDescent="0.35">
      <c r="B7" t="s">
        <v>30</v>
      </c>
    </row>
    <row r="8" spans="1:2" x14ac:dyDescent="0.35">
      <c r="B8" t="s">
        <v>28</v>
      </c>
    </row>
    <row r="10" spans="1:2" x14ac:dyDescent="0.35">
      <c r="A10" s="1" t="s">
        <v>23</v>
      </c>
    </row>
    <row r="11" spans="1:2" x14ac:dyDescent="0.35">
      <c r="A11" t="s">
        <v>24</v>
      </c>
    </row>
    <row r="12" spans="1:2" x14ac:dyDescent="0.35">
      <c r="A12" t="s">
        <v>25</v>
      </c>
    </row>
    <row r="13" spans="1:2" x14ac:dyDescent="0.35">
      <c r="A13" t="s">
        <v>26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workbookViewId="0"/>
  </sheetViews>
  <sheetFormatPr defaultRowHeight="14.5" x14ac:dyDescent="0.35"/>
  <cols>
    <col min="13" max="13" width="12.36328125" bestFit="1" customWidth="1"/>
    <col min="14" max="14" width="11.36328125" bestFit="1" customWidth="1"/>
  </cols>
  <sheetData>
    <row r="1" spans="1:14" ht="15.5" x14ac:dyDescent="0.35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3" spans="1:14" x14ac:dyDescent="0.35">
      <c r="A3" s="4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8" t="s">
        <v>19</v>
      </c>
      <c r="K3" s="7" t="s">
        <v>18</v>
      </c>
      <c r="M3" s="9" t="s">
        <v>20</v>
      </c>
      <c r="N3" t="s">
        <v>22</v>
      </c>
    </row>
    <row r="4" spans="1:14" x14ac:dyDescent="0.35">
      <c r="A4" s="5" t="s">
        <v>15</v>
      </c>
      <c r="B4" s="5">
        <v>1</v>
      </c>
      <c r="C4" s="5">
        <v>2011</v>
      </c>
      <c r="D4" s="5">
        <v>440</v>
      </c>
      <c r="E4" s="5">
        <v>71</v>
      </c>
      <c r="F4" s="5">
        <v>59</v>
      </c>
      <c r="G4" s="5">
        <v>76</v>
      </c>
      <c r="H4" s="5">
        <v>0</v>
      </c>
      <c r="I4" s="5">
        <v>0</v>
      </c>
      <c r="K4">
        <f>SUM(D4:I4)</f>
        <v>646</v>
      </c>
      <c r="M4" s="2">
        <v>2011</v>
      </c>
      <c r="N4" s="10">
        <v>12018</v>
      </c>
    </row>
    <row r="5" spans="1:14" x14ac:dyDescent="0.35">
      <c r="A5" s="5" t="s">
        <v>15</v>
      </c>
      <c r="B5" s="5">
        <v>2</v>
      </c>
      <c r="C5" s="5">
        <v>2011</v>
      </c>
      <c r="D5" s="5">
        <v>582</v>
      </c>
      <c r="E5" s="5">
        <v>14</v>
      </c>
      <c r="F5" s="5">
        <v>42</v>
      </c>
      <c r="G5" s="5">
        <v>202</v>
      </c>
      <c r="H5" s="5">
        <v>0</v>
      </c>
      <c r="I5" s="5">
        <v>0</v>
      </c>
      <c r="K5">
        <f t="shared" ref="K5:K63" si="0">SUM(D5:I5)</f>
        <v>840</v>
      </c>
      <c r="M5" s="2">
        <v>2012</v>
      </c>
      <c r="N5" s="10">
        <v>12628</v>
      </c>
    </row>
    <row r="6" spans="1:14" x14ac:dyDescent="0.35">
      <c r="A6" s="5" t="s">
        <v>15</v>
      </c>
      <c r="B6" s="5">
        <v>3</v>
      </c>
      <c r="C6" s="5">
        <v>2011</v>
      </c>
      <c r="D6" s="5">
        <v>698</v>
      </c>
      <c r="E6" s="5">
        <v>72</v>
      </c>
      <c r="F6" s="5">
        <v>56</v>
      </c>
      <c r="G6" s="5">
        <v>254</v>
      </c>
      <c r="H6" s="5">
        <v>0</v>
      </c>
      <c r="I6" s="5">
        <v>0</v>
      </c>
      <c r="K6">
        <f t="shared" si="0"/>
        <v>1080</v>
      </c>
      <c r="M6" s="2">
        <v>2013</v>
      </c>
      <c r="N6" s="10">
        <v>12319</v>
      </c>
    </row>
    <row r="7" spans="1:14" x14ac:dyDescent="0.35">
      <c r="A7" s="5" t="s">
        <v>15</v>
      </c>
      <c r="B7" s="5">
        <v>4</v>
      </c>
      <c r="C7" s="5">
        <v>2011</v>
      </c>
      <c r="D7" s="5">
        <v>580</v>
      </c>
      <c r="E7" s="5">
        <v>27</v>
      </c>
      <c r="F7" s="5">
        <v>36</v>
      </c>
      <c r="G7" s="5">
        <v>170</v>
      </c>
      <c r="H7" s="5">
        <v>0</v>
      </c>
      <c r="I7" s="5">
        <v>0</v>
      </c>
      <c r="K7">
        <f t="shared" si="0"/>
        <v>813</v>
      </c>
      <c r="M7" s="2">
        <v>2014</v>
      </c>
      <c r="N7" s="10">
        <v>11341</v>
      </c>
    </row>
    <row r="8" spans="1:14" x14ac:dyDescent="0.35">
      <c r="A8" s="5" t="s">
        <v>15</v>
      </c>
      <c r="B8" s="5">
        <v>5</v>
      </c>
      <c r="C8" s="5">
        <v>2011</v>
      </c>
      <c r="D8" s="5">
        <v>514</v>
      </c>
      <c r="E8" s="5">
        <v>121</v>
      </c>
      <c r="F8" s="5">
        <v>52</v>
      </c>
      <c r="G8" s="5">
        <v>166</v>
      </c>
      <c r="H8" s="5">
        <v>0</v>
      </c>
      <c r="I8" s="5">
        <v>0</v>
      </c>
      <c r="K8">
        <f t="shared" si="0"/>
        <v>853</v>
      </c>
      <c r="M8" s="2">
        <v>2015</v>
      </c>
      <c r="N8" s="10">
        <v>14785</v>
      </c>
    </row>
    <row r="9" spans="1:14" x14ac:dyDescent="0.35">
      <c r="A9" s="5" t="s">
        <v>15</v>
      </c>
      <c r="B9" s="5">
        <v>6</v>
      </c>
      <c r="C9" s="5">
        <v>2011</v>
      </c>
      <c r="D9" s="5">
        <v>473</v>
      </c>
      <c r="E9" s="5">
        <v>77</v>
      </c>
      <c r="F9" s="5">
        <v>9</v>
      </c>
      <c r="G9" s="5">
        <v>125</v>
      </c>
      <c r="H9" s="5">
        <v>0</v>
      </c>
      <c r="I9" s="5">
        <v>0</v>
      </c>
      <c r="K9">
        <f t="shared" si="0"/>
        <v>684</v>
      </c>
      <c r="M9" s="2" t="s">
        <v>21</v>
      </c>
      <c r="N9" s="10">
        <v>63091</v>
      </c>
    </row>
    <row r="10" spans="1:14" x14ac:dyDescent="0.35">
      <c r="A10" s="5" t="s">
        <v>15</v>
      </c>
      <c r="B10" s="5">
        <v>7</v>
      </c>
      <c r="C10" s="5">
        <v>2011</v>
      </c>
      <c r="D10" s="5">
        <v>866</v>
      </c>
      <c r="E10" s="5">
        <v>4</v>
      </c>
      <c r="F10" s="5">
        <v>2</v>
      </c>
      <c r="G10" s="5">
        <v>149</v>
      </c>
      <c r="H10" s="5">
        <v>0</v>
      </c>
      <c r="I10" s="5">
        <v>0</v>
      </c>
      <c r="K10">
        <f t="shared" si="0"/>
        <v>1021</v>
      </c>
    </row>
    <row r="11" spans="1:14" x14ac:dyDescent="0.35">
      <c r="A11" s="5" t="s">
        <v>15</v>
      </c>
      <c r="B11" s="5">
        <v>8</v>
      </c>
      <c r="C11" s="5">
        <v>2011</v>
      </c>
      <c r="D11" s="5">
        <v>821</v>
      </c>
      <c r="E11" s="5">
        <v>16</v>
      </c>
      <c r="F11" s="5">
        <v>2</v>
      </c>
      <c r="G11" s="5">
        <v>188</v>
      </c>
      <c r="H11" s="5">
        <v>0</v>
      </c>
      <c r="I11" s="5">
        <v>0</v>
      </c>
      <c r="K11">
        <f t="shared" si="0"/>
        <v>1027</v>
      </c>
    </row>
    <row r="12" spans="1:14" x14ac:dyDescent="0.35">
      <c r="A12" s="5" t="s">
        <v>15</v>
      </c>
      <c r="B12" s="5">
        <v>9</v>
      </c>
      <c r="C12" s="5">
        <v>2011</v>
      </c>
      <c r="D12" s="5">
        <v>577</v>
      </c>
      <c r="E12" s="5">
        <v>22</v>
      </c>
      <c r="F12" s="5">
        <v>2</v>
      </c>
      <c r="G12" s="5">
        <v>324</v>
      </c>
      <c r="H12" s="5">
        <v>0</v>
      </c>
      <c r="I12" s="5">
        <v>0</v>
      </c>
      <c r="K12">
        <f t="shared" si="0"/>
        <v>925</v>
      </c>
    </row>
    <row r="13" spans="1:14" x14ac:dyDescent="0.35">
      <c r="A13" s="5" t="s">
        <v>15</v>
      </c>
      <c r="B13" s="5">
        <v>10</v>
      </c>
      <c r="C13" s="5">
        <v>2011</v>
      </c>
      <c r="D13" s="5">
        <v>772</v>
      </c>
      <c r="E13" s="5">
        <v>6</v>
      </c>
      <c r="F13" s="5">
        <v>0</v>
      </c>
      <c r="G13" s="5">
        <v>395</v>
      </c>
      <c r="H13" s="5">
        <v>0</v>
      </c>
      <c r="I13" s="5">
        <v>0</v>
      </c>
      <c r="K13">
        <f t="shared" si="0"/>
        <v>1173</v>
      </c>
    </row>
    <row r="14" spans="1:14" x14ac:dyDescent="0.35">
      <c r="A14" s="5" t="s">
        <v>15</v>
      </c>
      <c r="B14" s="5">
        <v>11</v>
      </c>
      <c r="C14" s="5">
        <v>2011</v>
      </c>
      <c r="D14" s="5">
        <v>921</v>
      </c>
      <c r="E14" s="5">
        <v>3</v>
      </c>
      <c r="F14" s="5">
        <v>7</v>
      </c>
      <c r="G14" s="5">
        <v>486</v>
      </c>
      <c r="H14" s="5">
        <v>0</v>
      </c>
      <c r="I14" s="5">
        <v>0</v>
      </c>
      <c r="K14">
        <f t="shared" si="0"/>
        <v>1417</v>
      </c>
    </row>
    <row r="15" spans="1:14" x14ac:dyDescent="0.35">
      <c r="A15" s="5" t="s">
        <v>15</v>
      </c>
      <c r="B15" s="5">
        <v>12</v>
      </c>
      <c r="C15" s="5">
        <v>2011</v>
      </c>
      <c r="D15" s="5">
        <v>1009</v>
      </c>
      <c r="E15" s="5">
        <v>0</v>
      </c>
      <c r="F15" s="5">
        <v>11</v>
      </c>
      <c r="G15" s="5">
        <v>519</v>
      </c>
      <c r="H15" s="5">
        <v>0</v>
      </c>
      <c r="I15" s="5">
        <v>0</v>
      </c>
      <c r="K15">
        <f t="shared" si="0"/>
        <v>1539</v>
      </c>
    </row>
    <row r="16" spans="1:14" x14ac:dyDescent="0.35">
      <c r="A16" s="6" t="s">
        <v>15</v>
      </c>
      <c r="B16" s="6">
        <v>1</v>
      </c>
      <c r="C16" s="6">
        <v>2012</v>
      </c>
      <c r="D16" s="6">
        <v>1023</v>
      </c>
      <c r="E16" s="6">
        <v>7</v>
      </c>
      <c r="F16" s="6">
        <v>23</v>
      </c>
      <c r="G16" s="6">
        <v>252</v>
      </c>
      <c r="H16" s="6">
        <v>0</v>
      </c>
      <c r="I16" s="6">
        <v>0</v>
      </c>
      <c r="K16">
        <f t="shared" si="0"/>
        <v>1305</v>
      </c>
    </row>
    <row r="17" spans="1:11" x14ac:dyDescent="0.35">
      <c r="A17" s="6" t="s">
        <v>15</v>
      </c>
      <c r="B17" s="6">
        <v>2</v>
      </c>
      <c r="C17" s="6">
        <v>2012</v>
      </c>
      <c r="D17" s="6">
        <v>1062</v>
      </c>
      <c r="E17" s="6">
        <v>1</v>
      </c>
      <c r="F17" s="6">
        <v>8</v>
      </c>
      <c r="G17" s="6">
        <v>368</v>
      </c>
      <c r="H17" s="6">
        <v>0</v>
      </c>
      <c r="I17" s="6">
        <v>0</v>
      </c>
      <c r="K17">
        <f t="shared" si="0"/>
        <v>1439</v>
      </c>
    </row>
    <row r="18" spans="1:11" x14ac:dyDescent="0.35">
      <c r="A18" s="6" t="s">
        <v>15</v>
      </c>
      <c r="B18" s="6">
        <v>3</v>
      </c>
      <c r="C18" s="6">
        <v>2012</v>
      </c>
      <c r="D18" s="6">
        <v>725</v>
      </c>
      <c r="E18" s="6">
        <v>6</v>
      </c>
      <c r="F18" s="6">
        <v>4</v>
      </c>
      <c r="G18" s="6">
        <v>365</v>
      </c>
      <c r="H18" s="6">
        <v>0</v>
      </c>
      <c r="I18" s="6">
        <v>0</v>
      </c>
      <c r="K18">
        <f t="shared" si="0"/>
        <v>1100</v>
      </c>
    </row>
    <row r="19" spans="1:11" x14ac:dyDescent="0.35">
      <c r="A19" s="6" t="s">
        <v>15</v>
      </c>
      <c r="B19" s="6">
        <v>4</v>
      </c>
      <c r="C19" s="6">
        <v>2012</v>
      </c>
      <c r="D19" s="6">
        <v>623</v>
      </c>
      <c r="E19" s="6">
        <v>21</v>
      </c>
      <c r="F19" s="6">
        <v>7</v>
      </c>
      <c r="G19" s="6">
        <v>306</v>
      </c>
      <c r="H19" s="6">
        <v>0</v>
      </c>
      <c r="I19" s="6">
        <v>0</v>
      </c>
      <c r="K19">
        <f t="shared" si="0"/>
        <v>957</v>
      </c>
    </row>
    <row r="20" spans="1:11" x14ac:dyDescent="0.35">
      <c r="A20" s="6" t="s">
        <v>15</v>
      </c>
      <c r="B20" s="6">
        <v>5</v>
      </c>
      <c r="C20" s="6">
        <v>2012</v>
      </c>
      <c r="D20" s="6">
        <v>531</v>
      </c>
      <c r="E20" s="6">
        <v>24</v>
      </c>
      <c r="F20" s="6">
        <v>1</v>
      </c>
      <c r="G20" s="6">
        <v>239</v>
      </c>
      <c r="H20" s="6">
        <v>0</v>
      </c>
      <c r="I20" s="6">
        <v>0</v>
      </c>
      <c r="K20">
        <f t="shared" si="0"/>
        <v>795</v>
      </c>
    </row>
    <row r="21" spans="1:11" x14ac:dyDescent="0.35">
      <c r="A21" s="6" t="s">
        <v>15</v>
      </c>
      <c r="B21" s="6">
        <v>6</v>
      </c>
      <c r="C21" s="6">
        <v>2012</v>
      </c>
      <c r="D21" s="6">
        <v>637</v>
      </c>
      <c r="E21" s="6">
        <v>31</v>
      </c>
      <c r="F21" s="6">
        <v>4</v>
      </c>
      <c r="G21" s="6">
        <v>248</v>
      </c>
      <c r="H21" s="6">
        <v>0</v>
      </c>
      <c r="I21" s="6">
        <v>0</v>
      </c>
      <c r="K21">
        <f t="shared" si="0"/>
        <v>920</v>
      </c>
    </row>
    <row r="22" spans="1:11" x14ac:dyDescent="0.35">
      <c r="A22" s="6" t="s">
        <v>15</v>
      </c>
      <c r="B22" s="6">
        <v>7</v>
      </c>
      <c r="C22" s="6">
        <v>2012</v>
      </c>
      <c r="D22" s="6">
        <v>732</v>
      </c>
      <c r="E22" s="6">
        <v>2</v>
      </c>
      <c r="F22" s="6">
        <v>0</v>
      </c>
      <c r="G22" s="6">
        <v>266</v>
      </c>
      <c r="H22" s="6">
        <v>0</v>
      </c>
      <c r="I22" s="6">
        <v>0</v>
      </c>
      <c r="K22">
        <f t="shared" si="0"/>
        <v>1000</v>
      </c>
    </row>
    <row r="23" spans="1:11" x14ac:dyDescent="0.35">
      <c r="A23" s="6" t="s">
        <v>15</v>
      </c>
      <c r="B23" s="6">
        <v>8</v>
      </c>
      <c r="C23" s="6">
        <v>2012</v>
      </c>
      <c r="D23" s="6">
        <v>984</v>
      </c>
      <c r="E23" s="6">
        <v>4</v>
      </c>
      <c r="F23" s="6">
        <v>0</v>
      </c>
      <c r="G23" s="6">
        <v>88</v>
      </c>
      <c r="H23" s="6">
        <v>0</v>
      </c>
      <c r="I23" s="6">
        <v>0</v>
      </c>
      <c r="K23">
        <f t="shared" si="0"/>
        <v>1076</v>
      </c>
    </row>
    <row r="24" spans="1:11" x14ac:dyDescent="0.35">
      <c r="A24" s="6" t="s">
        <v>15</v>
      </c>
      <c r="B24" s="6">
        <v>9</v>
      </c>
      <c r="C24" s="6">
        <v>2012</v>
      </c>
      <c r="D24" s="6">
        <v>492</v>
      </c>
      <c r="E24" s="6">
        <v>22</v>
      </c>
      <c r="F24" s="6">
        <v>0</v>
      </c>
      <c r="G24" s="6">
        <v>313</v>
      </c>
      <c r="H24" s="6">
        <v>0</v>
      </c>
      <c r="I24" s="6">
        <v>0</v>
      </c>
      <c r="K24">
        <f t="shared" si="0"/>
        <v>827</v>
      </c>
    </row>
    <row r="25" spans="1:11" x14ac:dyDescent="0.35">
      <c r="A25" s="6" t="s">
        <v>15</v>
      </c>
      <c r="B25" s="6">
        <v>10</v>
      </c>
      <c r="C25" s="6">
        <v>2012</v>
      </c>
      <c r="D25" s="6">
        <v>656</v>
      </c>
      <c r="E25" s="6">
        <v>6</v>
      </c>
      <c r="F25" s="6">
        <v>11</v>
      </c>
      <c r="G25" s="6">
        <v>377</v>
      </c>
      <c r="H25" s="6">
        <v>0</v>
      </c>
      <c r="I25" s="6">
        <v>0</v>
      </c>
      <c r="K25">
        <f t="shared" si="0"/>
        <v>1050</v>
      </c>
    </row>
    <row r="26" spans="1:11" x14ac:dyDescent="0.35">
      <c r="A26" s="6" t="s">
        <v>15</v>
      </c>
      <c r="B26" s="6">
        <v>11</v>
      </c>
      <c r="C26" s="6">
        <v>2012</v>
      </c>
      <c r="D26" s="6">
        <v>691</v>
      </c>
      <c r="E26" s="6">
        <v>27</v>
      </c>
      <c r="F26" s="6">
        <v>15</v>
      </c>
      <c r="G26" s="6">
        <v>324</v>
      </c>
      <c r="H26" s="6">
        <v>0</v>
      </c>
      <c r="I26" s="6">
        <v>0</v>
      </c>
      <c r="K26">
        <f t="shared" si="0"/>
        <v>1057</v>
      </c>
    </row>
    <row r="27" spans="1:11" x14ac:dyDescent="0.35">
      <c r="A27" s="6" t="s">
        <v>15</v>
      </c>
      <c r="B27" s="6">
        <v>12</v>
      </c>
      <c r="C27" s="6">
        <v>2012</v>
      </c>
      <c r="D27" s="6">
        <v>673</v>
      </c>
      <c r="E27" s="6">
        <v>22</v>
      </c>
      <c r="F27" s="6">
        <v>55</v>
      </c>
      <c r="G27" s="6">
        <v>352</v>
      </c>
      <c r="H27" s="6">
        <v>0</v>
      </c>
      <c r="I27" s="6">
        <v>0</v>
      </c>
      <c r="K27">
        <f t="shared" si="0"/>
        <v>1102</v>
      </c>
    </row>
    <row r="28" spans="1:11" x14ac:dyDescent="0.35">
      <c r="A28" s="5" t="s">
        <v>15</v>
      </c>
      <c r="B28" s="5">
        <v>1</v>
      </c>
      <c r="C28" s="5">
        <v>2013</v>
      </c>
      <c r="D28" s="5">
        <v>789</v>
      </c>
      <c r="E28" s="5">
        <v>76</v>
      </c>
      <c r="F28" s="5">
        <v>63</v>
      </c>
      <c r="G28" s="5">
        <v>279</v>
      </c>
      <c r="H28" s="5">
        <v>0</v>
      </c>
      <c r="I28" s="5">
        <v>0</v>
      </c>
      <c r="K28">
        <f t="shared" si="0"/>
        <v>1207</v>
      </c>
    </row>
    <row r="29" spans="1:11" x14ac:dyDescent="0.35">
      <c r="A29" s="5" t="s">
        <v>15</v>
      </c>
      <c r="B29" s="5">
        <v>2</v>
      </c>
      <c r="C29" s="5">
        <v>2013</v>
      </c>
      <c r="D29" s="5">
        <v>755</v>
      </c>
      <c r="E29" s="5">
        <v>49</v>
      </c>
      <c r="F29" s="5">
        <v>72</v>
      </c>
      <c r="G29" s="5">
        <v>331</v>
      </c>
      <c r="H29" s="5">
        <v>0</v>
      </c>
      <c r="I29" s="5">
        <v>0</v>
      </c>
      <c r="K29">
        <f t="shared" si="0"/>
        <v>1207</v>
      </c>
    </row>
    <row r="30" spans="1:11" x14ac:dyDescent="0.35">
      <c r="A30" s="5" t="s">
        <v>15</v>
      </c>
      <c r="B30" s="5">
        <v>3</v>
      </c>
      <c r="C30" s="5">
        <v>2013</v>
      </c>
      <c r="D30" s="5">
        <v>667</v>
      </c>
      <c r="E30" s="5">
        <v>53</v>
      </c>
      <c r="F30" s="5">
        <v>109</v>
      </c>
      <c r="G30" s="5">
        <v>292</v>
      </c>
      <c r="H30" s="5">
        <v>0</v>
      </c>
      <c r="I30" s="5">
        <v>0</v>
      </c>
      <c r="K30">
        <f t="shared" si="0"/>
        <v>1121</v>
      </c>
    </row>
    <row r="31" spans="1:11" x14ac:dyDescent="0.35">
      <c r="A31" s="5" t="s">
        <v>15</v>
      </c>
      <c r="B31" s="5">
        <v>4</v>
      </c>
      <c r="C31" s="5">
        <v>2013</v>
      </c>
      <c r="D31" s="5">
        <v>497</v>
      </c>
      <c r="E31" s="5">
        <v>55</v>
      </c>
      <c r="F31" s="5">
        <v>69</v>
      </c>
      <c r="G31" s="5">
        <v>180</v>
      </c>
      <c r="H31" s="5">
        <v>0</v>
      </c>
      <c r="I31" s="5">
        <v>0</v>
      </c>
      <c r="K31">
        <f t="shared" si="0"/>
        <v>801</v>
      </c>
    </row>
    <row r="32" spans="1:11" x14ac:dyDescent="0.35">
      <c r="A32" s="5" t="s">
        <v>15</v>
      </c>
      <c r="B32" s="5">
        <v>5</v>
      </c>
      <c r="C32" s="5">
        <v>2013</v>
      </c>
      <c r="D32" s="5">
        <v>297</v>
      </c>
      <c r="E32" s="5">
        <v>194</v>
      </c>
      <c r="F32" s="5">
        <v>61</v>
      </c>
      <c r="G32" s="5">
        <v>36</v>
      </c>
      <c r="H32" s="5">
        <v>0</v>
      </c>
      <c r="I32" s="5">
        <v>0</v>
      </c>
      <c r="K32">
        <f t="shared" si="0"/>
        <v>588</v>
      </c>
    </row>
    <row r="33" spans="1:11" x14ac:dyDescent="0.35">
      <c r="A33" s="5" t="s">
        <v>15</v>
      </c>
      <c r="B33" s="5">
        <v>6</v>
      </c>
      <c r="C33" s="5">
        <v>2013</v>
      </c>
      <c r="D33" s="5">
        <v>425</v>
      </c>
      <c r="E33" s="5">
        <v>28</v>
      </c>
      <c r="F33" s="5">
        <v>39</v>
      </c>
      <c r="G33" s="5">
        <v>98</v>
      </c>
      <c r="H33" s="5">
        <v>0</v>
      </c>
      <c r="I33" s="5">
        <v>0</v>
      </c>
      <c r="K33">
        <f t="shared" si="0"/>
        <v>590</v>
      </c>
    </row>
    <row r="34" spans="1:11" x14ac:dyDescent="0.35">
      <c r="A34" s="5" t="s">
        <v>15</v>
      </c>
      <c r="B34" s="5">
        <v>7</v>
      </c>
      <c r="C34" s="5">
        <v>2013</v>
      </c>
      <c r="D34" s="5">
        <v>582</v>
      </c>
      <c r="E34" s="5">
        <v>15</v>
      </c>
      <c r="F34" s="5">
        <v>27</v>
      </c>
      <c r="G34" s="5">
        <v>360</v>
      </c>
      <c r="H34" s="5">
        <v>0</v>
      </c>
      <c r="I34" s="5">
        <v>0</v>
      </c>
      <c r="K34">
        <f t="shared" si="0"/>
        <v>984</v>
      </c>
    </row>
    <row r="35" spans="1:11" x14ac:dyDescent="0.35">
      <c r="A35" s="5" t="s">
        <v>15</v>
      </c>
      <c r="B35" s="5">
        <v>8</v>
      </c>
      <c r="C35" s="5">
        <v>2013</v>
      </c>
      <c r="D35" s="5">
        <v>603</v>
      </c>
      <c r="E35" s="5">
        <v>25</v>
      </c>
      <c r="F35" s="5">
        <v>50</v>
      </c>
      <c r="G35" s="5">
        <v>165</v>
      </c>
      <c r="H35" s="5">
        <v>0</v>
      </c>
      <c r="I35" s="5">
        <v>0</v>
      </c>
      <c r="K35">
        <f t="shared" si="0"/>
        <v>843</v>
      </c>
    </row>
    <row r="36" spans="1:11" x14ac:dyDescent="0.35">
      <c r="A36" s="5" t="s">
        <v>15</v>
      </c>
      <c r="B36" s="5">
        <v>9</v>
      </c>
      <c r="C36" s="5">
        <v>2013</v>
      </c>
      <c r="D36" s="5">
        <v>692</v>
      </c>
      <c r="E36" s="5">
        <v>32</v>
      </c>
      <c r="F36" s="5">
        <v>83</v>
      </c>
      <c r="G36" s="5">
        <v>271</v>
      </c>
      <c r="H36" s="5">
        <v>0</v>
      </c>
      <c r="I36" s="5">
        <v>0</v>
      </c>
      <c r="K36">
        <f t="shared" si="0"/>
        <v>1078</v>
      </c>
    </row>
    <row r="37" spans="1:11" x14ac:dyDescent="0.35">
      <c r="A37" s="5" t="s">
        <v>15</v>
      </c>
      <c r="B37" s="5">
        <v>10</v>
      </c>
      <c r="C37" s="5">
        <v>2013</v>
      </c>
      <c r="D37" s="5">
        <v>719</v>
      </c>
      <c r="E37" s="5">
        <v>1</v>
      </c>
      <c r="F37" s="5">
        <v>86</v>
      </c>
      <c r="G37" s="5">
        <v>434</v>
      </c>
      <c r="H37" s="5">
        <v>0</v>
      </c>
      <c r="I37" s="5">
        <v>0</v>
      </c>
      <c r="K37">
        <f t="shared" si="0"/>
        <v>1240</v>
      </c>
    </row>
    <row r="38" spans="1:11" x14ac:dyDescent="0.35">
      <c r="A38" s="5" t="s">
        <v>15</v>
      </c>
      <c r="B38" s="5">
        <v>11</v>
      </c>
      <c r="C38" s="5">
        <v>2013</v>
      </c>
      <c r="D38" s="5">
        <v>782</v>
      </c>
      <c r="E38" s="5">
        <v>13</v>
      </c>
      <c r="F38" s="5">
        <v>66</v>
      </c>
      <c r="G38" s="5">
        <v>283</v>
      </c>
      <c r="H38" s="5">
        <v>0</v>
      </c>
      <c r="I38" s="5">
        <v>0</v>
      </c>
      <c r="K38">
        <f t="shared" si="0"/>
        <v>1144</v>
      </c>
    </row>
    <row r="39" spans="1:11" x14ac:dyDescent="0.35">
      <c r="A39" s="5" t="s">
        <v>15</v>
      </c>
      <c r="B39" s="5">
        <v>12</v>
      </c>
      <c r="C39" s="5">
        <v>2013</v>
      </c>
      <c r="D39" s="5">
        <v>1034</v>
      </c>
      <c r="E39" s="5">
        <v>1</v>
      </c>
      <c r="F39" s="5">
        <v>38</v>
      </c>
      <c r="G39" s="5">
        <v>443</v>
      </c>
      <c r="H39" s="5">
        <v>0</v>
      </c>
      <c r="I39" s="5">
        <v>0</v>
      </c>
      <c r="K39">
        <f t="shared" si="0"/>
        <v>1516</v>
      </c>
    </row>
    <row r="40" spans="1:11" x14ac:dyDescent="0.35">
      <c r="A40" s="5" t="s">
        <v>15</v>
      </c>
      <c r="B40" s="5">
        <v>1</v>
      </c>
      <c r="C40" s="5">
        <v>2014</v>
      </c>
      <c r="D40" s="5">
        <v>892</v>
      </c>
      <c r="E40" s="5">
        <v>5</v>
      </c>
      <c r="F40" s="5">
        <v>26</v>
      </c>
      <c r="G40" s="5">
        <v>372</v>
      </c>
      <c r="H40" s="5">
        <v>0</v>
      </c>
      <c r="I40" s="5">
        <v>0</v>
      </c>
      <c r="K40">
        <f t="shared" si="0"/>
        <v>1295</v>
      </c>
    </row>
    <row r="41" spans="1:11" x14ac:dyDescent="0.35">
      <c r="A41" s="5" t="s">
        <v>15</v>
      </c>
      <c r="B41" s="5">
        <v>2</v>
      </c>
      <c r="C41" s="5">
        <v>2014</v>
      </c>
      <c r="D41" s="5">
        <v>706</v>
      </c>
      <c r="E41" s="5">
        <v>1</v>
      </c>
      <c r="F41" s="5">
        <v>4</v>
      </c>
      <c r="G41" s="5">
        <v>299</v>
      </c>
      <c r="H41" s="5">
        <v>0</v>
      </c>
      <c r="I41" s="5">
        <v>0</v>
      </c>
      <c r="K41">
        <f t="shared" si="0"/>
        <v>1010</v>
      </c>
    </row>
    <row r="42" spans="1:11" x14ac:dyDescent="0.35">
      <c r="A42" s="5" t="s">
        <v>15</v>
      </c>
      <c r="B42" s="5">
        <v>3</v>
      </c>
      <c r="C42" s="5">
        <v>2014</v>
      </c>
      <c r="D42" s="5">
        <v>664</v>
      </c>
      <c r="E42" s="5">
        <v>5</v>
      </c>
      <c r="F42" s="5">
        <v>1</v>
      </c>
      <c r="G42" s="5">
        <v>336</v>
      </c>
      <c r="H42" s="5">
        <v>0</v>
      </c>
      <c r="I42" s="5">
        <v>0</v>
      </c>
      <c r="K42">
        <f t="shared" si="0"/>
        <v>1006</v>
      </c>
    </row>
    <row r="43" spans="1:11" x14ac:dyDescent="0.35">
      <c r="A43" s="5" t="s">
        <v>15</v>
      </c>
      <c r="B43" s="5">
        <v>4</v>
      </c>
      <c r="C43" s="5">
        <v>2014</v>
      </c>
      <c r="D43" s="5">
        <v>663</v>
      </c>
      <c r="E43" s="5">
        <v>0</v>
      </c>
      <c r="F43" s="5">
        <v>0</v>
      </c>
      <c r="G43" s="5">
        <v>343</v>
      </c>
      <c r="H43" s="5">
        <v>0</v>
      </c>
      <c r="I43" s="5">
        <v>0</v>
      </c>
      <c r="K43">
        <f t="shared" si="0"/>
        <v>1006</v>
      </c>
    </row>
    <row r="44" spans="1:11" x14ac:dyDescent="0.35">
      <c r="A44" s="5" t="s">
        <v>15</v>
      </c>
      <c r="B44" s="5">
        <v>5</v>
      </c>
      <c r="C44" s="5">
        <v>2014</v>
      </c>
      <c r="D44" s="5">
        <v>412</v>
      </c>
      <c r="E44" s="5">
        <v>18</v>
      </c>
      <c r="F44" s="5">
        <v>4</v>
      </c>
      <c r="G44" s="5">
        <v>171</v>
      </c>
      <c r="H44" s="5">
        <v>0</v>
      </c>
      <c r="I44" s="5">
        <v>0</v>
      </c>
      <c r="K44">
        <f t="shared" si="0"/>
        <v>605</v>
      </c>
    </row>
    <row r="45" spans="1:11" x14ac:dyDescent="0.35">
      <c r="A45" s="5" t="s">
        <v>15</v>
      </c>
      <c r="B45" s="5">
        <v>6</v>
      </c>
      <c r="C45" s="5">
        <v>2014</v>
      </c>
      <c r="D45" s="5">
        <v>655</v>
      </c>
      <c r="E45" s="5">
        <v>5</v>
      </c>
      <c r="F45" s="5">
        <v>3</v>
      </c>
      <c r="G45" s="5">
        <v>225</v>
      </c>
      <c r="H45" s="5">
        <v>0</v>
      </c>
      <c r="I45" s="5">
        <v>0</v>
      </c>
      <c r="K45">
        <f t="shared" si="0"/>
        <v>888</v>
      </c>
    </row>
    <row r="46" spans="1:11" x14ac:dyDescent="0.35">
      <c r="A46" s="5" t="s">
        <v>15</v>
      </c>
      <c r="B46" s="5">
        <v>7</v>
      </c>
      <c r="C46" s="5">
        <v>2014</v>
      </c>
      <c r="D46" s="5">
        <v>765</v>
      </c>
      <c r="E46" s="5">
        <v>1</v>
      </c>
      <c r="F46" s="5">
        <v>0</v>
      </c>
      <c r="G46" s="5">
        <v>247</v>
      </c>
      <c r="H46" s="5">
        <v>0</v>
      </c>
      <c r="I46" s="5">
        <v>0</v>
      </c>
      <c r="K46">
        <f t="shared" si="0"/>
        <v>1013</v>
      </c>
    </row>
    <row r="47" spans="1:11" x14ac:dyDescent="0.35">
      <c r="A47" s="5" t="s">
        <v>15</v>
      </c>
      <c r="B47" s="5">
        <v>8</v>
      </c>
      <c r="C47" s="5">
        <v>2014</v>
      </c>
      <c r="D47" s="5">
        <v>471</v>
      </c>
      <c r="E47" s="5">
        <v>8</v>
      </c>
      <c r="F47" s="5">
        <v>10</v>
      </c>
      <c r="G47" s="5">
        <v>110</v>
      </c>
      <c r="H47" s="5">
        <v>0</v>
      </c>
      <c r="I47" s="5">
        <v>0</v>
      </c>
      <c r="K47">
        <f t="shared" si="0"/>
        <v>599</v>
      </c>
    </row>
    <row r="48" spans="1:11" x14ac:dyDescent="0.35">
      <c r="A48" s="5" t="s">
        <v>15</v>
      </c>
      <c r="B48" s="5">
        <v>9</v>
      </c>
      <c r="C48" s="5">
        <v>2014</v>
      </c>
      <c r="D48" s="5">
        <v>388</v>
      </c>
      <c r="E48" s="5">
        <v>7</v>
      </c>
      <c r="F48" s="5">
        <v>16</v>
      </c>
      <c r="G48" s="5">
        <v>246</v>
      </c>
      <c r="H48" s="5">
        <v>0</v>
      </c>
      <c r="I48" s="5">
        <v>0</v>
      </c>
      <c r="K48">
        <f t="shared" si="0"/>
        <v>657</v>
      </c>
    </row>
    <row r="49" spans="1:11" x14ac:dyDescent="0.35">
      <c r="A49" s="5" t="s">
        <v>15</v>
      </c>
      <c r="B49" s="5">
        <v>10</v>
      </c>
      <c r="C49" s="5">
        <v>2014</v>
      </c>
      <c r="D49" s="5">
        <v>593</v>
      </c>
      <c r="E49" s="5">
        <v>0</v>
      </c>
      <c r="F49" s="5">
        <v>17</v>
      </c>
      <c r="G49" s="5">
        <v>369</v>
      </c>
      <c r="H49" s="5">
        <v>0</v>
      </c>
      <c r="I49" s="5">
        <v>0</v>
      </c>
      <c r="K49">
        <f t="shared" si="0"/>
        <v>979</v>
      </c>
    </row>
    <row r="50" spans="1:11" x14ac:dyDescent="0.35">
      <c r="A50" s="5" t="s">
        <v>15</v>
      </c>
      <c r="B50" s="5">
        <v>11</v>
      </c>
      <c r="C50" s="5">
        <v>2014</v>
      </c>
      <c r="D50" s="5">
        <v>651</v>
      </c>
      <c r="E50" s="5">
        <v>1</v>
      </c>
      <c r="F50" s="5">
        <v>3</v>
      </c>
      <c r="G50" s="5">
        <v>365</v>
      </c>
      <c r="H50" s="5">
        <v>0</v>
      </c>
      <c r="I50" s="5">
        <v>0</v>
      </c>
      <c r="K50">
        <f t="shared" si="0"/>
        <v>1020</v>
      </c>
    </row>
    <row r="51" spans="1:11" x14ac:dyDescent="0.35">
      <c r="A51" s="5" t="s">
        <v>15</v>
      </c>
      <c r="B51" s="5">
        <v>12</v>
      </c>
      <c r="C51" s="5">
        <v>2014</v>
      </c>
      <c r="D51" s="5">
        <v>821</v>
      </c>
      <c r="E51" s="5">
        <v>0</v>
      </c>
      <c r="F51" s="5">
        <v>23</v>
      </c>
      <c r="G51" s="5">
        <v>419</v>
      </c>
      <c r="H51" s="5">
        <v>0</v>
      </c>
      <c r="I51" s="5">
        <v>0</v>
      </c>
      <c r="K51">
        <f t="shared" si="0"/>
        <v>1263</v>
      </c>
    </row>
    <row r="52" spans="1:11" x14ac:dyDescent="0.35">
      <c r="A52" s="5" t="s">
        <v>15</v>
      </c>
      <c r="B52" s="5">
        <v>1</v>
      </c>
      <c r="C52" s="5">
        <v>2015</v>
      </c>
      <c r="D52" s="5">
        <v>819</v>
      </c>
      <c r="E52" s="5">
        <v>0</v>
      </c>
      <c r="F52" s="5"/>
      <c r="G52" s="5">
        <v>9</v>
      </c>
      <c r="H52" s="5">
        <v>370</v>
      </c>
      <c r="I52" s="5">
        <v>0</v>
      </c>
      <c r="J52" s="5">
        <v>0</v>
      </c>
      <c r="K52">
        <f t="shared" si="0"/>
        <v>1198</v>
      </c>
    </row>
    <row r="53" spans="1:11" x14ac:dyDescent="0.35">
      <c r="A53" s="5" t="s">
        <v>15</v>
      </c>
      <c r="B53" s="5">
        <v>2</v>
      </c>
      <c r="C53" s="5">
        <v>2015</v>
      </c>
      <c r="D53" s="5">
        <v>792</v>
      </c>
      <c r="E53" s="5">
        <v>0</v>
      </c>
      <c r="F53" s="5"/>
      <c r="G53" s="5">
        <v>4</v>
      </c>
      <c r="H53" s="5">
        <v>415</v>
      </c>
      <c r="I53" s="5">
        <v>0</v>
      </c>
      <c r="J53" s="5">
        <v>0</v>
      </c>
      <c r="K53">
        <f t="shared" si="0"/>
        <v>1211</v>
      </c>
    </row>
    <row r="54" spans="1:11" x14ac:dyDescent="0.35">
      <c r="A54" s="5" t="s">
        <v>15</v>
      </c>
      <c r="B54" s="5">
        <v>3</v>
      </c>
      <c r="C54" s="5">
        <v>2015</v>
      </c>
      <c r="D54" s="5">
        <v>742</v>
      </c>
      <c r="E54" s="5">
        <v>0</v>
      </c>
      <c r="F54" s="5"/>
      <c r="G54" s="5">
        <v>4</v>
      </c>
      <c r="H54" s="5">
        <v>382</v>
      </c>
      <c r="I54" s="5">
        <v>0</v>
      </c>
      <c r="J54" s="5">
        <v>0</v>
      </c>
      <c r="K54">
        <f t="shared" si="0"/>
        <v>1128</v>
      </c>
    </row>
    <row r="55" spans="1:11" x14ac:dyDescent="0.35">
      <c r="A55" s="5" t="s">
        <v>15</v>
      </c>
      <c r="B55" s="5">
        <v>4</v>
      </c>
      <c r="C55" s="5">
        <v>2015</v>
      </c>
      <c r="D55" s="5">
        <v>406</v>
      </c>
      <c r="E55" s="5">
        <v>11</v>
      </c>
      <c r="F55" s="5"/>
      <c r="G55" s="5">
        <v>2</v>
      </c>
      <c r="H55" s="5">
        <v>313</v>
      </c>
      <c r="I55" s="5">
        <v>0</v>
      </c>
      <c r="J55" s="5">
        <v>0</v>
      </c>
      <c r="K55">
        <f t="shared" si="0"/>
        <v>732</v>
      </c>
    </row>
    <row r="56" spans="1:11" x14ac:dyDescent="0.35">
      <c r="A56" s="5" t="s">
        <v>15</v>
      </c>
      <c r="B56" s="5">
        <v>5</v>
      </c>
      <c r="C56" s="5">
        <v>2015</v>
      </c>
      <c r="D56" s="5">
        <v>490</v>
      </c>
      <c r="E56" s="5">
        <v>5</v>
      </c>
      <c r="F56" s="5"/>
      <c r="G56" s="5">
        <v>0</v>
      </c>
      <c r="H56" s="5">
        <v>280</v>
      </c>
      <c r="I56" s="5">
        <v>0</v>
      </c>
      <c r="J56" s="5">
        <v>0</v>
      </c>
      <c r="K56">
        <f t="shared" si="0"/>
        <v>775</v>
      </c>
    </row>
    <row r="57" spans="1:11" x14ac:dyDescent="0.35">
      <c r="A57" s="5" t="s">
        <v>15</v>
      </c>
      <c r="B57" s="5">
        <v>6</v>
      </c>
      <c r="C57" s="5">
        <v>2015</v>
      </c>
      <c r="D57" s="5">
        <v>655</v>
      </c>
      <c r="E57" s="5">
        <v>0</v>
      </c>
      <c r="F57" s="5"/>
      <c r="G57" s="5">
        <v>0</v>
      </c>
      <c r="H57" s="5">
        <v>288</v>
      </c>
      <c r="I57" s="5">
        <v>0</v>
      </c>
      <c r="J57" s="5">
        <v>0</v>
      </c>
      <c r="K57">
        <f t="shared" si="0"/>
        <v>943</v>
      </c>
    </row>
    <row r="58" spans="1:11" x14ac:dyDescent="0.35">
      <c r="A58" s="5" t="s">
        <v>15</v>
      </c>
      <c r="B58" s="5">
        <v>7</v>
      </c>
      <c r="C58" s="5">
        <v>2015</v>
      </c>
      <c r="D58" s="5">
        <v>927</v>
      </c>
      <c r="E58" s="5">
        <v>0</v>
      </c>
      <c r="F58" s="5"/>
      <c r="G58" s="5">
        <v>0</v>
      </c>
      <c r="H58" s="5">
        <v>456</v>
      </c>
      <c r="I58" s="5">
        <v>0</v>
      </c>
      <c r="J58" s="5">
        <v>0</v>
      </c>
      <c r="K58">
        <f t="shared" si="0"/>
        <v>1383</v>
      </c>
    </row>
    <row r="59" spans="1:11" x14ac:dyDescent="0.35">
      <c r="A59" s="5" t="s">
        <v>15</v>
      </c>
      <c r="B59" s="5">
        <v>8</v>
      </c>
      <c r="C59" s="5">
        <v>2015</v>
      </c>
      <c r="D59" s="5">
        <v>843</v>
      </c>
      <c r="E59" s="5">
        <v>0</v>
      </c>
      <c r="F59" s="5"/>
      <c r="G59" s="5">
        <v>0</v>
      </c>
      <c r="H59" s="5">
        <v>422</v>
      </c>
      <c r="I59" s="5">
        <v>0</v>
      </c>
      <c r="J59" s="5">
        <v>0</v>
      </c>
      <c r="K59">
        <f t="shared" si="0"/>
        <v>1265</v>
      </c>
    </row>
    <row r="60" spans="1:11" x14ac:dyDescent="0.35">
      <c r="A60" s="5" t="s">
        <v>15</v>
      </c>
      <c r="B60" s="5">
        <v>9</v>
      </c>
      <c r="C60" s="5">
        <v>2015</v>
      </c>
      <c r="D60" s="5">
        <v>1036</v>
      </c>
      <c r="E60" s="5">
        <v>0</v>
      </c>
      <c r="F60" s="5"/>
      <c r="G60" s="5">
        <v>0</v>
      </c>
      <c r="H60" s="5">
        <v>531</v>
      </c>
      <c r="I60" s="5">
        <v>0</v>
      </c>
      <c r="J60" s="5">
        <v>0</v>
      </c>
      <c r="K60">
        <f t="shared" si="0"/>
        <v>1567</v>
      </c>
    </row>
    <row r="61" spans="1:11" x14ac:dyDescent="0.35">
      <c r="A61" s="5" t="s">
        <v>15</v>
      </c>
      <c r="B61" s="5">
        <v>10</v>
      </c>
      <c r="C61" s="5">
        <v>2015</v>
      </c>
      <c r="D61" s="5">
        <v>1043</v>
      </c>
      <c r="E61" s="5">
        <v>0</v>
      </c>
      <c r="F61" s="5"/>
      <c r="G61" s="5">
        <v>0</v>
      </c>
      <c r="H61" s="5">
        <v>376</v>
      </c>
      <c r="I61" s="5">
        <v>0</v>
      </c>
      <c r="J61" s="5">
        <v>0</v>
      </c>
      <c r="K61">
        <f t="shared" si="0"/>
        <v>1419</v>
      </c>
    </row>
    <row r="62" spans="1:11" x14ac:dyDescent="0.35">
      <c r="A62" s="5" t="s">
        <v>15</v>
      </c>
      <c r="B62" s="5">
        <v>11</v>
      </c>
      <c r="C62" s="5">
        <v>2015</v>
      </c>
      <c r="D62" s="5">
        <v>972</v>
      </c>
      <c r="E62" s="5">
        <v>0</v>
      </c>
      <c r="F62" s="5">
        <v>0</v>
      </c>
      <c r="G62" s="5">
        <v>1</v>
      </c>
      <c r="H62" s="5">
        <v>521</v>
      </c>
      <c r="I62" s="5">
        <v>0</v>
      </c>
      <c r="J62" s="5">
        <v>0</v>
      </c>
      <c r="K62">
        <f t="shared" si="0"/>
        <v>1494</v>
      </c>
    </row>
    <row r="63" spans="1:11" x14ac:dyDescent="0.35">
      <c r="A63" s="5" t="s">
        <v>15</v>
      </c>
      <c r="B63" s="5">
        <v>12</v>
      </c>
      <c r="C63" s="5">
        <v>2015</v>
      </c>
      <c r="D63" s="5">
        <v>1034</v>
      </c>
      <c r="E63" s="5">
        <v>0</v>
      </c>
      <c r="F63" s="5">
        <v>64</v>
      </c>
      <c r="G63" s="5"/>
      <c r="H63" s="5">
        <v>572</v>
      </c>
      <c r="I63" s="5">
        <v>0</v>
      </c>
      <c r="J63" s="5">
        <v>0</v>
      </c>
      <c r="K63">
        <f t="shared" si="0"/>
        <v>1670</v>
      </c>
    </row>
    <row r="66" spans="1:14" ht="15.5" x14ac:dyDescent="0.35">
      <c r="A66" s="3" t="s">
        <v>16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4" x14ac:dyDescent="0.35">
      <c r="A67" s="4" t="s">
        <v>17</v>
      </c>
      <c r="B67" s="4" t="s">
        <v>7</v>
      </c>
      <c r="C67" s="4" t="s">
        <v>8</v>
      </c>
      <c r="D67" s="4" t="s">
        <v>9</v>
      </c>
      <c r="E67" s="4" t="s">
        <v>10</v>
      </c>
      <c r="F67" s="4" t="s">
        <v>11</v>
      </c>
      <c r="G67" s="4" t="s">
        <v>12</v>
      </c>
      <c r="H67" s="4" t="s">
        <v>13</v>
      </c>
      <c r="I67" s="4" t="s">
        <v>14</v>
      </c>
      <c r="J67" s="8" t="s">
        <v>19</v>
      </c>
      <c r="K67" s="7" t="s">
        <v>18</v>
      </c>
      <c r="M67" s="9" t="s">
        <v>20</v>
      </c>
      <c r="N67" t="s">
        <v>22</v>
      </c>
    </row>
    <row r="68" spans="1:14" x14ac:dyDescent="0.35">
      <c r="A68" s="5" t="s">
        <v>15</v>
      </c>
      <c r="B68" s="5">
        <v>1</v>
      </c>
      <c r="C68" s="5">
        <v>2011</v>
      </c>
      <c r="D68" s="5">
        <v>10</v>
      </c>
      <c r="E68" s="5">
        <v>207</v>
      </c>
      <c r="F68" s="5">
        <v>1</v>
      </c>
      <c r="G68" s="5">
        <v>13</v>
      </c>
      <c r="H68" s="5">
        <v>0</v>
      </c>
      <c r="I68" s="5">
        <v>0</v>
      </c>
      <c r="K68">
        <f t="shared" ref="K68:K127" si="1">SUM(D68:I68)</f>
        <v>231</v>
      </c>
      <c r="M68" s="2">
        <v>2011</v>
      </c>
      <c r="N68" s="10">
        <v>6782</v>
      </c>
    </row>
    <row r="69" spans="1:14" x14ac:dyDescent="0.35">
      <c r="A69" s="5" t="s">
        <v>15</v>
      </c>
      <c r="B69" s="5">
        <v>2</v>
      </c>
      <c r="C69" s="5">
        <v>2011</v>
      </c>
      <c r="D69" s="5">
        <v>6</v>
      </c>
      <c r="E69" s="5">
        <v>399</v>
      </c>
      <c r="F69" s="5">
        <v>15</v>
      </c>
      <c r="G69" s="5">
        <v>0</v>
      </c>
      <c r="H69" s="5">
        <v>0</v>
      </c>
      <c r="I69" s="5">
        <v>0</v>
      </c>
      <c r="K69">
        <f t="shared" si="1"/>
        <v>420</v>
      </c>
      <c r="M69" s="2">
        <v>2012</v>
      </c>
      <c r="N69" s="10">
        <v>9803</v>
      </c>
    </row>
    <row r="70" spans="1:14" x14ac:dyDescent="0.35">
      <c r="A70" s="5" t="s">
        <v>15</v>
      </c>
      <c r="B70" s="5">
        <v>3</v>
      </c>
      <c r="C70" s="5">
        <v>2011</v>
      </c>
      <c r="D70" s="5">
        <v>5</v>
      </c>
      <c r="E70" s="5">
        <v>291</v>
      </c>
      <c r="F70" s="5">
        <v>8</v>
      </c>
      <c r="G70" s="5">
        <v>1</v>
      </c>
      <c r="H70" s="5">
        <v>0</v>
      </c>
      <c r="I70" s="5">
        <v>0</v>
      </c>
      <c r="K70">
        <f t="shared" si="1"/>
        <v>305</v>
      </c>
      <c r="M70" s="2">
        <v>2013</v>
      </c>
      <c r="N70" s="10">
        <v>7796</v>
      </c>
    </row>
    <row r="71" spans="1:14" x14ac:dyDescent="0.35">
      <c r="A71" s="5" t="s">
        <v>15</v>
      </c>
      <c r="B71" s="5">
        <v>4</v>
      </c>
      <c r="C71" s="5">
        <v>2011</v>
      </c>
      <c r="D71" s="5">
        <v>6</v>
      </c>
      <c r="E71" s="5">
        <v>319</v>
      </c>
      <c r="F71" s="5">
        <v>87</v>
      </c>
      <c r="G71" s="5">
        <v>3</v>
      </c>
      <c r="H71" s="5">
        <v>0</v>
      </c>
      <c r="I71" s="5">
        <v>0</v>
      </c>
      <c r="K71">
        <f t="shared" si="1"/>
        <v>415</v>
      </c>
      <c r="M71" s="2">
        <v>2014</v>
      </c>
      <c r="N71" s="10">
        <v>13509</v>
      </c>
    </row>
    <row r="72" spans="1:14" x14ac:dyDescent="0.35">
      <c r="A72" s="5" t="s">
        <v>15</v>
      </c>
      <c r="B72" s="5">
        <v>5</v>
      </c>
      <c r="C72" s="5">
        <v>2011</v>
      </c>
      <c r="D72" s="5">
        <v>6</v>
      </c>
      <c r="E72" s="5">
        <v>160</v>
      </c>
      <c r="F72" s="5">
        <v>113</v>
      </c>
      <c r="G72" s="5">
        <v>3</v>
      </c>
      <c r="H72" s="5">
        <v>0</v>
      </c>
      <c r="I72" s="5">
        <v>0</v>
      </c>
      <c r="K72">
        <f t="shared" si="1"/>
        <v>282</v>
      </c>
      <c r="M72" s="2">
        <v>2015</v>
      </c>
      <c r="N72" s="10">
        <v>14087</v>
      </c>
    </row>
    <row r="73" spans="1:14" x14ac:dyDescent="0.35">
      <c r="A73" s="5" t="s">
        <v>15</v>
      </c>
      <c r="B73" s="5">
        <v>6</v>
      </c>
      <c r="C73" s="5">
        <v>2011</v>
      </c>
      <c r="D73" s="5">
        <v>6</v>
      </c>
      <c r="E73" s="5">
        <v>219</v>
      </c>
      <c r="F73" s="5">
        <v>166</v>
      </c>
      <c r="G73" s="5">
        <v>6</v>
      </c>
      <c r="H73" s="5">
        <v>0</v>
      </c>
      <c r="I73" s="5">
        <v>0</v>
      </c>
      <c r="K73">
        <f t="shared" si="1"/>
        <v>397</v>
      </c>
      <c r="M73" s="2" t="s">
        <v>21</v>
      </c>
      <c r="N73" s="10">
        <v>51977</v>
      </c>
    </row>
    <row r="74" spans="1:14" x14ac:dyDescent="0.35">
      <c r="A74" s="5" t="s">
        <v>15</v>
      </c>
      <c r="B74" s="5">
        <v>7</v>
      </c>
      <c r="C74" s="5">
        <v>2011</v>
      </c>
      <c r="D74" s="5">
        <v>1</v>
      </c>
      <c r="E74" s="5">
        <v>630</v>
      </c>
      <c r="F74" s="5">
        <v>252</v>
      </c>
      <c r="G74" s="5">
        <v>0</v>
      </c>
      <c r="H74" s="5">
        <v>0</v>
      </c>
      <c r="I74" s="5">
        <v>0</v>
      </c>
      <c r="K74">
        <f t="shared" si="1"/>
        <v>883</v>
      </c>
    </row>
    <row r="75" spans="1:14" x14ac:dyDescent="0.35">
      <c r="A75" s="5" t="s">
        <v>15</v>
      </c>
      <c r="B75" s="5">
        <v>8</v>
      </c>
      <c r="C75" s="5">
        <v>2011</v>
      </c>
      <c r="D75" s="5">
        <v>3</v>
      </c>
      <c r="E75" s="5">
        <v>413</v>
      </c>
      <c r="F75" s="5">
        <v>210</v>
      </c>
      <c r="G75" s="5">
        <v>0</v>
      </c>
      <c r="H75" s="5">
        <v>0</v>
      </c>
      <c r="I75" s="5">
        <v>0</v>
      </c>
      <c r="K75">
        <f t="shared" si="1"/>
        <v>626</v>
      </c>
    </row>
    <row r="76" spans="1:14" x14ac:dyDescent="0.35">
      <c r="A76" s="5" t="s">
        <v>15</v>
      </c>
      <c r="B76" s="5">
        <v>9</v>
      </c>
      <c r="C76" s="5">
        <v>2011</v>
      </c>
      <c r="D76" s="5">
        <v>2</v>
      </c>
      <c r="E76" s="5">
        <v>319</v>
      </c>
      <c r="F76" s="5">
        <v>165</v>
      </c>
      <c r="G76" s="5">
        <v>0</v>
      </c>
      <c r="H76" s="5">
        <v>0</v>
      </c>
      <c r="I76" s="5">
        <v>0</v>
      </c>
      <c r="K76">
        <f t="shared" si="1"/>
        <v>486</v>
      </c>
    </row>
    <row r="77" spans="1:14" x14ac:dyDescent="0.35">
      <c r="A77" s="5" t="s">
        <v>15</v>
      </c>
      <c r="B77" s="5">
        <v>10</v>
      </c>
      <c r="C77" s="5">
        <v>2011</v>
      </c>
      <c r="D77" s="5">
        <v>0</v>
      </c>
      <c r="E77" s="5">
        <v>636</v>
      </c>
      <c r="F77" s="5">
        <v>48</v>
      </c>
      <c r="G77" s="5">
        <v>0</v>
      </c>
      <c r="H77" s="5">
        <v>0</v>
      </c>
      <c r="I77" s="5">
        <v>25</v>
      </c>
      <c r="K77">
        <f t="shared" si="1"/>
        <v>709</v>
      </c>
    </row>
    <row r="78" spans="1:14" x14ac:dyDescent="0.35">
      <c r="A78" s="5" t="s">
        <v>15</v>
      </c>
      <c r="B78" s="5">
        <v>11</v>
      </c>
      <c r="C78" s="5">
        <v>2011</v>
      </c>
      <c r="D78" s="5">
        <v>0</v>
      </c>
      <c r="E78" s="5">
        <v>712</v>
      </c>
      <c r="F78" s="5">
        <v>163</v>
      </c>
      <c r="G78" s="5">
        <v>0</v>
      </c>
      <c r="H78" s="5">
        <v>0</v>
      </c>
      <c r="I78" s="5">
        <v>34</v>
      </c>
      <c r="K78">
        <f t="shared" si="1"/>
        <v>909</v>
      </c>
    </row>
    <row r="79" spans="1:14" x14ac:dyDescent="0.35">
      <c r="A79" s="5" t="s">
        <v>15</v>
      </c>
      <c r="B79" s="5">
        <v>12</v>
      </c>
      <c r="C79" s="5">
        <v>2011</v>
      </c>
      <c r="D79" s="5">
        <v>0</v>
      </c>
      <c r="E79" s="5">
        <v>833</v>
      </c>
      <c r="F79" s="5">
        <v>286</v>
      </c>
      <c r="G79" s="5">
        <v>0</v>
      </c>
      <c r="H79" s="5">
        <v>0</v>
      </c>
      <c r="I79" s="5">
        <v>0</v>
      </c>
      <c r="K79">
        <f t="shared" si="1"/>
        <v>1119</v>
      </c>
    </row>
    <row r="80" spans="1:14" x14ac:dyDescent="0.35">
      <c r="A80" s="5" t="s">
        <v>15</v>
      </c>
      <c r="B80" s="5">
        <v>1</v>
      </c>
      <c r="C80" s="5">
        <v>2012</v>
      </c>
      <c r="D80" s="5">
        <v>1</v>
      </c>
      <c r="E80" s="5">
        <v>627</v>
      </c>
      <c r="F80" s="5">
        <v>227</v>
      </c>
      <c r="G80" s="5">
        <v>0</v>
      </c>
      <c r="H80" s="5">
        <v>0</v>
      </c>
      <c r="I80" s="5">
        <v>0</v>
      </c>
      <c r="K80">
        <f t="shared" si="1"/>
        <v>855</v>
      </c>
    </row>
    <row r="81" spans="1:11" x14ac:dyDescent="0.35">
      <c r="A81" s="5" t="s">
        <v>15</v>
      </c>
      <c r="B81" s="5">
        <v>2</v>
      </c>
      <c r="C81" s="5">
        <v>2012</v>
      </c>
      <c r="D81" s="5">
        <v>0</v>
      </c>
      <c r="E81" s="5">
        <v>684</v>
      </c>
      <c r="F81" s="5">
        <v>187</v>
      </c>
      <c r="G81" s="5">
        <v>0</v>
      </c>
      <c r="H81" s="5">
        <v>0</v>
      </c>
      <c r="I81" s="5">
        <v>0</v>
      </c>
      <c r="K81">
        <f t="shared" si="1"/>
        <v>871</v>
      </c>
    </row>
    <row r="82" spans="1:11" x14ac:dyDescent="0.35">
      <c r="A82" s="5" t="s">
        <v>15</v>
      </c>
      <c r="B82" s="5">
        <v>3</v>
      </c>
      <c r="C82" s="5">
        <v>2012</v>
      </c>
      <c r="D82" s="5">
        <v>8</v>
      </c>
      <c r="E82" s="5">
        <v>506</v>
      </c>
      <c r="F82" s="5">
        <v>292</v>
      </c>
      <c r="G82" s="5">
        <v>0</v>
      </c>
      <c r="H82" s="5">
        <v>0</v>
      </c>
      <c r="I82" s="5">
        <v>160</v>
      </c>
      <c r="K82">
        <f t="shared" si="1"/>
        <v>966</v>
      </c>
    </row>
    <row r="83" spans="1:11" x14ac:dyDescent="0.35">
      <c r="A83" s="5" t="s">
        <v>15</v>
      </c>
      <c r="B83" s="5">
        <v>4</v>
      </c>
      <c r="C83" s="5">
        <v>2012</v>
      </c>
      <c r="D83" s="5">
        <v>7</v>
      </c>
      <c r="E83" s="5">
        <v>282</v>
      </c>
      <c r="F83" s="5">
        <v>233</v>
      </c>
      <c r="G83" s="5">
        <v>0</v>
      </c>
      <c r="H83" s="5">
        <v>0</v>
      </c>
      <c r="I83" s="5">
        <v>116</v>
      </c>
      <c r="K83">
        <f t="shared" si="1"/>
        <v>638</v>
      </c>
    </row>
    <row r="84" spans="1:11" x14ac:dyDescent="0.35">
      <c r="A84" s="5" t="s">
        <v>15</v>
      </c>
      <c r="B84" s="5">
        <v>5</v>
      </c>
      <c r="C84" s="5">
        <v>2012</v>
      </c>
      <c r="D84" s="5">
        <v>17</v>
      </c>
      <c r="E84" s="5">
        <v>384</v>
      </c>
      <c r="F84" s="5">
        <v>249</v>
      </c>
      <c r="G84" s="5">
        <v>0</v>
      </c>
      <c r="H84" s="5">
        <v>0</v>
      </c>
      <c r="I84" s="5">
        <v>124</v>
      </c>
      <c r="K84">
        <f t="shared" si="1"/>
        <v>774</v>
      </c>
    </row>
    <row r="85" spans="1:11" x14ac:dyDescent="0.35">
      <c r="A85" s="5" t="s">
        <v>15</v>
      </c>
      <c r="B85" s="5">
        <v>6</v>
      </c>
      <c r="C85" s="5">
        <v>2012</v>
      </c>
      <c r="D85" s="5">
        <v>13</v>
      </c>
      <c r="E85" s="5">
        <v>337</v>
      </c>
      <c r="F85" s="5">
        <v>187</v>
      </c>
      <c r="G85" s="5">
        <v>0</v>
      </c>
      <c r="H85" s="5">
        <v>0</v>
      </c>
      <c r="I85" s="5">
        <v>6</v>
      </c>
      <c r="K85">
        <f t="shared" si="1"/>
        <v>543</v>
      </c>
    </row>
    <row r="86" spans="1:11" x14ac:dyDescent="0.35">
      <c r="A86" s="5" t="s">
        <v>15</v>
      </c>
      <c r="B86" s="5">
        <v>7</v>
      </c>
      <c r="C86" s="5">
        <v>2012</v>
      </c>
      <c r="D86" s="5">
        <v>6</v>
      </c>
      <c r="E86" s="5">
        <v>630</v>
      </c>
      <c r="F86" s="5">
        <v>259</v>
      </c>
      <c r="G86" s="5">
        <v>0</v>
      </c>
      <c r="H86" s="5">
        <v>0</v>
      </c>
      <c r="I86" s="5">
        <v>121</v>
      </c>
      <c r="K86">
        <f t="shared" si="1"/>
        <v>1016</v>
      </c>
    </row>
    <row r="87" spans="1:11" x14ac:dyDescent="0.35">
      <c r="A87" s="5" t="s">
        <v>15</v>
      </c>
      <c r="B87" s="5">
        <v>8</v>
      </c>
      <c r="C87" s="5">
        <v>2012</v>
      </c>
      <c r="D87" s="5">
        <v>1</v>
      </c>
      <c r="E87" s="5">
        <v>698</v>
      </c>
      <c r="F87" s="5">
        <v>213</v>
      </c>
      <c r="G87" s="5">
        <v>0</v>
      </c>
      <c r="H87" s="5">
        <v>0</v>
      </c>
      <c r="I87" s="5">
        <v>120</v>
      </c>
      <c r="K87">
        <f t="shared" si="1"/>
        <v>1032</v>
      </c>
    </row>
    <row r="88" spans="1:11" x14ac:dyDescent="0.35">
      <c r="A88" s="5" t="s">
        <v>15</v>
      </c>
      <c r="B88" s="5">
        <v>9</v>
      </c>
      <c r="C88" s="5">
        <v>2012</v>
      </c>
      <c r="D88" s="5">
        <v>7</v>
      </c>
      <c r="E88" s="5">
        <v>382</v>
      </c>
      <c r="F88" s="5">
        <v>221</v>
      </c>
      <c r="G88" s="5">
        <v>0</v>
      </c>
      <c r="H88" s="5">
        <v>0</v>
      </c>
      <c r="I88" s="5">
        <v>110</v>
      </c>
      <c r="K88">
        <f t="shared" si="1"/>
        <v>720</v>
      </c>
    </row>
    <row r="89" spans="1:11" x14ac:dyDescent="0.35">
      <c r="A89" s="5" t="s">
        <v>15</v>
      </c>
      <c r="B89" s="5">
        <v>10</v>
      </c>
      <c r="C89" s="5">
        <v>2012</v>
      </c>
      <c r="D89" s="5">
        <v>7</v>
      </c>
      <c r="E89" s="5">
        <v>575</v>
      </c>
      <c r="F89" s="5">
        <v>257</v>
      </c>
      <c r="G89" s="5">
        <v>0</v>
      </c>
      <c r="H89" s="5">
        <v>0</v>
      </c>
      <c r="I89" s="5">
        <v>93</v>
      </c>
      <c r="K89">
        <f t="shared" si="1"/>
        <v>932</v>
      </c>
    </row>
    <row r="90" spans="1:11" x14ac:dyDescent="0.35">
      <c r="A90" s="5" t="s">
        <v>15</v>
      </c>
      <c r="B90" s="5">
        <v>11</v>
      </c>
      <c r="C90" s="5">
        <v>2012</v>
      </c>
      <c r="D90" s="5">
        <v>6</v>
      </c>
      <c r="E90" s="5">
        <v>391</v>
      </c>
      <c r="F90" s="5">
        <v>234</v>
      </c>
      <c r="G90" s="5">
        <v>0</v>
      </c>
      <c r="H90" s="5">
        <v>0</v>
      </c>
      <c r="I90" s="5">
        <v>87</v>
      </c>
      <c r="K90">
        <f t="shared" si="1"/>
        <v>718</v>
      </c>
    </row>
    <row r="91" spans="1:11" x14ac:dyDescent="0.35">
      <c r="A91" s="5" t="s">
        <v>15</v>
      </c>
      <c r="B91" s="5">
        <v>12</v>
      </c>
      <c r="C91" s="5">
        <v>2012</v>
      </c>
      <c r="D91" s="5">
        <v>2</v>
      </c>
      <c r="E91" s="5">
        <v>554</v>
      </c>
      <c r="F91" s="5">
        <v>114</v>
      </c>
      <c r="G91" s="5">
        <v>0</v>
      </c>
      <c r="H91" s="5">
        <v>0</v>
      </c>
      <c r="I91" s="5">
        <v>68</v>
      </c>
      <c r="K91">
        <f t="shared" si="1"/>
        <v>738</v>
      </c>
    </row>
    <row r="92" spans="1:11" x14ac:dyDescent="0.35">
      <c r="A92" s="5" t="s">
        <v>15</v>
      </c>
      <c r="B92" s="5">
        <v>1</v>
      </c>
      <c r="C92" s="5">
        <v>2013</v>
      </c>
      <c r="D92" s="5">
        <v>1</v>
      </c>
      <c r="E92" s="5">
        <v>464</v>
      </c>
      <c r="F92" s="5">
        <v>142</v>
      </c>
      <c r="G92" s="5">
        <v>1</v>
      </c>
      <c r="H92" s="5">
        <v>0</v>
      </c>
      <c r="I92" s="5">
        <v>64</v>
      </c>
      <c r="K92">
        <f t="shared" si="1"/>
        <v>672</v>
      </c>
    </row>
    <row r="93" spans="1:11" x14ac:dyDescent="0.35">
      <c r="A93" s="5" t="s">
        <v>15</v>
      </c>
      <c r="B93" s="5">
        <v>2</v>
      </c>
      <c r="C93" s="5">
        <v>2013</v>
      </c>
      <c r="D93" s="5">
        <v>1</v>
      </c>
      <c r="E93" s="5">
        <v>307</v>
      </c>
      <c r="F93" s="5">
        <v>122</v>
      </c>
      <c r="G93" s="5">
        <v>0</v>
      </c>
      <c r="H93" s="5">
        <v>0</v>
      </c>
      <c r="I93" s="5">
        <v>83</v>
      </c>
      <c r="K93">
        <f t="shared" si="1"/>
        <v>513</v>
      </c>
    </row>
    <row r="94" spans="1:11" x14ac:dyDescent="0.35">
      <c r="A94" s="5" t="s">
        <v>15</v>
      </c>
      <c r="B94" s="5">
        <v>3</v>
      </c>
      <c r="C94" s="5">
        <v>2013</v>
      </c>
      <c r="D94" s="5">
        <v>12</v>
      </c>
      <c r="E94" s="5">
        <v>446</v>
      </c>
      <c r="F94" s="5">
        <v>29</v>
      </c>
      <c r="G94" s="5">
        <v>0</v>
      </c>
      <c r="H94" s="5">
        <v>0</v>
      </c>
      <c r="I94" s="5">
        <v>90</v>
      </c>
      <c r="K94">
        <f t="shared" si="1"/>
        <v>577</v>
      </c>
    </row>
    <row r="95" spans="1:11" x14ac:dyDescent="0.35">
      <c r="A95" s="5" t="s">
        <v>15</v>
      </c>
      <c r="B95" s="5">
        <v>4</v>
      </c>
      <c r="C95" s="5">
        <v>2013</v>
      </c>
      <c r="D95" s="5">
        <v>24</v>
      </c>
      <c r="E95" s="5">
        <v>294</v>
      </c>
      <c r="F95" s="5">
        <v>6</v>
      </c>
      <c r="G95" s="5">
        <v>16</v>
      </c>
      <c r="H95" s="5">
        <v>0</v>
      </c>
      <c r="I95" s="5">
        <v>75</v>
      </c>
      <c r="K95">
        <f t="shared" si="1"/>
        <v>415</v>
      </c>
    </row>
    <row r="96" spans="1:11" x14ac:dyDescent="0.35">
      <c r="A96" s="5" t="s">
        <v>15</v>
      </c>
      <c r="B96" s="5">
        <v>5</v>
      </c>
      <c r="C96" s="5">
        <v>2013</v>
      </c>
      <c r="D96" s="5">
        <v>85</v>
      </c>
      <c r="E96" s="5">
        <v>102</v>
      </c>
      <c r="F96" s="5">
        <v>56</v>
      </c>
      <c r="G96" s="5">
        <v>82</v>
      </c>
      <c r="H96" s="5">
        <v>0</v>
      </c>
      <c r="I96" s="5">
        <v>16</v>
      </c>
      <c r="K96">
        <f t="shared" si="1"/>
        <v>341</v>
      </c>
    </row>
    <row r="97" spans="1:11" x14ac:dyDescent="0.35">
      <c r="A97" s="5" t="s">
        <v>15</v>
      </c>
      <c r="B97" s="5">
        <v>6</v>
      </c>
      <c r="C97" s="5">
        <v>2013</v>
      </c>
      <c r="D97" s="5">
        <v>26</v>
      </c>
      <c r="E97" s="5">
        <v>386</v>
      </c>
      <c r="F97" s="5">
        <v>104</v>
      </c>
      <c r="G97" s="5">
        <v>21</v>
      </c>
      <c r="H97" s="5">
        <v>0</v>
      </c>
      <c r="I97" s="5">
        <v>125</v>
      </c>
      <c r="K97">
        <f t="shared" si="1"/>
        <v>662</v>
      </c>
    </row>
    <row r="98" spans="1:11" x14ac:dyDescent="0.35">
      <c r="A98" s="5" t="s">
        <v>15</v>
      </c>
      <c r="B98" s="5">
        <v>7</v>
      </c>
      <c r="C98" s="5">
        <v>2013</v>
      </c>
      <c r="D98" s="5">
        <v>8</v>
      </c>
      <c r="E98" s="5">
        <v>514</v>
      </c>
      <c r="F98" s="5">
        <v>218</v>
      </c>
      <c r="G98" s="5">
        <v>1</v>
      </c>
      <c r="H98" s="5">
        <v>0</v>
      </c>
      <c r="I98" s="5">
        <v>119</v>
      </c>
      <c r="K98">
        <f t="shared" si="1"/>
        <v>860</v>
      </c>
    </row>
    <row r="99" spans="1:11" x14ac:dyDescent="0.35">
      <c r="A99" s="5" t="s">
        <v>15</v>
      </c>
      <c r="B99" s="5">
        <v>8</v>
      </c>
      <c r="C99" s="5">
        <v>2013</v>
      </c>
      <c r="D99" s="5">
        <v>7</v>
      </c>
      <c r="E99" s="5">
        <v>471</v>
      </c>
      <c r="F99" s="5">
        <v>90</v>
      </c>
      <c r="G99" s="5">
        <v>0</v>
      </c>
      <c r="H99" s="5">
        <v>0</v>
      </c>
      <c r="I99" s="5">
        <v>72</v>
      </c>
      <c r="K99">
        <f t="shared" si="1"/>
        <v>640</v>
      </c>
    </row>
    <row r="100" spans="1:11" x14ac:dyDescent="0.35">
      <c r="A100" s="5" t="s">
        <v>15</v>
      </c>
      <c r="B100" s="5">
        <v>9</v>
      </c>
      <c r="C100" s="5">
        <v>2013</v>
      </c>
      <c r="D100" s="5">
        <v>5</v>
      </c>
      <c r="E100" s="5">
        <v>421</v>
      </c>
      <c r="F100" s="5">
        <v>14</v>
      </c>
      <c r="G100" s="5">
        <v>0</v>
      </c>
      <c r="H100" s="5">
        <v>0</v>
      </c>
      <c r="I100" s="5">
        <v>77</v>
      </c>
      <c r="K100">
        <f t="shared" si="1"/>
        <v>517</v>
      </c>
    </row>
    <row r="101" spans="1:11" x14ac:dyDescent="0.35">
      <c r="A101" s="5" t="s">
        <v>15</v>
      </c>
      <c r="B101" s="5">
        <v>10</v>
      </c>
      <c r="C101" s="5">
        <v>2013</v>
      </c>
      <c r="D101" s="5">
        <v>3</v>
      </c>
      <c r="E101" s="5">
        <v>686</v>
      </c>
      <c r="F101" s="5">
        <v>23</v>
      </c>
      <c r="G101" s="5">
        <v>0</v>
      </c>
      <c r="H101" s="5">
        <v>0</v>
      </c>
      <c r="I101" s="5">
        <v>94</v>
      </c>
      <c r="K101">
        <f t="shared" si="1"/>
        <v>806</v>
      </c>
    </row>
    <row r="102" spans="1:11" x14ac:dyDescent="0.35">
      <c r="A102" s="5" t="s">
        <v>15</v>
      </c>
      <c r="B102" s="5">
        <v>11</v>
      </c>
      <c r="C102" s="5">
        <v>2013</v>
      </c>
      <c r="D102" s="5">
        <v>4</v>
      </c>
      <c r="E102" s="5">
        <v>445</v>
      </c>
      <c r="F102" s="5">
        <v>56</v>
      </c>
      <c r="G102" s="5">
        <v>0</v>
      </c>
      <c r="H102" s="5">
        <v>0</v>
      </c>
      <c r="I102" s="5">
        <v>116</v>
      </c>
      <c r="K102">
        <f t="shared" si="1"/>
        <v>621</v>
      </c>
    </row>
    <row r="103" spans="1:11" x14ac:dyDescent="0.35">
      <c r="A103" s="5" t="s">
        <v>15</v>
      </c>
      <c r="B103" s="5">
        <v>12</v>
      </c>
      <c r="C103" s="5">
        <v>2013</v>
      </c>
      <c r="D103" s="5">
        <v>3</v>
      </c>
      <c r="E103" s="5">
        <v>915</v>
      </c>
      <c r="F103" s="5">
        <v>156</v>
      </c>
      <c r="G103" s="5">
        <v>0</v>
      </c>
      <c r="H103" s="5">
        <v>0</v>
      </c>
      <c r="I103" s="5">
        <v>98</v>
      </c>
      <c r="K103">
        <f t="shared" si="1"/>
        <v>1172</v>
      </c>
    </row>
    <row r="104" spans="1:11" x14ac:dyDescent="0.35">
      <c r="A104" s="5" t="s">
        <v>15</v>
      </c>
      <c r="B104" s="5">
        <v>1</v>
      </c>
      <c r="C104" s="5">
        <v>2014</v>
      </c>
      <c r="D104" s="5">
        <v>6</v>
      </c>
      <c r="E104" s="5">
        <v>879</v>
      </c>
      <c r="F104" s="5">
        <v>266</v>
      </c>
      <c r="G104" s="5">
        <v>0</v>
      </c>
      <c r="H104" s="5">
        <v>0</v>
      </c>
      <c r="I104" s="5">
        <v>91</v>
      </c>
      <c r="K104">
        <f t="shared" si="1"/>
        <v>1242</v>
      </c>
    </row>
    <row r="105" spans="1:11" x14ac:dyDescent="0.35">
      <c r="A105" s="5" t="s">
        <v>15</v>
      </c>
      <c r="B105" s="5">
        <v>2</v>
      </c>
      <c r="C105" s="5">
        <v>2014</v>
      </c>
      <c r="D105" s="5">
        <v>11</v>
      </c>
      <c r="E105" s="5">
        <v>796</v>
      </c>
      <c r="F105" s="5">
        <v>249</v>
      </c>
      <c r="G105" s="5">
        <v>0</v>
      </c>
      <c r="H105" s="5">
        <v>0</v>
      </c>
      <c r="I105" s="5">
        <v>84</v>
      </c>
      <c r="K105">
        <f t="shared" si="1"/>
        <v>1140</v>
      </c>
    </row>
    <row r="106" spans="1:11" x14ac:dyDescent="0.35">
      <c r="A106" s="5" t="s">
        <v>15</v>
      </c>
      <c r="B106" s="5">
        <v>3</v>
      </c>
      <c r="C106" s="5">
        <v>2014</v>
      </c>
      <c r="D106" s="5">
        <v>36</v>
      </c>
      <c r="E106" s="5">
        <v>818</v>
      </c>
      <c r="F106" s="5">
        <v>287</v>
      </c>
      <c r="G106" s="5">
        <v>0</v>
      </c>
      <c r="H106" s="5">
        <v>0</v>
      </c>
      <c r="I106" s="5">
        <v>114</v>
      </c>
      <c r="K106">
        <f t="shared" si="1"/>
        <v>1255</v>
      </c>
    </row>
    <row r="107" spans="1:11" x14ac:dyDescent="0.35">
      <c r="A107" s="5" t="s">
        <v>15</v>
      </c>
      <c r="B107" s="5">
        <v>4</v>
      </c>
      <c r="C107" s="5">
        <v>2014</v>
      </c>
      <c r="D107" s="5">
        <v>52</v>
      </c>
      <c r="E107" s="5">
        <v>845</v>
      </c>
      <c r="F107" s="5">
        <v>253</v>
      </c>
      <c r="G107" s="5">
        <v>0</v>
      </c>
      <c r="H107" s="5">
        <v>0</v>
      </c>
      <c r="I107" s="5">
        <v>140</v>
      </c>
      <c r="K107">
        <f t="shared" si="1"/>
        <v>1290</v>
      </c>
    </row>
    <row r="108" spans="1:11" x14ac:dyDescent="0.35">
      <c r="A108" s="5" t="s">
        <v>15</v>
      </c>
      <c r="B108" s="5">
        <v>5</v>
      </c>
      <c r="C108" s="5">
        <v>2014</v>
      </c>
      <c r="D108" s="5">
        <v>74</v>
      </c>
      <c r="E108" s="5">
        <v>460</v>
      </c>
      <c r="F108" s="5">
        <v>270</v>
      </c>
      <c r="G108" s="5">
        <v>4</v>
      </c>
      <c r="H108" s="5">
        <v>0</v>
      </c>
      <c r="I108" s="5">
        <v>100</v>
      </c>
      <c r="K108">
        <f t="shared" si="1"/>
        <v>908</v>
      </c>
    </row>
    <row r="109" spans="1:11" x14ac:dyDescent="0.35">
      <c r="A109" s="5" t="s">
        <v>15</v>
      </c>
      <c r="B109" s="5">
        <v>6</v>
      </c>
      <c r="C109" s="5">
        <v>2014</v>
      </c>
      <c r="D109" s="5">
        <v>62</v>
      </c>
      <c r="E109" s="5">
        <v>774</v>
      </c>
      <c r="F109" s="5">
        <v>299</v>
      </c>
      <c r="G109" s="5">
        <v>1</v>
      </c>
      <c r="H109" s="5">
        <v>0</v>
      </c>
      <c r="I109" s="5">
        <v>69</v>
      </c>
      <c r="K109">
        <f t="shared" si="1"/>
        <v>1205</v>
      </c>
    </row>
    <row r="110" spans="1:11" x14ac:dyDescent="0.35">
      <c r="A110" s="5" t="s">
        <v>15</v>
      </c>
      <c r="B110" s="5">
        <v>7</v>
      </c>
      <c r="C110" s="5">
        <v>2014</v>
      </c>
      <c r="D110" s="5">
        <v>42</v>
      </c>
      <c r="E110" s="5">
        <v>829</v>
      </c>
      <c r="F110" s="5">
        <v>207</v>
      </c>
      <c r="G110" s="5">
        <v>0</v>
      </c>
      <c r="H110" s="5">
        <v>0</v>
      </c>
      <c r="I110" s="5">
        <v>65</v>
      </c>
      <c r="K110">
        <f t="shared" si="1"/>
        <v>1143</v>
      </c>
    </row>
    <row r="111" spans="1:11" x14ac:dyDescent="0.35">
      <c r="A111" s="5" t="s">
        <v>15</v>
      </c>
      <c r="B111" s="5">
        <v>8</v>
      </c>
      <c r="C111" s="5">
        <v>2014</v>
      </c>
      <c r="D111" s="5">
        <v>64</v>
      </c>
      <c r="E111" s="5">
        <v>557</v>
      </c>
      <c r="F111" s="5">
        <v>297</v>
      </c>
      <c r="G111" s="5">
        <v>1</v>
      </c>
      <c r="H111" s="5">
        <v>0</v>
      </c>
      <c r="I111" s="5">
        <v>22</v>
      </c>
      <c r="K111">
        <f t="shared" si="1"/>
        <v>941</v>
      </c>
    </row>
    <row r="112" spans="1:11" x14ac:dyDescent="0.35">
      <c r="A112" s="5" t="s">
        <v>15</v>
      </c>
      <c r="B112" s="5">
        <v>9</v>
      </c>
      <c r="C112" s="5">
        <v>2014</v>
      </c>
      <c r="D112" s="5">
        <v>41</v>
      </c>
      <c r="E112" s="5">
        <v>565</v>
      </c>
      <c r="F112" s="5">
        <v>176</v>
      </c>
      <c r="G112" s="5">
        <v>0</v>
      </c>
      <c r="H112" s="5">
        <v>0</v>
      </c>
      <c r="I112" s="5">
        <v>0</v>
      </c>
      <c r="K112">
        <f t="shared" si="1"/>
        <v>782</v>
      </c>
    </row>
    <row r="113" spans="1:11" x14ac:dyDescent="0.35">
      <c r="A113" s="5" t="s">
        <v>15</v>
      </c>
      <c r="B113" s="5">
        <v>10</v>
      </c>
      <c r="C113" s="5">
        <v>2014</v>
      </c>
      <c r="D113" s="5">
        <v>53</v>
      </c>
      <c r="E113" s="5">
        <v>831</v>
      </c>
      <c r="F113" s="5">
        <v>295</v>
      </c>
      <c r="G113" s="5">
        <v>0</v>
      </c>
      <c r="H113" s="5">
        <v>0</v>
      </c>
      <c r="I113" s="5">
        <v>0</v>
      </c>
      <c r="K113">
        <f t="shared" si="1"/>
        <v>1179</v>
      </c>
    </row>
    <row r="114" spans="1:11" x14ac:dyDescent="0.35">
      <c r="A114" s="5" t="s">
        <v>15</v>
      </c>
      <c r="B114" s="5">
        <v>11</v>
      </c>
      <c r="C114" s="5">
        <v>2014</v>
      </c>
      <c r="D114" s="5">
        <v>47</v>
      </c>
      <c r="E114" s="5">
        <v>858</v>
      </c>
      <c r="F114" s="5">
        <v>228</v>
      </c>
      <c r="G114" s="5">
        <v>0</v>
      </c>
      <c r="H114" s="5">
        <v>0</v>
      </c>
      <c r="I114" s="5">
        <v>0</v>
      </c>
      <c r="K114">
        <f t="shared" si="1"/>
        <v>1133</v>
      </c>
    </row>
    <row r="115" spans="1:11" x14ac:dyDescent="0.35">
      <c r="A115" s="5" t="s">
        <v>15</v>
      </c>
      <c r="B115" s="5">
        <v>12</v>
      </c>
      <c r="C115" s="5">
        <v>2014</v>
      </c>
      <c r="D115" s="5">
        <v>35</v>
      </c>
      <c r="E115" s="5">
        <v>992</v>
      </c>
      <c r="F115" s="5">
        <v>264</v>
      </c>
      <c r="G115" s="5">
        <v>0</v>
      </c>
      <c r="H115" s="5">
        <v>0</v>
      </c>
      <c r="I115" s="5">
        <v>0</v>
      </c>
      <c r="K115">
        <f t="shared" si="1"/>
        <v>1291</v>
      </c>
    </row>
    <row r="116" spans="1:11" x14ac:dyDescent="0.35">
      <c r="A116" s="5" t="s">
        <v>15</v>
      </c>
      <c r="B116" s="5">
        <v>1</v>
      </c>
      <c r="C116" s="5">
        <v>2015</v>
      </c>
      <c r="D116" s="5">
        <v>21</v>
      </c>
      <c r="E116" s="5">
        <v>868</v>
      </c>
      <c r="F116" s="5"/>
      <c r="G116" s="5">
        <v>257</v>
      </c>
      <c r="H116" s="5">
        <v>0</v>
      </c>
      <c r="I116" s="5">
        <v>0</v>
      </c>
      <c r="J116" s="5">
        <v>0</v>
      </c>
      <c r="K116">
        <f t="shared" si="1"/>
        <v>1146</v>
      </c>
    </row>
    <row r="117" spans="1:11" x14ac:dyDescent="0.35">
      <c r="A117" s="5" t="s">
        <v>15</v>
      </c>
      <c r="B117" s="5">
        <v>2</v>
      </c>
      <c r="C117" s="5">
        <v>2015</v>
      </c>
      <c r="D117" s="5">
        <v>11</v>
      </c>
      <c r="E117" s="5">
        <v>810</v>
      </c>
      <c r="F117" s="5"/>
      <c r="G117" s="5">
        <v>218</v>
      </c>
      <c r="H117" s="5">
        <v>0</v>
      </c>
      <c r="I117" s="5">
        <v>0</v>
      </c>
      <c r="J117" s="5">
        <v>0</v>
      </c>
      <c r="K117">
        <f t="shared" si="1"/>
        <v>1039</v>
      </c>
    </row>
    <row r="118" spans="1:11" x14ac:dyDescent="0.35">
      <c r="A118" s="5" t="s">
        <v>15</v>
      </c>
      <c r="B118" s="5">
        <v>3</v>
      </c>
      <c r="C118" s="5">
        <v>2015</v>
      </c>
      <c r="D118" s="5">
        <v>15</v>
      </c>
      <c r="E118" s="5">
        <v>788</v>
      </c>
      <c r="F118" s="5"/>
      <c r="G118" s="5">
        <v>302</v>
      </c>
      <c r="H118" s="5">
        <v>0</v>
      </c>
      <c r="I118" s="5">
        <v>0</v>
      </c>
      <c r="J118" s="5">
        <v>0</v>
      </c>
      <c r="K118">
        <f t="shared" si="1"/>
        <v>1105</v>
      </c>
    </row>
    <row r="119" spans="1:11" x14ac:dyDescent="0.35">
      <c r="A119" s="5" t="s">
        <v>15</v>
      </c>
      <c r="B119" s="5">
        <v>4</v>
      </c>
      <c r="C119" s="5">
        <v>2015</v>
      </c>
      <c r="D119" s="5">
        <v>61</v>
      </c>
      <c r="E119" s="5">
        <v>563</v>
      </c>
      <c r="F119" s="5"/>
      <c r="G119" s="5">
        <v>290</v>
      </c>
      <c r="H119" s="5">
        <v>0</v>
      </c>
      <c r="I119" s="5">
        <v>0</v>
      </c>
      <c r="J119" s="5">
        <v>0</v>
      </c>
      <c r="K119">
        <f t="shared" si="1"/>
        <v>914</v>
      </c>
    </row>
    <row r="120" spans="1:11" x14ac:dyDescent="0.35">
      <c r="A120" s="5" t="s">
        <v>15</v>
      </c>
      <c r="B120" s="5">
        <v>5</v>
      </c>
      <c r="C120" s="5">
        <v>2015</v>
      </c>
      <c r="D120" s="5">
        <v>29</v>
      </c>
      <c r="E120" s="5">
        <v>722</v>
      </c>
      <c r="F120" s="5"/>
      <c r="G120" s="5">
        <v>311</v>
      </c>
      <c r="H120" s="5">
        <v>0</v>
      </c>
      <c r="I120" s="5">
        <v>0</v>
      </c>
      <c r="J120" s="5">
        <v>0</v>
      </c>
      <c r="K120">
        <f t="shared" si="1"/>
        <v>1062</v>
      </c>
    </row>
    <row r="121" spans="1:11" x14ac:dyDescent="0.35">
      <c r="A121" s="5" t="s">
        <v>15</v>
      </c>
      <c r="B121" s="5">
        <v>6</v>
      </c>
      <c r="C121" s="5">
        <v>2015</v>
      </c>
      <c r="D121" s="5">
        <v>10</v>
      </c>
      <c r="E121" s="5">
        <v>798</v>
      </c>
      <c r="F121" s="5"/>
      <c r="G121" s="5">
        <v>306</v>
      </c>
      <c r="H121" s="5">
        <v>0</v>
      </c>
      <c r="I121" s="5">
        <v>0</v>
      </c>
      <c r="J121" s="5">
        <v>0</v>
      </c>
      <c r="K121">
        <f t="shared" si="1"/>
        <v>1114</v>
      </c>
    </row>
    <row r="122" spans="1:11" x14ac:dyDescent="0.35">
      <c r="A122" s="5" t="s">
        <v>15</v>
      </c>
      <c r="B122" s="5">
        <v>7</v>
      </c>
      <c r="C122" s="5">
        <v>2015</v>
      </c>
      <c r="D122" s="5">
        <v>3</v>
      </c>
      <c r="E122" s="5">
        <v>912</v>
      </c>
      <c r="F122" s="5"/>
      <c r="G122" s="5">
        <v>355</v>
      </c>
      <c r="H122" s="5">
        <v>0</v>
      </c>
      <c r="I122" s="5">
        <v>0</v>
      </c>
      <c r="J122" s="5">
        <v>38</v>
      </c>
      <c r="K122">
        <f t="shared" si="1"/>
        <v>1270</v>
      </c>
    </row>
    <row r="123" spans="1:11" x14ac:dyDescent="0.35">
      <c r="A123" s="5" t="s">
        <v>15</v>
      </c>
      <c r="B123" s="5">
        <v>8</v>
      </c>
      <c r="C123" s="5">
        <v>2015</v>
      </c>
      <c r="D123" s="5">
        <v>5</v>
      </c>
      <c r="E123" s="5">
        <v>940</v>
      </c>
      <c r="F123" s="5"/>
      <c r="G123" s="5">
        <v>359</v>
      </c>
      <c r="H123" s="5">
        <v>0</v>
      </c>
      <c r="I123" s="5">
        <v>0</v>
      </c>
      <c r="J123" s="5">
        <v>0</v>
      </c>
      <c r="K123">
        <f t="shared" si="1"/>
        <v>1304</v>
      </c>
    </row>
    <row r="124" spans="1:11" x14ac:dyDescent="0.35">
      <c r="A124" s="5" t="s">
        <v>15</v>
      </c>
      <c r="B124" s="5">
        <v>9</v>
      </c>
      <c r="C124" s="5">
        <v>2015</v>
      </c>
      <c r="D124" s="5">
        <v>8</v>
      </c>
      <c r="E124" s="5">
        <v>1113</v>
      </c>
      <c r="F124" s="5"/>
      <c r="G124" s="5">
        <v>221</v>
      </c>
      <c r="H124" s="5">
        <v>0</v>
      </c>
      <c r="I124" s="5">
        <v>0</v>
      </c>
      <c r="J124" s="5">
        <v>2</v>
      </c>
      <c r="K124">
        <f t="shared" si="1"/>
        <v>1342</v>
      </c>
    </row>
    <row r="125" spans="1:11" x14ac:dyDescent="0.35">
      <c r="A125" s="5" t="s">
        <v>15</v>
      </c>
      <c r="B125" s="5">
        <v>10</v>
      </c>
      <c r="C125" s="5">
        <v>2015</v>
      </c>
      <c r="D125" s="5">
        <v>11</v>
      </c>
      <c r="E125" s="5">
        <v>1074</v>
      </c>
      <c r="F125" s="5"/>
      <c r="G125" s="5">
        <v>298</v>
      </c>
      <c r="H125" s="5">
        <v>0</v>
      </c>
      <c r="I125" s="5">
        <v>0</v>
      </c>
      <c r="J125" s="5">
        <v>27</v>
      </c>
      <c r="K125">
        <f t="shared" si="1"/>
        <v>1383</v>
      </c>
    </row>
    <row r="126" spans="1:11" x14ac:dyDescent="0.35">
      <c r="A126" s="5" t="s">
        <v>15</v>
      </c>
      <c r="B126" s="5">
        <v>11</v>
      </c>
      <c r="C126" s="5">
        <v>2015</v>
      </c>
      <c r="D126" s="5">
        <v>18</v>
      </c>
      <c r="E126" s="5">
        <v>1074</v>
      </c>
      <c r="F126" s="5">
        <v>1</v>
      </c>
      <c r="G126" s="5">
        <v>286</v>
      </c>
      <c r="H126" s="5">
        <v>0</v>
      </c>
      <c r="I126" s="5">
        <v>0</v>
      </c>
      <c r="J126" s="5">
        <v>0</v>
      </c>
      <c r="K126">
        <f t="shared" si="1"/>
        <v>1379</v>
      </c>
    </row>
    <row r="127" spans="1:11" x14ac:dyDescent="0.35">
      <c r="A127" s="5" t="s">
        <v>15</v>
      </c>
      <c r="B127" s="5">
        <v>12</v>
      </c>
      <c r="C127" s="5">
        <v>2015</v>
      </c>
      <c r="D127" s="5">
        <v>18</v>
      </c>
      <c r="E127" s="5">
        <v>998</v>
      </c>
      <c r="F127" s="5">
        <v>13</v>
      </c>
      <c r="G127" s="5"/>
      <c r="H127" s="5">
        <v>0</v>
      </c>
      <c r="I127" s="5">
        <v>0</v>
      </c>
      <c r="J127" s="5">
        <v>0</v>
      </c>
      <c r="K127">
        <f t="shared" si="1"/>
        <v>1029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2"/>
  <sheetViews>
    <sheetView workbookViewId="0"/>
  </sheetViews>
  <sheetFormatPr defaultRowHeight="14.5" x14ac:dyDescent="0.35"/>
  <cols>
    <col min="1" max="1" width="26.1796875" customWidth="1"/>
  </cols>
  <sheetData>
    <row r="1" spans="1:40" x14ac:dyDescent="0.35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>
        <v>2025</v>
      </c>
      <c r="P1">
        <v>2026</v>
      </c>
      <c r="Q1">
        <v>2027</v>
      </c>
      <c r="R1">
        <v>2028</v>
      </c>
      <c r="S1">
        <v>2029</v>
      </c>
      <c r="T1">
        <v>2030</v>
      </c>
      <c r="U1">
        <v>2031</v>
      </c>
      <c r="V1">
        <v>2032</v>
      </c>
      <c r="W1">
        <v>2033</v>
      </c>
      <c r="X1">
        <v>2034</v>
      </c>
      <c r="Y1">
        <v>2035</v>
      </c>
      <c r="Z1">
        <v>2036</v>
      </c>
      <c r="AA1">
        <v>2037</v>
      </c>
      <c r="AB1">
        <v>2038</v>
      </c>
      <c r="AC1">
        <v>2039</v>
      </c>
      <c r="AD1">
        <v>2040</v>
      </c>
      <c r="AE1">
        <v>2041</v>
      </c>
      <c r="AF1">
        <v>2042</v>
      </c>
      <c r="AG1">
        <v>2043</v>
      </c>
      <c r="AH1">
        <v>2044</v>
      </c>
      <c r="AI1">
        <v>2045</v>
      </c>
      <c r="AJ1">
        <v>2046</v>
      </c>
      <c r="AK1">
        <v>2047</v>
      </c>
      <c r="AL1">
        <v>2048</v>
      </c>
      <c r="AM1">
        <v>2049</v>
      </c>
      <c r="AN1">
        <v>2050</v>
      </c>
    </row>
    <row r="2" spans="1:40" x14ac:dyDescent="0.35">
      <c r="A2" t="s">
        <v>3</v>
      </c>
      <c r="B2">
        <f>GETPIVOTDATA("Total",Data!$M$67,"year",2015)*1000</f>
        <v>14087000</v>
      </c>
      <c r="C2">
        <f>B2*1.01</f>
        <v>14227870</v>
      </c>
      <c r="D2">
        <f t="shared" ref="D2:AN2" si="0">C2*1.01</f>
        <v>14370148.699999999</v>
      </c>
      <c r="E2">
        <f t="shared" si="0"/>
        <v>14513850.186999999</v>
      </c>
      <c r="F2">
        <f t="shared" si="0"/>
        <v>14658988.68887</v>
      </c>
      <c r="G2">
        <f t="shared" si="0"/>
        <v>14805578.575758699</v>
      </c>
      <c r="H2">
        <f t="shared" si="0"/>
        <v>14953634.361516286</v>
      </c>
      <c r="I2">
        <f t="shared" si="0"/>
        <v>15103170.705131449</v>
      </c>
      <c r="J2">
        <f t="shared" si="0"/>
        <v>15254202.412182763</v>
      </c>
      <c r="K2">
        <f t="shared" si="0"/>
        <v>15406744.436304592</v>
      </c>
      <c r="L2">
        <f t="shared" si="0"/>
        <v>15560811.880667638</v>
      </c>
      <c r="M2">
        <f t="shared" si="0"/>
        <v>15716419.999474315</v>
      </c>
      <c r="N2">
        <f t="shared" si="0"/>
        <v>15873584.199469058</v>
      </c>
      <c r="O2">
        <f t="shared" si="0"/>
        <v>16032320.041463749</v>
      </c>
      <c r="P2">
        <f t="shared" si="0"/>
        <v>16192643.241878387</v>
      </c>
      <c r="Q2">
        <f t="shared" si="0"/>
        <v>16354569.674297171</v>
      </c>
      <c r="R2">
        <f t="shared" si="0"/>
        <v>16518115.371040143</v>
      </c>
      <c r="S2">
        <f t="shared" si="0"/>
        <v>16683296.524750544</v>
      </c>
      <c r="T2">
        <f t="shared" si="0"/>
        <v>16850129.48999805</v>
      </c>
      <c r="U2">
        <f t="shared" si="0"/>
        <v>17018630.784898032</v>
      </c>
      <c r="V2">
        <f t="shared" si="0"/>
        <v>17188817.09274701</v>
      </c>
      <c r="W2">
        <f t="shared" si="0"/>
        <v>17360705.263674479</v>
      </c>
      <c r="X2">
        <f t="shared" si="0"/>
        <v>17534312.316311225</v>
      </c>
      <c r="Y2">
        <f t="shared" si="0"/>
        <v>17709655.439474337</v>
      </c>
      <c r="Z2">
        <f t="shared" si="0"/>
        <v>17886751.993869081</v>
      </c>
      <c r="AA2">
        <f t="shared" si="0"/>
        <v>18065619.513807774</v>
      </c>
      <c r="AB2">
        <f t="shared" si="0"/>
        <v>18246275.708945852</v>
      </c>
      <c r="AC2">
        <f t="shared" si="0"/>
        <v>18428738.46603531</v>
      </c>
      <c r="AD2">
        <f t="shared" si="0"/>
        <v>18613025.850695662</v>
      </c>
      <c r="AE2">
        <f t="shared" si="0"/>
        <v>18799156.10920262</v>
      </c>
      <c r="AF2">
        <f t="shared" si="0"/>
        <v>18987147.670294646</v>
      </c>
      <c r="AG2">
        <f t="shared" si="0"/>
        <v>19177019.146997593</v>
      </c>
      <c r="AH2">
        <f t="shared" si="0"/>
        <v>19368789.338467568</v>
      </c>
      <c r="AI2">
        <f t="shared" si="0"/>
        <v>19562477.231852245</v>
      </c>
      <c r="AJ2">
        <f t="shared" si="0"/>
        <v>19758102.004170768</v>
      </c>
      <c r="AK2">
        <f t="shared" si="0"/>
        <v>19955683.024212476</v>
      </c>
      <c r="AL2">
        <f t="shared" si="0"/>
        <v>20155239.854454599</v>
      </c>
      <c r="AM2">
        <f t="shared" si="0"/>
        <v>20356792.252999146</v>
      </c>
      <c r="AN2">
        <f t="shared" si="0"/>
        <v>20560360.175529137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2"/>
  <sheetViews>
    <sheetView workbookViewId="0"/>
  </sheetViews>
  <sheetFormatPr defaultRowHeight="14.5" x14ac:dyDescent="0.35"/>
  <cols>
    <col min="1" max="1" width="26.1796875" customWidth="1"/>
  </cols>
  <sheetData>
    <row r="1" spans="1:40" x14ac:dyDescent="0.35"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>
        <v>2025</v>
      </c>
      <c r="P1">
        <v>2026</v>
      </c>
      <c r="Q1">
        <v>2027</v>
      </c>
      <c r="R1">
        <v>2028</v>
      </c>
      <c r="S1">
        <v>2029</v>
      </c>
      <c r="T1">
        <v>2030</v>
      </c>
      <c r="U1">
        <v>2031</v>
      </c>
      <c r="V1">
        <v>2032</v>
      </c>
      <c r="W1">
        <v>2033</v>
      </c>
      <c r="X1">
        <v>2034</v>
      </c>
      <c r="Y1">
        <v>2035</v>
      </c>
      <c r="Z1">
        <v>2036</v>
      </c>
      <c r="AA1">
        <v>2037</v>
      </c>
      <c r="AB1">
        <v>2038</v>
      </c>
      <c r="AC1">
        <v>2039</v>
      </c>
      <c r="AD1">
        <v>2040</v>
      </c>
      <c r="AE1">
        <v>2041</v>
      </c>
      <c r="AF1">
        <v>2042</v>
      </c>
      <c r="AG1">
        <v>2043</v>
      </c>
      <c r="AH1">
        <v>2044</v>
      </c>
      <c r="AI1">
        <v>2045</v>
      </c>
      <c r="AJ1">
        <v>2046</v>
      </c>
      <c r="AK1">
        <v>2047</v>
      </c>
      <c r="AL1">
        <v>2048</v>
      </c>
      <c r="AM1">
        <v>2049</v>
      </c>
      <c r="AN1">
        <v>2050</v>
      </c>
    </row>
    <row r="2" spans="1:40" x14ac:dyDescent="0.35">
      <c r="A2" t="s">
        <v>4</v>
      </c>
      <c r="B2">
        <f>Data!$N$8*1000</f>
        <v>14785000</v>
      </c>
      <c r="C2">
        <f>B2</f>
        <v>14785000</v>
      </c>
      <c r="D2">
        <f t="shared" ref="D2:AD2" si="0">C2</f>
        <v>14785000</v>
      </c>
      <c r="E2">
        <f t="shared" si="0"/>
        <v>14785000</v>
      </c>
      <c r="F2">
        <f t="shared" si="0"/>
        <v>14785000</v>
      </c>
      <c r="G2">
        <f t="shared" si="0"/>
        <v>14785000</v>
      </c>
      <c r="H2">
        <f t="shared" si="0"/>
        <v>14785000</v>
      </c>
      <c r="I2">
        <f t="shared" si="0"/>
        <v>14785000</v>
      </c>
      <c r="J2">
        <f t="shared" si="0"/>
        <v>14785000</v>
      </c>
      <c r="K2">
        <f t="shared" si="0"/>
        <v>14785000</v>
      </c>
      <c r="L2">
        <f t="shared" si="0"/>
        <v>14785000</v>
      </c>
      <c r="M2">
        <f t="shared" si="0"/>
        <v>14785000</v>
      </c>
      <c r="N2">
        <f t="shared" si="0"/>
        <v>14785000</v>
      </c>
      <c r="O2">
        <f t="shared" si="0"/>
        <v>14785000</v>
      </c>
      <c r="P2">
        <f t="shared" si="0"/>
        <v>14785000</v>
      </c>
      <c r="Q2">
        <f t="shared" si="0"/>
        <v>14785000</v>
      </c>
      <c r="R2">
        <f t="shared" si="0"/>
        <v>14785000</v>
      </c>
      <c r="S2">
        <f t="shared" si="0"/>
        <v>14785000</v>
      </c>
      <c r="T2">
        <f t="shared" si="0"/>
        <v>14785000</v>
      </c>
      <c r="U2">
        <f t="shared" si="0"/>
        <v>14785000</v>
      </c>
      <c r="V2">
        <f t="shared" si="0"/>
        <v>14785000</v>
      </c>
      <c r="W2">
        <f t="shared" si="0"/>
        <v>14785000</v>
      </c>
      <c r="X2">
        <f t="shared" si="0"/>
        <v>14785000</v>
      </c>
      <c r="Y2">
        <f t="shared" si="0"/>
        <v>14785000</v>
      </c>
      <c r="Z2">
        <f t="shared" si="0"/>
        <v>14785000</v>
      </c>
      <c r="AA2">
        <f t="shared" si="0"/>
        <v>14785000</v>
      </c>
      <c r="AB2">
        <f t="shared" si="0"/>
        <v>14785000</v>
      </c>
      <c r="AC2">
        <f t="shared" si="0"/>
        <v>14785000</v>
      </c>
      <c r="AD2">
        <f t="shared" si="0"/>
        <v>14785000</v>
      </c>
      <c r="AE2">
        <f t="shared" ref="AE2:AN2" si="1">AD2</f>
        <v>14785000</v>
      </c>
      <c r="AF2">
        <f t="shared" si="1"/>
        <v>14785000</v>
      </c>
      <c r="AG2">
        <f t="shared" si="1"/>
        <v>14785000</v>
      </c>
      <c r="AH2">
        <f t="shared" si="1"/>
        <v>14785000</v>
      </c>
      <c r="AI2">
        <f t="shared" si="1"/>
        <v>14785000</v>
      </c>
      <c r="AJ2">
        <f t="shared" si="1"/>
        <v>14785000</v>
      </c>
      <c r="AK2">
        <f t="shared" si="1"/>
        <v>14785000</v>
      </c>
      <c r="AL2">
        <f t="shared" si="1"/>
        <v>14785000</v>
      </c>
      <c r="AM2">
        <f t="shared" si="1"/>
        <v>14785000</v>
      </c>
      <c r="AN2">
        <f t="shared" si="1"/>
        <v>14785000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EIaE-BIE</vt:lpstr>
      <vt:lpstr>EIaE-BEE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2016-02-04T22:14:05Z</dcterms:created>
  <dcterms:modified xsi:type="dcterms:W3CDTF">2016-11-18T12:23:50Z</dcterms:modified>
</cp:coreProperties>
</file>