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bie\Desktop\eps-1.2.0-rc1_Poland\InputData\indst\PERAC\"/>
    </mc:Choice>
  </mc:AlternateContent>
  <bookViews>
    <workbookView xWindow="480" yWindow="110" windowWidth="21070" windowHeight="10800"/>
  </bookViews>
  <sheets>
    <sheet name="About" sheetId="1" r:id="rId1"/>
    <sheet name="Cement, Chemicals, Mining, I&amp;S" sheetId="2" r:id="rId2"/>
    <sheet name="Mining &amp; NGPS" sheetId="3" r:id="rId3"/>
    <sheet name="Agriculture" sheetId="4" r:id="rId4"/>
    <sheet name="Industry Categories" sheetId="5" r:id="rId5"/>
    <sheet name="Waste" sheetId="6" r:id="rId6"/>
    <sheet name="Multipliers" sheetId="7" r:id="rId7"/>
  </sheets>
  <calcPr calcId="162913"/>
  <pivotCaches>
    <pivotCache cacheId="110" r:id="rId8"/>
    <pivotCache cacheId="111" r:id="rId9"/>
  </pivotCaches>
</workbook>
</file>

<file path=xl/calcChain.xml><?xml version="1.0" encoding="utf-8"?>
<calcChain xmlns="http://schemas.openxmlformats.org/spreadsheetml/2006/main">
  <c r="B17" i="7" l="1"/>
  <c r="B16" i="7"/>
  <c r="B15" i="7"/>
  <c r="B14" i="7"/>
  <c r="B11" i="7"/>
  <c r="B10" i="7"/>
  <c r="B9" i="7"/>
  <c r="B8" i="7"/>
  <c r="C40" i="4"/>
  <c r="B13" i="7" s="1"/>
  <c r="D39" i="4"/>
  <c r="C39" i="4"/>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<sst xmlns="http://schemas.openxmlformats.org/spreadsheetml/2006/main" count="4342" uniqueCount="800">
  <si>
    <t>Global Mitigation of Non-CO2 Greenhouse Gases: 2010 – 2030</t>
  </si>
  <si>
    <t>http://www.epa.gov/climatechange/Downloads/EPAactivities/MACCs_Final_Result_2013.zip</t>
  </si>
  <si>
    <t>Notes:</t>
  </si>
  <si>
    <t>The EPA released a series of marginal abatement curves (MACs), which specify the quantity of CO2e</t>
  </si>
  <si>
    <t>emissions that may be abated at each price tier by ten major emitting countries and the rest of the world</t>
  </si>
  <si>
    <t>divided into regions.  These MACs are further disaggregated by industry, and the provide quantities</t>
  </si>
  <si>
    <t>of abatement for three years: 2010, 2020, and 2030.  This is a terrific source and gives us almost everything</t>
  </si>
  <si>
    <t>we need.  The source can be used for any of the ten countries the EPA specifically covers (Australia,</t>
  </si>
  <si>
    <t>Brazil, Canada, China, India, Indonesia, Mexico, Russia, Turkey, and the United States) or for</t>
  </si>
  <si>
    <t>regions they cover, keeping in mind that if one of the ten countries above is in that region, it will have</t>
  </si>
  <si>
    <t>to be added in, because the EPA reports the balance of each region (so everything adds to a global total).</t>
  </si>
  <si>
    <t>1. We sum MACs for industries that are considered a single industry in our model.</t>
  </si>
  <si>
    <t>In this case, chemicals, waste management, and other industries are sums of various EPA MACs.</t>
  </si>
  <si>
    <t>PERAC Mass CO2e Avoidable by Marginal Cost</t>
  </si>
  <si>
    <t>We total the reductions achievable by industry and find the fractions of those totals that are assigned</t>
  </si>
  <si>
    <t>and is designed to be easily changed to output data for any country or region the EPA included in their</t>
  </si>
  <si>
    <t>MACs (to assist in adaptation of the model to a different country than the United States).</t>
  </si>
  <si>
    <t>3B. Mass CO2e Avoidable by Marginal Cost</t>
  </si>
  <si>
    <t>We create separate MACs by policy by pulling from only those rows matching a given policy, for a given</t>
  </si>
  <si>
    <t>country set by a country selector in this spreadsheet.  We interpolate to get 2011-2019 and 2021-2029</t>
  </si>
  <si>
    <t>values.  For cement, we construct an artificial MAC based on a separate calculation of abatement cost</t>
  </si>
  <si>
    <t>(because the cement industry is not included in the EPA MACs, which only cover non-CO2 process</t>
  </si>
  <si>
    <t>emissions).</t>
  </si>
  <si>
    <t>The procedure to use these data in the model is not complex in theory, but the number of tabs involved can be</t>
  </si>
  <si>
    <t>cumbersone.  In order to avoid having too many tabs in one spreadsheet, we break things up into several files that</t>
  </si>
  <si>
    <t>are inside folders called "Step1," "Step2," and so forth, corresponding to the steps detailed here:</t>
  </si>
  <si>
    <t>Steps 3A and 3B each rely on the results of step 2, but they do not rely on each others' results.</t>
  </si>
  <si>
    <t>Sources:</t>
  </si>
  <si>
    <t>Data Annex for Global Mitigation of Non-CO2 Greenhouse Gases: 2010 – 2030</t>
  </si>
  <si>
    <t>Rationale for Assigning Policies to Cost Tiers</t>
  </si>
  <si>
    <t>U.S. Environmental Protection Agency</t>
  </si>
  <si>
    <t>http://epa.gov/climatechange/Downloads/EPAactivities/MAC_Report_2013.pdf</t>
  </si>
  <si>
    <t>Marginal Process Emissions Abatement Costs and Total CO2e Emissions, by Industry by Country</t>
  </si>
  <si>
    <t>Emissions totals are in the "Baselines" tab of each individual MAC spreadsheet.</t>
  </si>
  <si>
    <t>Cement: Percentage of Clinker in the Start Year</t>
  </si>
  <si>
    <t>World Business Council for Sustainable Development</t>
  </si>
  <si>
    <t>Cement Industry Energy and CO2 Performance: Getting the Numbers Right</t>
  </si>
  <si>
    <t>http://www.wbcsdcement.org/pdf/CSI%20GNR%20Report%20final%2018%206%2009.pdf</t>
  </si>
  <si>
    <t>Page 22, Figure 5.7</t>
  </si>
  <si>
    <t>Cement: Achievable Percentage of Clinker in End Year</t>
  </si>
  <si>
    <t>European Cement Association</t>
  </si>
  <si>
    <t>The Role of Cement in the 2050 Low Carbon Economy</t>
  </si>
  <si>
    <t>http://lowcarboneconomy.cembureau.eu/index.php?page=clinker-substitution</t>
  </si>
  <si>
    <t>Section "Potential Savings", Paragraph 2 (we use the potential clinker percentage reachable by Europe as the bound for all regions)</t>
  </si>
  <si>
    <t>Steps Used</t>
  </si>
  <si>
    <t>All Steps</t>
  </si>
  <si>
    <t>Step 2</t>
  </si>
  <si>
    <t>Step 3A</t>
  </si>
  <si>
    <t>Cement: Cost and CO2 Reduction for Clinker Substitution</t>
  </si>
  <si>
    <t>United States Environmental Protection Agency</t>
  </si>
  <si>
    <t xml:space="preserve">Available and emerging technologies for reducing greenhouse gas emissions from the Portland cement industry
</t>
  </si>
  <si>
    <t>http://www.epa.gov/nsr/ghgdocs/cement.pdf</t>
  </si>
  <si>
    <t>Page 13, Table 3, Row "Decarbonated Feedstocks"</t>
  </si>
  <si>
    <t>Step 3B</t>
  </si>
  <si>
    <t>See the Step 2 spreadsheet for specific page, table, row, and column references for each policy assignment.</t>
  </si>
  <si>
    <t>2. Except for agriculture, we assign policies to each price tier for each industry.  Rationale for why each policy was</t>
  </si>
  <si>
    <t>use each component of agricultural process emissions as the basis for a single policy lever in the model.</t>
  </si>
  <si>
    <t>We also convert the spreadsheets to report the incremental amount of reductions achievable at each tier, rather</t>
  </si>
  <si>
    <t>than the cumulative total from all prior tiers.</t>
  </si>
  <si>
    <t>PERAC Potential Reductions in End Year Process Emissions by Policy</t>
  </si>
  <si>
    <t>3A. Potential Reductions in End Year Process Emissions by Policy</t>
  </si>
  <si>
    <t>assigned to each of its tiers is provided in the relevant spreadsheet.  For agriculture, in a separate file, we</t>
  </si>
  <si>
    <t>to particular policies in our modified MACs from step 2.  This spreadsheet outputs PERAC-PReEYPEbP</t>
  </si>
  <si>
    <t>Since cement is not available in the EPA source, in a separate file, we output the potential percentage</t>
  </si>
  <si>
    <t>reduction, which is multiplied in Vensim by the BAU cement process emissions to find the potential reduction.</t>
  </si>
  <si>
    <t>PERAC Potential Perc Reduction in End Year Proc Emis from Cement</t>
  </si>
  <si>
    <t>Currency Year</t>
  </si>
  <si>
    <t>This source was published in 2013 and contains cost tables for 2010, 2020, and 2030.  If it explicitly says the currency year</t>
  </si>
  <si>
    <t>for the figures in the tables, I did not notice.  2010 would be my best guess.</t>
  </si>
  <si>
    <t>However, since the spreadsheets for this variable are set up to be able to be switched between different countries</t>
  </si>
  <si>
    <t>and regions, and any adjustment for inflation would be different by region (because other regions didn't actually pay in</t>
  </si>
  <si>
    <t>U.S. dollars), an adjustment would break the internationalization of this variable.</t>
  </si>
  <si>
    <t>Accordingly, we do not apply a currency year adjustment here.  If in fact the original source's currency year is 2010, this</t>
  </si>
  <si>
    <t>would result in costs being roughly 5% too low in the U.S. dataset for this variable.</t>
  </si>
  <si>
    <t>Region</t>
  </si>
  <si>
    <t>Amount of Production</t>
  </si>
  <si>
    <t>Units</t>
  </si>
  <si>
    <t>Model Industry Sector</t>
  </si>
  <si>
    <t>Code/Industry</t>
  </si>
  <si>
    <t>Poland</t>
  </si>
  <si>
    <t>:</t>
  </si>
  <si>
    <t>kg</t>
  </si>
  <si>
    <t>08111133 - Marble and travertine, crude or roughly trimmed</t>
  </si>
  <si>
    <t>08111136 - Marble and travertine merely cut into rectangular or square blocks or slabs</t>
  </si>
  <si>
    <t>08111150 - Ecaussine and other calcareous monumental or building stone of an apparent specific gravity &gt;=¿2,5</t>
  </si>
  <si>
    <t>08111233 - Granite, crude or roughly trimmed</t>
  </si>
  <si>
    <t>08111236 - Granite merely cut into rectangular (including square) blocks or slabs</t>
  </si>
  <si>
    <t>08111250 - Sandstone</t>
  </si>
  <si>
    <t>08111290 - Porphyry, basalt, quartzites and other monumental or building stone, crude, roughly trimmed or merely cut (excluding calcareous monumental or building stone of a gravity &gt;=¿2,5, granite and sandstone)</t>
  </si>
  <si>
    <t>08112030 - Gypsum and anhydrite</t>
  </si>
  <si>
    <t>08112050 - Limestone flux, limestone and other calcareous stone used for the manufacture of lime or cement (excluding crushed limestone aggregate and calcareous dimension stone)</t>
  </si>
  <si>
    <t>08113010 - Chalk</t>
  </si>
  <si>
    <t>08113030 - Dolomite, crude, roughly trimmed or merely cut into rectangular or square blocks or slabs (excluding calcined or sintered dolomite, agglomerated dolomite and broken or crushed dolomite for concrete aggregates, road metalling or railway or other ballast)</t>
  </si>
  <si>
    <t>08114000 - Slate, crude, roughly trimmed or merely cut into rectangular or square blocks or slabs</t>
  </si>
  <si>
    <t>08122140 - Kaolin</t>
  </si>
  <si>
    <t>08122160 - Kaolinitic clays (ball and plastic clays)</t>
  </si>
  <si>
    <t>08122210 - Bentonite</t>
  </si>
  <si>
    <t>08122230 - Fireclay</t>
  </si>
  <si>
    <t>08122250 - Common clays and shales for construction use (excluding bentonite, fireclay, expanded clays, kaolin and kaolinic clays); andalusite, kyanite and sillimanite; mullite; chamotte or dinas earths</t>
  </si>
  <si>
    <t>08911100 - Natural calcium phosphates; natural aluminium calcium phosphates and phosphatic chalk</t>
  </si>
  <si>
    <t>08911200 - Unroasted iron pyrites; crude or unrefined sulphur (including recovered sulphur)</t>
  </si>
  <si>
    <t>08911900 - Other chemical and fertiliser minerals</t>
  </si>
  <si>
    <t>08931000 - Salt (including denatured salt but excluding salt suitable for human consumption) and pure sodium chloride, whether or not in aqueous solution or containing added anti-caking or free-flowing agents</t>
  </si>
  <si>
    <t>08991000 - Natural bitumen and natural asphalt; asphaltites and asphaltic rocks</t>
  </si>
  <si>
    <t>c/k</t>
  </si>
  <si>
    <t>08992100 - Precious and semi-precious stones (excluding industrial diamonds), unworked or simply sawn or roughly shaped</t>
  </si>
  <si>
    <t>08992200 - Industrial diamonds, unworked or simply sawn, cleaved or bruted; pumice stone; emery; natural corundum, natural garnet and other natural abrasives</t>
  </si>
  <si>
    <t>08992900 - Other minerals</t>
  </si>
  <si>
    <t>10843000 - Salt suitable for human consumption</t>
  </si>
  <si>
    <t>13101000 - Wool grease and fatty substances derived therefrom, including lanolin</t>
  </si>
  <si>
    <t>13102100 - Raw silk (not thrown)</t>
  </si>
  <si>
    <t>13102200 - Wool, degreased or carbonised, not carded or combed</t>
  </si>
  <si>
    <t>13102300 - Noils of wool or fine animal hair</t>
  </si>
  <si>
    <t>13102400 - Wool or animal hair, carded or combed (including wool tops)</t>
  </si>
  <si>
    <t>13102500 - Cotton, carded or combed</t>
  </si>
  <si>
    <t>13102600 - Jute and other textile fibres (except flax, true hemp and ramie), processed but not spun</t>
  </si>
  <si>
    <t>13102900 - Other vegetable textile fibres, processed but not spun</t>
  </si>
  <si>
    <t>13103100 - Synthetic staple fibres, carded, combed or otherwise processed for spinning</t>
  </si>
  <si>
    <t>13103200 - Artificial staple fibres, carded, combed or otherwise processed for spinning</t>
  </si>
  <si>
    <t>13104010 - Silk yarn, n.p.r.s. (excluding spun from silk waste)</t>
  </si>
  <si>
    <t>13104030 - Yarn spun from silk waste, n.p.r.s.</t>
  </si>
  <si>
    <t>13104050 - Silk yarn and silk waste yarn, p.r.s.; silk-worm gut</t>
  </si>
  <si>
    <t>13105010 - Yarn of carded wool or fine animal hair, n.p.r.s.</t>
  </si>
  <si>
    <t>13105030 - Yarn of combed wool or fine animal hair, n.p.r.s.</t>
  </si>
  <si>
    <t>13105050 - Yarn of wool or fine animal hair, p.r.s.</t>
  </si>
  <si>
    <t>13106132 - Yarn of uncombed cotton, n.p.r.s., for woven fabrics (excluding for carpets and floor coverings)</t>
  </si>
  <si>
    <t>13106133 - Yarn of uncombed cotton, n.p.r.s., for knitted fabrics and hosiery</t>
  </si>
  <si>
    <t>13106135 - Yarn of uncombed cotton, n.p.r.s., for other uses (including carpets and floor coverings)</t>
  </si>
  <si>
    <t>13106152 - Yarn of combed cotton, n.p.r.s., for woven fabrics (excluding for carpets and floor coverings)</t>
  </si>
  <si>
    <t>13106153 - Yarn of combed cotton, n.p.r.s., for knitted fabrics and hosiery</t>
  </si>
  <si>
    <t>13106155 - Yarn of combed cotton, n.p.r.s., for other uses (including carpets and floor coverings)</t>
  </si>
  <si>
    <t>13106160 - Cotton yarn, p.r.s. (excluding sewing thread)</t>
  </si>
  <si>
    <t>131061Z1 - Cotton yarn of uncombed fibres, n.p.r.s.</t>
  </si>
  <si>
    <t>131061Z2 - Cotton yarn of combed fibres, n.p.r.s.</t>
  </si>
  <si>
    <t>13106200 - Cotton sewing thread</t>
  </si>
  <si>
    <t>13107110 - Flax yarn, n.p.r.s.</t>
  </si>
  <si>
    <t>13107120 - Flax yarn, p.r.s.</t>
  </si>
  <si>
    <t>13107200 - Yarn of vegetable or bast fibres (excluding flax); paper yarn</t>
  </si>
  <si>
    <t>13108110 - Multiple or cabled synthetic filament yarn, n.p.r.s.</t>
  </si>
  <si>
    <t>13108130 - Multiple or cabled yarn of artificial filaments, n.p.r.s. (excluding sewing thread)</t>
  </si>
  <si>
    <t>13108150 - Man-made filament yarn, p.r.s. (excluding sewing thread)</t>
  </si>
  <si>
    <t>13108210 - Yarn (other than sewing thread) containing &gt;=¿85¿% by weight of synthetic staple fibres, n.p.r.s.</t>
  </si>
  <si>
    <t>13108250 - Yarn (other than sewing thread) containing &gt;=¿85¿% by weight of synthetic staple fibres, p.r.s.</t>
  </si>
  <si>
    <t>13108320 - Yarn containing &lt;¿85¿% by weight of polyester staple fibres (other than sewing thread), mixed with artificial fibres, n.p.r.s.</t>
  </si>
  <si>
    <t>13108333 - Yarn containing &lt;¿85¿% by weight of synthetic staple fibres (other than sewing thread) mixed with carded wool or fine animal hair, n.p.r.s.</t>
  </si>
  <si>
    <t>13108336 - Yarn containing &lt;¿85¿% by weight of synthetic staple fibres, mixed with combed wool or fine animal hair, n.p.r.s.</t>
  </si>
  <si>
    <t>13108340 - Yarn containing &lt;¿85¿% by weight of synthetic staple fibres (other than sewing thread), mixed with cotton, n.p.r.s.</t>
  </si>
  <si>
    <t>13108380 - Other yarns, containing &lt;¿85¿% by weight of synthetic staple fibres (other than sewing thread), n.p.r.s., n.e.c.</t>
  </si>
  <si>
    <t>13108390 - Yarn containing &lt;¿85¿% by weight of synthetic staple fibres (other than sewing thread), p.r.s.</t>
  </si>
  <si>
    <t>131083Z0 - Yarn of synthetic staple fibres mixed with wool, n.p.r.s</t>
  </si>
  <si>
    <t>13108410 - Yarn (other than sewing thread) of artificial staple fibres, n.p.r.s.</t>
  </si>
  <si>
    <t>13108430 - Yarn (other than sewing thread) of artificial staple fibres, p.r.s.</t>
  </si>
  <si>
    <t>13108510 - Sewing thread of man-made filaments</t>
  </si>
  <si>
    <t>13108550 - Sewing thread of man-made staple fibres</t>
  </si>
  <si>
    <t>m2</t>
  </si>
  <si>
    <t>13201230 - Woven fabrics of carded wool or carded fine animal hair</t>
  </si>
  <si>
    <t>13201260 - Woven fabrics of combed wool or combed fine animal hair; woven fabrics of coarse animal hair</t>
  </si>
  <si>
    <t>13201330 - Woven fabrics of flax, containing &gt;=¿85¿% by weight of flax</t>
  </si>
  <si>
    <t>13201360 - Woven fabrics of flax, containing &lt;¿85¿% by weight of flax</t>
  </si>
  <si>
    <t>13201400 - Woven fabrics of jute or of other textile bast fibres (excluding flax, true hemp, ramie)</t>
  </si>
  <si>
    <t>13201900 - Woven fabrics of true hemp, ramie or other vegetable textile fibres (excluding flax, jute, other textile bast fibres); paper yarn</t>
  </si>
  <si>
    <t>13202014 - Woven fabrics of cotton, not of yarns of different colours, weighing &lt;=¿200 g/m¿, for clothing</t>
  </si>
  <si>
    <t>13202017 - Woven fabrics of cotton, not of yarns of different colours, weighing &lt;=¿200 g/m¿, for household linen or home furnishing textiles</t>
  </si>
  <si>
    <t>13202019 - Woven fabrics of cotton, not of yarns of different colours, weighing &lt;=¿200 g/m¿, for technical or industrial uses (excluding gauze, medical gauze)</t>
  </si>
  <si>
    <t>13202031 - Woven fabrics of cotton of yarns of different colours, weighing &lt;= 200 g/m¿, for shirts and blouses</t>
  </si>
  <si>
    <t>13202042 - Woven fabrics of cotton, not of yarns of different colours, weighing &gt; 200 g/m¿, for clothing</t>
  </si>
  <si>
    <t>13202044 - Woven fabrics of cotton, not of yarns of different colours, weighing &gt; 200 g/m¿, for household linen or home furnishing textiles</t>
  </si>
  <si>
    <t>13202049 - Woven fabrics of cotton, not of yarns of different colours, weighing &gt; 200 g/m¿, for technical or industrial uses</t>
  </si>
  <si>
    <t>13202072 - Woven fabrics of cotton of yarns of different colours, for other clothing</t>
  </si>
  <si>
    <t>13202074 - Woven fabrics of cotton of yarns of different colours, for household linen or home furnishing textiles</t>
  </si>
  <si>
    <t>13202079 - Woven fabrics of cotton of yarns of different colours, for technical or industrial uses</t>
  </si>
  <si>
    <t>132020Z1 - Cotton fabrics, &lt;=¿200 g/m¿ (excluding gauze and coloured yarns)</t>
  </si>
  <si>
    <t>132020Z2 - Cotton fabrics, &gt;¿200 g/m¿ (excluding coloured yarns)</t>
  </si>
  <si>
    <t>132020Z3 - Woven fabrics of cotton of yarns of different colours (excluding denim)</t>
  </si>
  <si>
    <t>13203150 - Woven fabrics of synthetic filament yarns (excluding those obtained from high tenacity yarn or strip and the like)</t>
  </si>
  <si>
    <t>13203170 - Woven fabrics of artificial filament yarns (excluding those obtained from high tenacity yarn)</t>
  </si>
  <si>
    <t>13203210 - Woven fabrics of synthetic staple fibres, containing 85¿% or more by weight of synthetic staple fibres</t>
  </si>
  <si>
    <t>13203220 - Woven fabrics of synthetic staple fibres, containing less than 85¿% by weight of such fibres, mixed mainly or solely with cotton (excluding fabrics of yarns of different colours)</t>
  </si>
  <si>
    <t>13203230 - Woven fabrics of synthetic staple fibres, containing less than 85¿% by weight of such fibres, mixed mainly or solely with cotton, of yarns of different colours</t>
  </si>
  <si>
    <t>13203240 - Woven fabrics of synthetic staple fibres mixed mainly or solely with carded wool or fine animal hair</t>
  </si>
  <si>
    <t>13203250 - Woven fabrics of synthetic staple fibres mixed mainly or solely with combed wool or fine animal hair</t>
  </si>
  <si>
    <t>13203290 - Woven fabrics of synthetic staple fibres mixed other than with wool, fine animal hair or cotton</t>
  </si>
  <si>
    <t>13203330 - Woven fabrics of artificial staple fibres, not of yarns of different colours</t>
  </si>
  <si>
    <t>13204200 - Terry towelling and similar woven terry fabrics of cotton</t>
  </si>
  <si>
    <t>13204300 - Terry towelling and similar woven terry fabrics (excluding of cotton)</t>
  </si>
  <si>
    <t>13911100 - Pile fabrics, terry fabrics, knitted or crocheted</t>
  </si>
  <si>
    <t>13911910 - Knitted or crocheted fabrics (excluding pile fabrics)</t>
  </si>
  <si>
    <t>15112200 - Patent leather; patent laminated leather and metallised leather</t>
  </si>
  <si>
    <t>15113100 - Leather, of bovine animals, without hair, whole</t>
  </si>
  <si>
    <t>15113200 - Leather, of bovine animals, without hair, not whole</t>
  </si>
  <si>
    <t>15113300 - Leather, of equine animals, without hair</t>
  </si>
  <si>
    <t>15114130 - Sheep or lamb skin leather without wool on, tanned but not further prepared (excluding chamois leather)</t>
  </si>
  <si>
    <t>15114150 - Sheep or lamb skin leather without wool on, parchment-dressed or prepared after tanning (excluding chamois, patent, patent laminated leather and metallised leather)</t>
  </si>
  <si>
    <t>15114230 - Goat or kid skin leather without hair on; tanned or pre-tanned but not further prepared (excluding chamois leather)</t>
  </si>
  <si>
    <t>15114250 - Goat or kid skin leather without hair on, parchment-dressed or prepared after tanning (excluding chamois leather, patent leather, patent laminated leather and metallised leather)</t>
  </si>
  <si>
    <t>15114330 - Leather of swine without hair on, tanned but not further prepared</t>
  </si>
  <si>
    <t>15114350 - Leather of swine without hair on; parchment-dressed or prepared after tanning (excluding patent leather; patent laminated leather and metallised leather)</t>
  </si>
  <si>
    <t>15115100 - Leather of other animals, without hair on</t>
  </si>
  <si>
    <t>15115200 - Composition leather with a basis of leather or leather fibre, in slabs, sheets or strips</t>
  </si>
  <si>
    <t>kg 90% sdt</t>
  </si>
  <si>
    <t>17111100 - Chemical wood pulp, dissolving grades</t>
  </si>
  <si>
    <t>17111200 - Chemical wood pulp, soda or sulphate, other than dissolving grades</t>
  </si>
  <si>
    <t>17111300 - Chemical wood pulp, sulphite, other than dissolving grades</t>
  </si>
  <si>
    <t>17111400 - Mechanical wood pulp; semi-chemical wood pulp; pulps of fibrous cellulosic material other than wood</t>
  </si>
  <si>
    <t>17127337 - 17127337</t>
  </si>
  <si>
    <t>19103000 - Pitch and pitch coke, obtained from coal tar or from other mineral tars</t>
  </si>
  <si>
    <t>m3</t>
  </si>
  <si>
    <t>20111120 - Argon</t>
  </si>
  <si>
    <t>20111130 - Rare gases (excluding argon)</t>
  </si>
  <si>
    <t>20111150 - Hydrogen</t>
  </si>
  <si>
    <t>20111160 - Nitrogen</t>
  </si>
  <si>
    <t>20111170 - Oxygen</t>
  </si>
  <si>
    <t>20111230 - Carbon dioxide</t>
  </si>
  <si>
    <t>20111250 - Sulphur trioxide (sulphuric anhydride); diarsenic trioxide</t>
  </si>
  <si>
    <t>20111270 - Nitrogen oxides</t>
  </si>
  <si>
    <t>20111290 - Inorganic oxygen compounds of non metals (excluding sulphur trioxide (sulphuric anhydride); diarsenic trioxide, nitrogen oxides, silicon dioxide, sulphur dioxide, carbon dioxide)</t>
  </si>
  <si>
    <t>20111300 - Liquid air; compressed air</t>
  </si>
  <si>
    <t>20121130 - Zinc oxide; zinc peroxide</t>
  </si>
  <si>
    <t>kg TiO2</t>
  </si>
  <si>
    <t>20121150 - Titanium oxides</t>
  </si>
  <si>
    <t>20121200 - Chromium, manganese, lead and copper oxides and hydroxides</t>
  </si>
  <si>
    <t>20121910 - Iron oxides and hydroxides; earth colours containing 70¿% or more by weight of combined iron evaluated as Fe2O3</t>
  </si>
  <si>
    <t>20121930 - Cobalt oxides and hydroxides; commercial cobalt oxides</t>
  </si>
  <si>
    <t>20121950 - Lithium oxide and hydroxide; vanadium oxides and hydroxides; nickel oxides and hydroxides; germanium oxides and zirconium dioxide</t>
  </si>
  <si>
    <t>20121973 - Molybdenum oxides and hydroxides</t>
  </si>
  <si>
    <t>20121975 - Antimony oxides</t>
  </si>
  <si>
    <t>20121990 - Other inorganic bases; other metal oxides, hydroxides and peroxides, n.e.c.</t>
  </si>
  <si>
    <t>20122110 - Disperse dyes and preparations based thereon</t>
  </si>
  <si>
    <t>20122120 - Acid and mordant dyes and preparations based thereon</t>
  </si>
  <si>
    <t>20122130 - Basic dyes and preparations based thereon</t>
  </si>
  <si>
    <t>20122140 - Direct dyes and preparations based thereon</t>
  </si>
  <si>
    <t>20122150 - Other synthetic organic colouring matters</t>
  </si>
  <si>
    <t>20122160 - Synthetic organic products used as fluorescent brightening agents</t>
  </si>
  <si>
    <t>20122170 - Colour lakes; preparations based on colour lakes</t>
  </si>
  <si>
    <t>20122250 - Tanning extracts of vegetable origin; tannins and their salts, ethers, esters and other derivatives</t>
  </si>
  <si>
    <t>20122270 - Colouring matter of vegetable or animal origin and preparations based thereon (including dyeing extracts) (excluding animal black)</t>
  </si>
  <si>
    <t>20122330 - Synthetic organic tanning substances</t>
  </si>
  <si>
    <t>20122350 - Inorganic tanning substances; tanning preparations; enzymatic preparations for pre-tanning</t>
  </si>
  <si>
    <t>20122415 - Pigments and preparations based on titanium dioxide containing &gt;=¿80¿% by weight of titanium dioxide</t>
  </si>
  <si>
    <t>20122419 - Pigments and preparations based on titanium dioxide (excluding those containing &gt;=¿80¿% by weight of titanium dioxide)</t>
  </si>
  <si>
    <t>20122440 - Pigments and preparations based on chromium or cadmium compounds</t>
  </si>
  <si>
    <t>20122450 - Other colouring matter; pigments and preparations based on inorganic or mineral colouring matter; inorganic products of a kind used as luminophores</t>
  </si>
  <si>
    <t>20122470 - Other colouring matter, preparations and luminophores</t>
  </si>
  <si>
    <t>20132111 - Chlorine</t>
  </si>
  <si>
    <t>20132116 - Iodine; fluorine; bromine</t>
  </si>
  <si>
    <t>20132120 - Sulphur, sublimed or precipitated; colloidal sulphur</t>
  </si>
  <si>
    <t>20132130 - Carbon (carbon blacks and other forms of carbon, n.e.c.)</t>
  </si>
  <si>
    <t>20132140 - Boron; tellurium</t>
  </si>
  <si>
    <t>20132150 - Silicon</t>
  </si>
  <si>
    <t>20132180 - Phosphorus; arsenic; selenium</t>
  </si>
  <si>
    <t>20132235 - Chlorides and chloride oxides of phosphorus</t>
  </si>
  <si>
    <t>20132237 - Halides and halide-oxides of non-metals (excluding chlorides and chloride oxides of phosphorus)</t>
  </si>
  <si>
    <t>20132260 - Sulphides of non-metals; commercial phosphorus trisulphide</t>
  </si>
  <si>
    <t>20132300 - Alkali or alkaline-earth metals; rare-earth metals, scandium and yttrium; mercury</t>
  </si>
  <si>
    <t>kg HCl</t>
  </si>
  <si>
    <t>20132413 - Hydrogen chloride (hydrochloric acid)</t>
  </si>
  <si>
    <t>20132415 - Chlorosulphuric acid</t>
  </si>
  <si>
    <t>20132433 - Sulphuric acid</t>
  </si>
  <si>
    <t>kg H2SO4</t>
  </si>
  <si>
    <t>20132434 - Sulphuric acid; oleum</t>
  </si>
  <si>
    <t>20132435 - Oleum</t>
  </si>
  <si>
    <t>kg P2O5</t>
  </si>
  <si>
    <t>20132453 - Diphosphorus pentaoxide</t>
  </si>
  <si>
    <t>20132455 - Phosphoric acid and polyphosphoric acids</t>
  </si>
  <si>
    <t>20132460 - Oxides of boron; boric acids; inorganic acids (excluding hydrogen fluoride)</t>
  </si>
  <si>
    <t>kg HF</t>
  </si>
  <si>
    <t>20132473 - Hydrogen fluoride (hydrofluoric acid)</t>
  </si>
  <si>
    <t>kg SiO2</t>
  </si>
  <si>
    <t>20132475 - Silicon dioxide</t>
  </si>
  <si>
    <t>kg SO2</t>
  </si>
  <si>
    <t>20132477 - Sulphur dioxide</t>
  </si>
  <si>
    <t>kg NaOH</t>
  </si>
  <si>
    <t>20132525 - Sodium hydroxide (caustic soda), solid</t>
  </si>
  <si>
    <t>20132527 - Sodium hydroxide in aqueous solution (soda lye or liquid soda)</t>
  </si>
  <si>
    <t>kg KOH</t>
  </si>
  <si>
    <t>20132530 - Potassium hydroxide (caustic potash)</t>
  </si>
  <si>
    <t>20132535 - Potassium hydroxide (caustic potash), solid</t>
  </si>
  <si>
    <t>20132537 - Potassium hydroxide in an aqueous solution (potassium lye or liquid potassium)</t>
  </si>
  <si>
    <t>20132550 - Peroxides of sodium or potassium</t>
  </si>
  <si>
    <t>20132560 - Hydroxide and peroxide of magnesium; oxides, hydroxides and peroxides of strontium or barium</t>
  </si>
  <si>
    <t>kg Al2O3</t>
  </si>
  <si>
    <t>20132570 - Aluminium hydroxide</t>
  </si>
  <si>
    <t>20132580 - Hydrazine and hydroxylamine and their inorganic salts</t>
  </si>
  <si>
    <t>kg F</t>
  </si>
  <si>
    <t>20133110 - Fluorides; fluorosilicates; fluoroaluminates and other complex fluorine salts</t>
  </si>
  <si>
    <t>20133130 - Chlorides (excluding ammonium chloride)</t>
  </si>
  <si>
    <t>20133150 - Chloride oxides and chloride hydroxides of copper and other metals</t>
  </si>
  <si>
    <t>20133170 - Bromides and bromide oxides; iodides and iodide oxides</t>
  </si>
  <si>
    <t>kg Cl</t>
  </si>
  <si>
    <t>20133230 - Hypochlorites; commercial calcium hypochlorite; chlorites; hypobromites</t>
  </si>
  <si>
    <t>20133250 - Chlorates and perchlorates; bromates and perbromates; iodates and periodates</t>
  </si>
  <si>
    <t>20134110 - Sulphides; polysulphides, whether or not chemically defined; dithionites and sulphoxylates</t>
  </si>
  <si>
    <t>kg Na2S2O5</t>
  </si>
  <si>
    <t>20134133 - Sulphites</t>
  </si>
  <si>
    <t>20134135 - Thiosulphates</t>
  </si>
  <si>
    <t>20134151 - Sulphates of barium or aluminium</t>
  </si>
  <si>
    <t>20134157 - Sulphates (excluding those of aluminium and barium)</t>
  </si>
  <si>
    <t>20134173 - Alums</t>
  </si>
  <si>
    <t>20134175 - Peroxosulphates (persulphates)</t>
  </si>
  <si>
    <t>kg N</t>
  </si>
  <si>
    <t>20134210 - Nitrates (excluding those of potassium)</t>
  </si>
  <si>
    <t>20134220 - Phosphinates (hypophosphites) and phosphonates (phosphites)</t>
  </si>
  <si>
    <t>20134230 - Phosphates of mono- or di-sodium</t>
  </si>
  <si>
    <t>20134240 - Calcium hydrogenorthophosphate (dicalcium phosphate)</t>
  </si>
  <si>
    <t>20134270 - Sodium triphosphate (sodium tripolyphosphate)</t>
  </si>
  <si>
    <t>20134280 - Phosphates (excluding calcium hydrogenorthophosphate and mono- or disodium phosphate); polyphosphates (excluding sodium triphosphate)</t>
  </si>
  <si>
    <t>kg Na2CO3</t>
  </si>
  <si>
    <t>20134310 - Disodium carbonate</t>
  </si>
  <si>
    <t>20134320 - Sodium hydrogencarbonate (sodium bicarbonate)</t>
  </si>
  <si>
    <t>20134340 - Calcium carbonate</t>
  </si>
  <si>
    <t>20134390 - Other carbonates</t>
  </si>
  <si>
    <t>20135125 - Chromates and dichromates; peroxochromates</t>
  </si>
  <si>
    <t>20135175 - 20135175</t>
  </si>
  <si>
    <t>20135270 - Compounds, inorganic or organic, of mercury, chemically defined as mercury (excluding amalgams)</t>
  </si>
  <si>
    <t>20135275 - Compounds, inorganic or organic, of mercury, not chemically defined as mercury (excluding amalgams)</t>
  </si>
  <si>
    <t>20136220 - Cyanides; cyanide oxides and complex cyanides</t>
  </si>
  <si>
    <t>kg B2O3</t>
  </si>
  <si>
    <t>20136230 - Borates; peroxoborates (perborates)</t>
  </si>
  <si>
    <t>20136240 - Silicates; commercial alkali metal silicates</t>
  </si>
  <si>
    <t>20136270 - Double or complex silicates</t>
  </si>
  <si>
    <t>20136280 - Salts of inorganic acids or peroxoacids (excluding azides and double or complex silicates)</t>
  </si>
  <si>
    <t>kg H2O2</t>
  </si>
  <si>
    <t>20136300 - Hydrogen peroxide</t>
  </si>
  <si>
    <t>20136450 - Carbides whether or not chemically defined</t>
  </si>
  <si>
    <t>20136480 - Phosphides (excluding ferrophosphorus), whether or not chemically defined; hydrides, nitrides, azides, silicides and borides, whether or not chemically defined, other than compounds which are also carbides of heading 20.13.64.50</t>
  </si>
  <si>
    <t>20141120 - Saturated acyclic hydrocarbons</t>
  </si>
  <si>
    <t>20141130 - Ethylene</t>
  </si>
  <si>
    <t>20141140 - Propene (propylene)</t>
  </si>
  <si>
    <t>20141150 - Butene (butylene) and isomers thereof</t>
  </si>
  <si>
    <t>20141160 - Buta-1,3-diene and isoprene</t>
  </si>
  <si>
    <t>20141165 - Unsaturated acyclic hydrocarbons; buta-1.3-diene</t>
  </si>
  <si>
    <t>20141167 - Unsaturated acyclic hydrocarbons; Isoprene</t>
  </si>
  <si>
    <t>20141190 - Unsaturated acyclic hydrocarbons (excluding ethylene, propene, butene, buta-1,3-diene and isoprene)</t>
  </si>
  <si>
    <t>20141213 - Cyclohexane</t>
  </si>
  <si>
    <t>20141215 - Cyclanes; cyclenes and cycloterpenes (excluding cyclohexane)</t>
  </si>
  <si>
    <t>20141223 - Benzene</t>
  </si>
  <si>
    <t>20141225 - Toluene</t>
  </si>
  <si>
    <t>20141243 - o-Xylene</t>
  </si>
  <si>
    <t>20141245 - p-Xylene</t>
  </si>
  <si>
    <t>20141247 - m-Xylene and mixed xylene isomers</t>
  </si>
  <si>
    <t>20141250 - Styrene</t>
  </si>
  <si>
    <t>20141260 - Ethylbenzene</t>
  </si>
  <si>
    <t>20141270 - Cumene</t>
  </si>
  <si>
    <t>20141290 - Other cyclic hydrocarbons</t>
  </si>
  <si>
    <t>20141313 - Chloromethane (methyl chloride) and chloroethane (ethyl chloride)</t>
  </si>
  <si>
    <t>20141315 - Dichloromethane (methylene chloride)</t>
  </si>
  <si>
    <t>20141323 - Chloroform (trichloromethane)</t>
  </si>
  <si>
    <t>20141325 - Carbon tetrachloride</t>
  </si>
  <si>
    <t>20141353 - 1,2-Dichloroethane (ethylene dichloride)</t>
  </si>
  <si>
    <t>20141357 - Saturated chlorinated derivatives of acyclic hydrocarbons, n.e.c.</t>
  </si>
  <si>
    <t>20141371 - Vinyl chloride (chloroethylene)</t>
  </si>
  <si>
    <t>20141374 - Trichloroethylene; tetrachloroethylene (perchloroethylene)</t>
  </si>
  <si>
    <t>20141379 - Unsaturated chlorinated derivatives of acyclic hydrocarbons (excluding vinyl chloride, trichloroethylene, tetrachloroethylene)</t>
  </si>
  <si>
    <t>20141450 - Derivatives of hydrocarbons containing only sulpho groups; their salts and ethyl esters</t>
  </si>
  <si>
    <t>20141470 - Derivatives of hydrocarbons containing only nitro or only nitroso groups</t>
  </si>
  <si>
    <t>20141490 - Derivatives of hydrocarbons (excluding those containing only sulpho groups; their salts and ethyl esters, those containing only nitro or only nitroso groups)</t>
  </si>
  <si>
    <t>20142100 - Industrial fatty alcohols</t>
  </si>
  <si>
    <t>20142210 - Methanol (methyl alcohol)</t>
  </si>
  <si>
    <t>20142220 - Propan-1-ol (propyl alcohol) and propan-2-ol (isopropyl alcohol)</t>
  </si>
  <si>
    <t>20142230 - Butan-1-ol (n-butyl alcohol)</t>
  </si>
  <si>
    <t>20142240 - Butanols (excluding butan-1-ol (n-butyl alcohol))</t>
  </si>
  <si>
    <t>20142263 - Octanol (octyl alcohol) and isomers thereof</t>
  </si>
  <si>
    <t>20142265 - Lauryl alcohol; cetyl alcohol; stearyl alcohol and other saturated monohydric alcohols (excluding methyl, propyl and isopropyl, n-butyl, other butanols, octyl)</t>
  </si>
  <si>
    <t>20142270 - Unsaturated monohydric alcohols</t>
  </si>
  <si>
    <t>20142310 - Ethylene glycol (ethanediol)</t>
  </si>
  <si>
    <t>20142320 - Propylene glycol (propane-1,2-diol)</t>
  </si>
  <si>
    <t>20142333 - D-glucitol (sorbitol)</t>
  </si>
  <si>
    <t>20142339 - Diols and polyhydric alcohols (excluding ethylene glycol and propylene glycol, D-glucitol)</t>
  </si>
  <si>
    <t>20142350 - Halogenated, sulphonated, nitrated or nitrosated derivatives of acyclic alcohols</t>
  </si>
  <si>
    <t>20142360 - Glycerol (including synthetic; excluding crude, waters and lyes)</t>
  </si>
  <si>
    <t>20142373 - Cyclanic, cyclenic or cycloterpenic alcohols and their halogenated, sulphonated, nitrated or nitrosated derivatives</t>
  </si>
  <si>
    <t>20142375 - Aromatic alcohols and their halogenated, sulphonated, nitrated or nitrosated derivatives</t>
  </si>
  <si>
    <t>20142410 - Monophenols</t>
  </si>
  <si>
    <t>20142433 - 4,4-Isopropylidenediphenol (bisphenol A; diphenylolpropane) and its salts</t>
  </si>
  <si>
    <t>20142439 - Polyphenols (including salts; excluding 4,4 isopropylidenediphenol) and phenol-alcohols</t>
  </si>
  <si>
    <t>20142450 - Halogenated, sulphonated, nitrated or nitrosated derivatives of phenols or phenol-alcohols</t>
  </si>
  <si>
    <t>20143120 - Industrial stearic acid</t>
  </si>
  <si>
    <t>20143130 - Industrial oleic acid</t>
  </si>
  <si>
    <t>20143150 - Industrial tall oil fatty acids</t>
  </si>
  <si>
    <t>20143195 - Industrial monocarboxylic fatty acids distilled (excluding stearic, oleic tall oil)</t>
  </si>
  <si>
    <t>20143197 - Industrial monocarboxylic fatty acids (excluding stearic, oleic, tall oil, distilled)</t>
  </si>
  <si>
    <t>20143215 - Ethyl acetate</t>
  </si>
  <si>
    <t>20143219 - Esters of acetic acid (excluding ethyl acetate)</t>
  </si>
  <si>
    <t>20143220 - Mono-, di- or tri-chloroacetic acids; propionic, butanoic and pentanoic acids; their salts and esters</t>
  </si>
  <si>
    <t>20143230 - Palmitic acid, its salts and esters</t>
  </si>
  <si>
    <t>20143235 - Palmitic acid, stearic acid, their salts and esters</t>
  </si>
  <si>
    <t>20143240 - Stearic acid, its salts and esters</t>
  </si>
  <si>
    <t>20143250 - Formic acid, its salts and esters</t>
  </si>
  <si>
    <t>20143271 - Acetic acid</t>
  </si>
  <si>
    <t>20143277 - Acetic anhydride</t>
  </si>
  <si>
    <t>20143278 - Salts of acetic acid</t>
  </si>
  <si>
    <t>20143280 - Lauric acid and others; salts and esters</t>
  </si>
  <si>
    <t>20143310 - Acrylic acid and its salts and other monocarboxylic acid</t>
  </si>
  <si>
    <t>20143320 - Esters of acrylic acid</t>
  </si>
  <si>
    <t>20143330 - Methacrylic acid and its salts</t>
  </si>
  <si>
    <t>20143340 - Esters of methacrylic acid</t>
  </si>
  <si>
    <t>20143350 - Oleic, linoleic or linolenic acids; their salts and esters</t>
  </si>
  <si>
    <t>20143363 - Benzoic acid; its salts and esters</t>
  </si>
  <si>
    <t>20143365 - Benzoyl peroxide and benzoyl chloride</t>
  </si>
  <si>
    <t>20143367 - Phenylacetic acid; its salts and esters</t>
  </si>
  <si>
    <t>20143370 - Aromatic monocarboxylic acids, (anhydrides), halides, peroxides, peroxyacids, derivatives excluding benzoic acid, phenylacetic acids their salts/esters, benzoyl peroxide, benzoyl chloride</t>
  </si>
  <si>
    <t>20143383 - Oxalic, azelaic, malonic, other, cyclanic, cylenic or cycloterpenic polycarboxylic acids, salts</t>
  </si>
  <si>
    <t>20143385 - Adipic acid; its salts and esters</t>
  </si>
  <si>
    <t>20143387 - Maleic anhydride</t>
  </si>
  <si>
    <t>20143410 - Dibutyl and dioctyl orthophthalates</t>
  </si>
  <si>
    <t>20143420 - Other esters of orthophthalic acid</t>
  </si>
  <si>
    <t>20143430 - Phthalic anhydride; terephthalic acid and its salts</t>
  </si>
  <si>
    <t>20143440 - Aromatic polycarboxylic acids, their anhydrides, halides, peroxides, peroxyacids and their halogenated, sulphonated, nitrated or nitrosated derivatives (excluding esters of orthophthalic acid, phthalic anhydride, terephthalic acid and its salts)</t>
  </si>
  <si>
    <t>20143473 - Citric acid and its salts and esters</t>
  </si>
  <si>
    <t>20143475 - Carboxylic acid with alcohol, phenol, aldehyde or ketone functions</t>
  </si>
  <si>
    <t>201434Z1 - Esters of orthophthalic acid</t>
  </si>
  <si>
    <t>20144113 - Methylamine; di- or trimethylamine and their salts</t>
  </si>
  <si>
    <t>20144119 - Other acylic monoamines and their derivatives; salts thereof</t>
  </si>
  <si>
    <t>20144123 - Hexamethylenediamine and its salts; ethylenediamine and its salts</t>
  </si>
  <si>
    <t>20144129 - Other acyclic polyamines and their derivatives; salts thereof</t>
  </si>
  <si>
    <t>20144130 - Cyclanic, cyclenic or cycloterpenic mono- or polyamines, and their derivatives; salts thereof</t>
  </si>
  <si>
    <t>20144151 - Aniline and its salts (excluding derivatives)</t>
  </si>
  <si>
    <t>20144153 - Aniline derivatives and their salts</t>
  </si>
  <si>
    <t>20144159 - Other aromatic monoamines and their derivatives; salts thereof</t>
  </si>
  <si>
    <t>20144170 - Aromatic polyamines and their derivatives; salts thereof</t>
  </si>
  <si>
    <t>20144233 - Monoethanolamine and its salts</t>
  </si>
  <si>
    <t>20144235 - Diethanolamine and its salts</t>
  </si>
  <si>
    <t>20144237 - Triethanolamine and its salts</t>
  </si>
  <si>
    <t>20144239 - Amino-alcohols, their ethers and esters with only 1 oxygen function and their salts (excluding monoethanolamine and its salts, diethanolamine and its salts, triethanolamine and its salts)</t>
  </si>
  <si>
    <t>20144290 - Oxygen-function amino-compounds (excluding amino-alcohols, their esters and ethers and salts thereof, lysine and its salts and esters, glutamic acid its salts and esters)</t>
  </si>
  <si>
    <t>20144310 - Ureines and their derivatives; salts thereof</t>
  </si>
  <si>
    <t>20144320 - Saccharin and its salts</t>
  </si>
  <si>
    <t>20144330 - Imides and their derivatives, and salts thereof (excluding saccharin and its salts)</t>
  </si>
  <si>
    <t>20144340 - Imines and their derivatives; and salts thereof</t>
  </si>
  <si>
    <t>20144350 - Acrylonitrile</t>
  </si>
  <si>
    <t>20144360 - 1-Cyanoguanidine (dicyandiamide)</t>
  </si>
  <si>
    <t>20144370 - Nitrile-function compounds (excluding acrylonitrile, 1-cyanoguanidine (dicyandiamide))</t>
  </si>
  <si>
    <t>20144420 - Diazo-, azo- or azoxy-compounds</t>
  </si>
  <si>
    <t>20144430 - Organic derivatives of hydrazine or of hydroxylamine</t>
  </si>
  <si>
    <t>20144450 - Isocyanates</t>
  </si>
  <si>
    <t>20144490 - Compounds with other nitrogen function (excluding isocyanates)</t>
  </si>
  <si>
    <t>20145133 - Thiocarbamates and dithiocarbamates; thiuram mono-, di- or tetrasulphides; methionine</t>
  </si>
  <si>
    <t>20145139 - Other organo-sulphur compounds</t>
  </si>
  <si>
    <t>20145150 - Organo-inorganic compounds (excluding organo-sulphur compounds)</t>
  </si>
  <si>
    <t>20145151 - Organo-inorganic compounds (excluding organo-sulphur compounds)</t>
  </si>
  <si>
    <t>20145210 - Heterocyclic compounds with oxygen only hetero-atom(s) (including coumarin; methylcoumarins and ethylcoumarins) (excluding other lactones)</t>
  </si>
  <si>
    <t>20145215 - Tetrahydrofuran, 2-Furaldehyde, Furfuryl alcohol, Tetrahydrofurfuryl alcohol and Piperonal</t>
  </si>
  <si>
    <t>20145225 - Heterocyclic compounds with oxygen only hetero-atom(s) (excluding other lactones)</t>
  </si>
  <si>
    <t>20145230 - Heterocyclic compounds with nitrogen only hetero-atom(s); containing an unfused imidazole ring (excluding hydantoin and its derivatives)</t>
  </si>
  <si>
    <t>20145260 - Melamine</t>
  </si>
  <si>
    <t>20145280 - Compounds containing in the structure an unfused pyridine ring or a quinoline or isoquinoline ring-system, not further fused; lactames; other heterocyclic compounds with nitrogen hetero-atom(s) only (excluding compounds containing in the structure an unfu</t>
  </si>
  <si>
    <t>20145290 - Nucleic acids and other heterocyclic compounds - thiazole, benzothiazole, other cycles</t>
  </si>
  <si>
    <t>20145350 - Phosphoric esters; and their salts (including lactophosphates; their halogenated; sulphonated; nitrated or nitrosated derivatives)</t>
  </si>
  <si>
    <t>20145380 - Esters of other inorganic acids of non-metals (excluding esters of hydrogen halides) and their salts; their halogenated, sulphonated, nitrated or nitrosated derivatives</t>
  </si>
  <si>
    <t>20146111 - Methanal (formaldehyde)</t>
  </si>
  <si>
    <t>20146113 - Ethanal (acetaldehyde)</t>
  </si>
  <si>
    <t>20146115 - Butanal (butyraldehyde; normal isomer)</t>
  </si>
  <si>
    <t>20146119 - Acyclic aldehydes, without other oxygen function (excluding methanal (formaldehyde), ethanal (acetaldehyde), butanal (butyraldehyde; normal isomer))</t>
  </si>
  <si>
    <t>20146160 - Paraformaldehyde</t>
  </si>
  <si>
    <t>201461Z0 - Acyclic aldehydes without other oxygen function (excluding methanal, ethanal)</t>
  </si>
  <si>
    <t>20146211 - Acetone</t>
  </si>
  <si>
    <t>20146213 - Butanone (methyl ethyl ketone)</t>
  </si>
  <si>
    <t>20146215 - 4-Methylpentan-2-one (methyl isobutyl ketone)</t>
  </si>
  <si>
    <t>20146219 - Acyclic ketones; without other oxygen function (excluding acetone, butanone (methyl ethyl ketone), 4-methylpentan-2-one (methyl isobutyl ketone))</t>
  </si>
  <si>
    <t>20146231 - Camphor; aromatic ketones without other oxygen function; ketone-alcohols; ketone-aldehydes; ketone-phenols and ketones with other oxygen function</t>
  </si>
  <si>
    <t>20146233 - Cyclohexanone and methylcyclohexanones</t>
  </si>
  <si>
    <t>20146235 - Ionones and methylionones</t>
  </si>
  <si>
    <t>20146239 - Cyclanic, cyclenic or cycloterpenic ketones without other oxygen function (excluding camphor, cyclohexanone and methylcyclohexanones, ionones and methylionones)</t>
  </si>
  <si>
    <t>20146260 - Quinones</t>
  </si>
  <si>
    <t>20146270 - Halogenated; sulphonated; nitrated or nitrosated derivatives of ketones and quinones</t>
  </si>
  <si>
    <t>201462Z0 - Aromatic ketones without other oxygen function; ketone-alcohols and ketone-aldehydes; ketone-phenols and ketones with other oxygen function; other cyclanic, cyclenic or cycloterpenic ketones without other oxygen function</t>
  </si>
  <si>
    <t>20146310 - Acyclic ethers and their halogenated, sulphonated, nitrated or nitrosated derivatives</t>
  </si>
  <si>
    <t>20146323 - Cyclanic, cyclenic or cycloterpenic ethers and their halogenated, sulphonated, nitrated or nitrosated derivatives</t>
  </si>
  <si>
    <t>20146325 - Aromatic ethers and their halogenated, sulphonated, nitrated or nitrosated derivatives</t>
  </si>
  <si>
    <t>20146333 - 2,2-Oxydiethanol (diethylene glycol; digol)</t>
  </si>
  <si>
    <t>20146339 - Ether-alcohols and their halogenated, sulphonated, nitrated or nitrosated derivatives (excluding 2,2-Oxydiethanol)</t>
  </si>
  <si>
    <t>20146373 - Oxirane (ethylene oxide)</t>
  </si>
  <si>
    <t>20146375 - Methyloxirane (propylene oxide)</t>
  </si>
  <si>
    <t>20146379 - Epoxides, epoxyalcohols, -phenols, epoxyethers, with a 3-membered ring and their halogenated, sulphonated, nitrated/nitrosated derivatives excluding oxirane, methyloxirane (propylene oxide)</t>
  </si>
  <si>
    <t>20146380 - Acetals and hemiacetals and their halogenated; sulphonated; nitrated or nitrosated derivatives</t>
  </si>
  <si>
    <t>20146430 - Other organic compounds, n.e.c.</t>
  </si>
  <si>
    <t>20147170 - Wood tar; wood tar oils; wood creosote; wood naphtha; vegetable pitch; brewers¿ pitch and similar preparations based on rosin, resin acids or on vegetable pitch</t>
  </si>
  <si>
    <t>20147320 - Benzol (benzene), toluol (toluene) and xylol (xylenes)</t>
  </si>
  <si>
    <t>20147340 - Naphthalene and other aromatic hydrocarbon mixtures (excluding benzole, toluole, xylole)</t>
  </si>
  <si>
    <t>20147360 - Phenols</t>
  </si>
  <si>
    <t>20147390 - Other oils and oil products, n.e.c.</t>
  </si>
  <si>
    <t>20151050 - Nitric acid; sulphonitric acids</t>
  </si>
  <si>
    <t>20151075 - Anhydrous ammonia</t>
  </si>
  <si>
    <t>20151077 - Ammonia in aqueous solution</t>
  </si>
  <si>
    <t>20152030 - Ammonium chloride</t>
  </si>
  <si>
    <t>20152080 - Nitrites</t>
  </si>
  <si>
    <t>20153130 - Urea containing &gt;¿45¿% by weight of nitrogen on the dry anhydrous product (excluding in tablets or similar forms or in packages of a weight of &lt;=¿10 kg)</t>
  </si>
  <si>
    <t>20153180 - Urea containing &lt;=¿45¿% by weight of nitrogen on the dry anhydrous product (excluding in tablets or similar forms or in packages of a weight of &lt;=¿10 kg)</t>
  </si>
  <si>
    <t>20153200 - Ammonium sulphate (excluding in tablets or similar forms or in packages of a weight of &lt;=¿10 kg)</t>
  </si>
  <si>
    <t>20153300 - Ammonium nitrate (excluding in tablets or similar forms or in packages of a weight of &lt;=¿10 kg)</t>
  </si>
  <si>
    <t>20153400 - Double salts and mixtures of calcium nitrate and ammonium nitrate (excluding in tablets or similar forms or in packages of a weight of &lt;=¿10 kg)</t>
  </si>
  <si>
    <t>20153530 - Mixtures of ammonium nitrate with calcium carbonate, &lt;=¿28¿% nitrogen by weight</t>
  </si>
  <si>
    <t>20153580 - Mixtures of ammonium nitrate with calcium carbonate, &gt;¿28¿% nitrogen by weight</t>
  </si>
  <si>
    <t>20153930 - Double salts and mixtures of ammonium sulphate and ammonium nitrate (excluding in tablets or similar forms or in packages of a weight of &lt;=¿10 kg)</t>
  </si>
  <si>
    <t>20153960 - Mixtures of urea and ammonium nitrate in aqueous or ammoniacal solution (excluding in tablets or similar forms or in packages of a weight of &lt;=¿10 kg)</t>
  </si>
  <si>
    <t>20153990 - Mineral or chemical fertilisers, nitrogenous, n.e.c.</t>
  </si>
  <si>
    <t>20154100 - Superphosphates (excluding potassic, in tablets or similar forms or in packages of a weight of &lt;=¿10 kg)</t>
  </si>
  <si>
    <t>20154900 - Mineral or chemical fertilisers, phosphatic n.e.c.</t>
  </si>
  <si>
    <t>kg K2O</t>
  </si>
  <si>
    <t>20155100 - Potassium chloride (excluding in tablets or similar forms or in packages of a weight of &lt;=¿10 kg)</t>
  </si>
  <si>
    <t>20155200 - Potassium sulphate (excluding in tablets or similar forms or in packages of a weight of &lt;=¿10 kg)</t>
  </si>
  <si>
    <t>20155900 - Mineral or chemical fertilisers, potassic, n.e.c.</t>
  </si>
  <si>
    <t>20156000 - Sodium nitrate</t>
  </si>
  <si>
    <t>20157100 - Mineral or chemical fertilisers containing the three fertilising elements nitrogen, phosphorus and potassium (excluding those in tablets or similar forms, or in packages with a gross weight of &lt;=¿10 kg)</t>
  </si>
  <si>
    <t>20157130 - Fertilizers containing nitrogen, phosphorus and potassium, &gt; 10% nitrogen</t>
  </si>
  <si>
    <t>20157180 - Fertilizers containing nitrogen, phosphorus and potassium, &lt;= 10% nitrogen</t>
  </si>
  <si>
    <t>20157200 - Diammonium hydrogenorthophosphate (diammonium phosphate) (excluding in tablets or similar forms or in packages of a weight of &lt;=¿10 kg)</t>
  </si>
  <si>
    <t>20157300 - Ammonium dihydrogenorthophosphate (monoammonium phosphate)</t>
  </si>
  <si>
    <t>20157400 - Other mineral or chemical fertilisers containing the two fertilising elements nitrogen and phosphorus</t>
  </si>
  <si>
    <t>20157500 - Mineral or chemical fertilisers containing the two fertilising elements phosphorus and potassium</t>
  </si>
  <si>
    <t>20157600 - Nitrates of potassium</t>
  </si>
  <si>
    <t>20157930 - Fertilisers in tablets or similar forms or in packages of a gross weight of &lt;=¿10 kg)</t>
  </si>
  <si>
    <t>20157980 - Other fertilisers, n.e.c.</t>
  </si>
  <si>
    <t>20158000 - Animal or vegetable fertilisers</t>
  </si>
  <si>
    <t>20161035 - Linear polyethylene having a specific gravity &lt;¿0,94, in primary forms</t>
  </si>
  <si>
    <t>20161039 - Polyethylene having a specific gravity &lt;¿0,94, in primary forms (excluding linear)</t>
  </si>
  <si>
    <t>20161050 - Polyethylene having a specific gravity of &gt;=¿0,94, in primary forms</t>
  </si>
  <si>
    <t>20161070 - Ethylene-vinyl acetate copolymers, in primary forms</t>
  </si>
  <si>
    <t>20161090 - Polymers of ethylene, in primary forms (excluding polyethylene, ethylene-vinyl acetate copolymers)</t>
  </si>
  <si>
    <t>20162035 - Expansible polystyrene, in primary forms</t>
  </si>
  <si>
    <t>20162039 - Polystyrene, in primary forms (excluding expansible polystyrene)</t>
  </si>
  <si>
    <t>20162050 - Styrene-acrylonitrile (SAN) copolymers, in primary forms</t>
  </si>
  <si>
    <t>20162070 - Acrylonitrile-butadiene-styrene (ABS) copolymers, in primary forms</t>
  </si>
  <si>
    <t>20162090 - Polymers of styrene, in primary forms (excluding polystyrene, styrene-acrylonitrile (SAN) copolymers, acrylonitrile-butadiene-styrene (ABS) copolymers)</t>
  </si>
  <si>
    <t>20163010 - Polyvinyl chloride, not mixed with any other substances, in primary forms</t>
  </si>
  <si>
    <t>20163023 - Non-plasticised polyvinyl chloride mixed with any other substance, in primary forms</t>
  </si>
  <si>
    <t>20163025 - Plasticised polyvinyl chloride mixed with any other substance, in primary forms</t>
  </si>
  <si>
    <t>20163040 - Vinyl chloride-vinyl acetate copolymers and other vinyl chloride copolymers, in primary forms</t>
  </si>
  <si>
    <t>20163060 - Fluoropolymers</t>
  </si>
  <si>
    <t>20163090 - Polymers of halogenated olefins, in primary forms, n.e.c.</t>
  </si>
  <si>
    <t>20164013 - Polyacetals, in primary forms</t>
  </si>
  <si>
    <t>20164015 - Polyethylene glycols and other polyether alcohols, in primary forms</t>
  </si>
  <si>
    <t>20164020 - Polyethers, in primary forms (excluding polyacetals, polyether alcohols)</t>
  </si>
  <si>
    <t>20164030 - Epoxide resins, in primary forms</t>
  </si>
  <si>
    <t>20164040 - Polycarbonates, in primary forms</t>
  </si>
  <si>
    <t>20164050 - Alkyd resins, in primary forms</t>
  </si>
  <si>
    <t>20164062 - Polyethylene terephthalate in primary forms having a viscosity number of &gt;=¿78 ml/g</t>
  </si>
  <si>
    <t>20164064 - Other polyethylene terephthalate in primary forms</t>
  </si>
  <si>
    <t>20164070 - Unsaturated liquid polyesters, in primary forms (excluding polyacetals, polyethers, epoxide resins, polycarbonates, alkyd resins, polyethylene terephthalate)</t>
  </si>
  <si>
    <t>20164080 - Unsaturated polyesters, in primary forms (excluding liquid polyesters, polyacetals, polyethers, epoxide resins, polycarbonates, alkyd resins, polyethylene terephthalate)</t>
  </si>
  <si>
    <t>20164090 - Polyesters, in primary forms (excluding polyacetals, polyethers, epoxide resins, polycarbonates, alkyd resins, polyethylene terephthalate, other unsaturated polyesters)</t>
  </si>
  <si>
    <t>20165130 - Polypropylene, in primary forms</t>
  </si>
  <si>
    <t>20165150 - Polymers of propylene or of other olefins, in primary forms (excluding polypropylene)</t>
  </si>
  <si>
    <t>20165230 - Polymers of vinyl acetate, in aqueous dispersion, in primary forms</t>
  </si>
  <si>
    <t>20165250 - Polymers of vinyl acetate, in primary forms (excluding in aqueous dispersion)</t>
  </si>
  <si>
    <t>20165270 - Polymers of vinyl esters or other vinyl polymers, in primary forms (excluding vinyl acetate)</t>
  </si>
  <si>
    <t>20165350 - Polymethyl methacrylate, in primary forms</t>
  </si>
  <si>
    <t>20165390 - Acrylic polymers, in primary forms (excluding polymethyl methacrylate)</t>
  </si>
  <si>
    <t>20165450 - Polyamide -6, -11, -12, -6,6, -6,9, -6,10 or -6,12, in primary forms</t>
  </si>
  <si>
    <t>20165490 - Polyamides, in primary forms (excluding polyamide -6, -11, -12, -6,6, -6,9, -6,10 or -6,12)</t>
  </si>
  <si>
    <t>20165550 - Urea resins and thiourea resins, in primary forms</t>
  </si>
  <si>
    <t>20165570 - Melamine resins, in primary forms</t>
  </si>
  <si>
    <t>20165630 - Amino resins, in primary forms (excluding urea and thiourea resins, melamine resins)</t>
  </si>
  <si>
    <t>20165650 - Phenolic resins, in primary forms</t>
  </si>
  <si>
    <t>20165670 - Polyurethanes, in primary forms</t>
  </si>
  <si>
    <t>20165700 - Silicones, in primary forms</t>
  </si>
  <si>
    <t>20165920 - Petroleum resins, coumarone-indene resins, polyterpenes, polysulphides, polysulphones, etc., n.e.c., in primary forms</t>
  </si>
  <si>
    <t>20165940 - Cellulose and its chemical derivatives, n.e.c., in primary forms</t>
  </si>
  <si>
    <t>20165960 - Natural and modified natural polymers, in primary forms (including alginic acid, hardened proteins, chemical derivatives of natural rubber)</t>
  </si>
  <si>
    <t>20165970 - Ion-exchangers based on synthetic or natural polymers, in primary forms</t>
  </si>
  <si>
    <t>20171050 - Synthetic latex rubber</t>
  </si>
  <si>
    <t>20171090 - Synthetic rubber (excluding latex)</t>
  </si>
  <si>
    <t>20411000 - Glycerol (glycerine), crude; glycerol waters and glycerol lyes</t>
  </si>
  <si>
    <t>20412020 - Anionic organic surface-active agents (excluding soap)</t>
  </si>
  <si>
    <t>20412030 - Cationic organic surface-active agents (excluding soap)</t>
  </si>
  <si>
    <t>20412050 - Non-ionic organic surface-active agents (excluding soap)</t>
  </si>
  <si>
    <t>20412090 - Organic surface-active agents (excluding soap, anionic, cationic, non-ionic)</t>
  </si>
  <si>
    <t>20601110 - Aramids staple, not carded, combed or otherwise processed for spinning</t>
  </si>
  <si>
    <t>20601120 - Other polyamide tow and staple, not carded, combed or otherwise processed for spinning</t>
  </si>
  <si>
    <t>20601130 - Polyester tow and staple, not carded, combed or otherwise processed for spinning</t>
  </si>
  <si>
    <t>20601140 - Acrylic tow and staple, not carded, combed or otherwise processed for spinning</t>
  </si>
  <si>
    <t>20601150 - Polypropylene synthetic tow and staple not carded, combed or otherwise processed for spinning</t>
  </si>
  <si>
    <t>20601190 - Other synthetic tow and staple not carded, combed or otherwise processed for spinning</t>
  </si>
  <si>
    <t>21101030 - Salicylic acid and its salts</t>
  </si>
  <si>
    <t>21101050 - O-acetylsalicylic acid; its salts and esters</t>
  </si>
  <si>
    <t>21101070 - Esters of salicylic acid and their salts (excluding of O-acetylsalicylic acid)</t>
  </si>
  <si>
    <t>21102010 - Lysine and its esters, and salts thereof</t>
  </si>
  <si>
    <t>21102020 - Glutamic acid and its salts</t>
  </si>
  <si>
    <t>21102040 - Quaternary ammonium salts and hydroxides; lecithins and other phosphoaminolipids, whether or not chemically defined</t>
  </si>
  <si>
    <t>21102060 - Acyclic amides and their derivatives, and salts thereof (including acyclic carbamates)</t>
  </si>
  <si>
    <t>21102070 - Cyclic amides and their derivatives, and salts thereof (including cyclic carbamates) (excluding ureines and their derivatives, and salts thereof)</t>
  </si>
  <si>
    <t>21103110 - Lactones (excluding coumarin, methylcoumarins and ethylcoumarins)</t>
  </si>
  <si>
    <t>21103117 - Phenolphthalein; 1-Hydroxy-4-[1-(4-hydroxy-3-methoxycarbonyl-1-naphthyl)-3-oxo-1H,3H-benzo[de]isochromen-1-yl]-6-octadecyloxy-2-naphthoic acid; 3'-Chloro-6'-cyclohexylaminospiro[isobenzofuran-1(3H),9'-xanthen]-3-one; 6'-(N-Ethyl-p-toluidino)-2'-methylspir</t>
  </si>
  <si>
    <t>21103119 - Lactones (excluding phenolphthalein; 1-Hydroxy-4-[1-(4-hydroxy-3-methoxycarbonyl-1-naphthyl)-3-oxo-1H,3H-benzo[de]isochromen-1-yl]-6-octadecyloxy-2-naphthoic acid; 3¿-Chloro-6¿-cyclohexylaminospiro[isobenzofuran-1(3H),9¿-xanthen]-3-one; 6¿-(N-Ethyl-p-tolu</t>
  </si>
  <si>
    <t>21103130 - Compounds containing an unfused pyrazole ring (whether or not hydrogenated) in the structure</t>
  </si>
  <si>
    <t>21103140 - Hydantoin and its derivatives</t>
  </si>
  <si>
    <t>21103155 - Malonylurea (barbituric acid) and its derivatives, and salts thereof</t>
  </si>
  <si>
    <t>21103159 - Compounds containing a pyrimidine ring (whether or not hydrogenated) or piperazine ring in the structure (excluding malonylurea (barbituric acid) and its derivatives)</t>
  </si>
  <si>
    <t>21103170 - Compounds containing an unfused triazine ring (whether or not hydrogenated) in the structure (excluding melamine)</t>
  </si>
  <si>
    <t>21103180 - Compounds containing a phenothiazine ring-system (whether or not hydrogenated); not further fused</t>
  </si>
  <si>
    <t>21103200 - Sulphonamides</t>
  </si>
  <si>
    <t>21104000 - Sugars, pure (excluding glucose, etc.); sugar ethers and salts, etc.</t>
  </si>
  <si>
    <t>21105400 - Antibiotics</t>
  </si>
  <si>
    <t>22191000 - Reclaimed rubber in primary forms or in plates, sheets or strips</t>
  </si>
  <si>
    <t>23511100 - Cement clinker</t>
  </si>
  <si>
    <t>23523030 - Calcined and sintered dolomite, crude, roughly trimmed or merely cut into rectangular or square blocks or slabs</t>
  </si>
  <si>
    <t>23523050 - Agglomerated dolomite (including tarred dolomite)</t>
  </si>
  <si>
    <t>24101230 - 24101230</t>
  </si>
  <si>
    <t>24101245 - 24101245</t>
  </si>
  <si>
    <t>24101260 - 24101260</t>
  </si>
  <si>
    <t>24101275 - 24101275</t>
  </si>
  <si>
    <t>24101290 - 24101290</t>
  </si>
  <si>
    <t>24101410 - 24101410</t>
  </si>
  <si>
    <t>24106450 - 24106450</t>
  </si>
  <si>
    <t>24106470 - Bars and rods of stainless steel, cold-formed or cold-finished and further worked, or hot-formed and further worked, n.e.s. (excluding forged products)</t>
  </si>
  <si>
    <t>24106660 - Bars and rods, of alloy steel, cold-formed or cold-finished (e.g. by cold-drawing), painted, coated, clad or further worked (excluding stainless steel)</t>
  </si>
  <si>
    <t>24107420 - 24107420</t>
  </si>
  <si>
    <t>2410T110 - Pig iron</t>
  </si>
  <si>
    <t>2410T121 - Crude steel: non-alloy steel produced in electric furnaces</t>
  </si>
  <si>
    <t>2410T122 - Crude steel: non-alloy steel produced by other processes than in electric furnaces</t>
  </si>
  <si>
    <t>2410T131 - Crude steel: alloy steel other than stainless steel produced in electric furnaces</t>
  </si>
  <si>
    <t>2410T132 - Crude steel: alloy steel other than stainless steel produced by other processes than in electric furnaces</t>
  </si>
  <si>
    <t>2410T141 - Crude steel: stainless and heat resisting steel produced in electric furnaces</t>
  </si>
  <si>
    <t>2410T142 - Crude steel: stainless and heat resisting steel produced by other processes than in electric furnaces</t>
  </si>
  <si>
    <t>2410T211 - Hot-rolled flat products in coil (wide strip) of a width of 600 mm or more</t>
  </si>
  <si>
    <t>2410T212 - Hot-rolled flat products in coil of a width less than 600 mm</t>
  </si>
  <si>
    <t>2410T221 - Plate and sheet rolled in lengths in wide strip mills</t>
  </si>
  <si>
    <t>2410T222 - Plate, sheet and wide flat, hot-rolled in mills other than wide strip mills</t>
  </si>
  <si>
    <t>2410T231 - Hot-rolled wire rod</t>
  </si>
  <si>
    <t>2410T241 - Concrete reinforcing bars</t>
  </si>
  <si>
    <t>2410T242 - Other hot-rolled bars</t>
  </si>
  <si>
    <t>2410T243 - Hot-rolled and forged light sections of a web height of less than 80 mm and angles</t>
  </si>
  <si>
    <t>2410T244 - Heavy sections</t>
  </si>
  <si>
    <t>2410T251 - Sheet piling</t>
  </si>
  <si>
    <t>2410T252 - Railway material</t>
  </si>
  <si>
    <t>2410T260 - Welded sections</t>
  </si>
  <si>
    <t>2410T310 - Cold-rolled sheet, plate and strip and blackplate, &gt;=¿600 mm wide</t>
  </si>
  <si>
    <t>2410T320 - Electrical sheet and strip</t>
  </si>
  <si>
    <t>2410T330 - Tinplate, other tinned sheet and electrically chromium-coated steel (ECCS)</t>
  </si>
  <si>
    <t>2410T340 - Hot-dipped metal-coated sheet</t>
  </si>
  <si>
    <t>2410T350 - Electrolytically metal-coated sheet</t>
  </si>
  <si>
    <t>2410T360 - Organic-coated sheet</t>
  </si>
  <si>
    <t>24311010 - Bars and rods, of non-alloy free-cutting steel, not further worked than cold-formed or cold-finished (e.g. by cold-drawing)</t>
  </si>
  <si>
    <t>24311020 - Other bars and rods of iron or non-alloy steel, not further worked than cold-formed or cold-finished (e.g. by cold-drawing), containing by weight &lt;¿0,25¿% of carbon, of square or other than rectangular cross-section (excluding those of free-cutting steel)</t>
  </si>
  <si>
    <t>24311030 - Other bars and rods of iron or non-alloy steel, not further worked than cold-formed or cold-finished (e.g. by cold-drawing), containing by weight &lt;¿0,25¿% of carbon of rectangular ¿other than square¿ cross-section (excluding those of free-cutting steel)</t>
  </si>
  <si>
    <t>24311040 - Other bars and rods of iron or non-alloy steel, cold-formed or cold-finished and further worked, or hot-formed and further worked, n.e.c. (excluding hot-rolled, hot-drawn or hot-extruded, not further worked than clad, and forged products)</t>
  </si>
  <si>
    <t>24311050 - Other bars and rods of iron or non-alloy steel, not further worked than cold-formed or cold-finished (e.g. by cold-drawing), containing by weight &gt;=¿0,25 ¿% of carbon (excluding those of free-cutting steel)</t>
  </si>
  <si>
    <t>24311060 - Angles, shapes and sections, of iron or non-alloy steel, not further worked than cold-formed or cold-finished (e.g. by cold-drawing) (excluding profiled sheet)</t>
  </si>
  <si>
    <t>24312010 - Bars and rods, of high-speed steel, not further worked than cold-formed or cold-finished, even further worked, or hot-formed and further worked (excluding forged, semi-finished or flat-rolled products, hot-rolled bars and rods in irregularly wound coils);</t>
  </si>
  <si>
    <t>24312020 - Bars/rods, 0,9¿% to 1,15¿% of carbon, 0,5¿% to 2¿% of chromium and, if present &lt;=¿0,5¿% of molybdenum, only cold-formed or cold-finished (e.g. by cold-drawing) (excluding semi-finished or flat-rolled products; hot-rolled bars or rods in irregularly wound</t>
  </si>
  <si>
    <t>24312030 - Bars and rods of tool steel, only cold-formed or cold-finished (e.g. by cold-drawing) (excluding semi-finished products, flat-rolled products and hot-rolled bars and rods in irregularly wound coils)</t>
  </si>
  <si>
    <t>24312040 - Bars and rods, of alloy steel, not further worked than cold-formed or cold-finished (e.g. by cold-drawing) (excluding stainless steel, high-speed steel, silico-manganese steel, alloy bearing steel, tool steel)</t>
  </si>
  <si>
    <t>24312050 - Sections, of alloy steel other than stainless, cold-finished or cold-formed (e.g. by cold-drawing)</t>
  </si>
  <si>
    <t>24313000 - Cold-drawn bars and solid profiles of stainless steel</t>
  </si>
  <si>
    <t>243220Z1 - 243220Z1</t>
  </si>
  <si>
    <t>243220Z2 - 243220Z2</t>
  </si>
  <si>
    <t>24411030 - Silver, unwrought or in powder form (including plated with gold or platinum)</t>
  </si>
  <si>
    <t>24411050 - Silver, in semi-manufactured forms (including plated with gold or platinum) (excluding unwrought or in powder form)</t>
  </si>
  <si>
    <t>24412030 - Gold, unwrought or in powder form for non-monetary use (including plated with platinum)</t>
  </si>
  <si>
    <t>24412050 - Gold, in semi-manufactured forms for non-monetary use (including plated with platinum) (excluding unwrought or in powder form)</t>
  </si>
  <si>
    <t>24412070 - Monetary gold (including gold plated with platinum)</t>
  </si>
  <si>
    <t>24413030 - Platinum, palladium, rhodium, iridium, osmium and ruthenium, unwrought or in powder form</t>
  </si>
  <si>
    <t>24413050 - Platinum, palladium, rhodium, iridium, osmium and ruthenium, in semi-manufactured forms (excluding unwrought or in powder form)</t>
  </si>
  <si>
    <t>24414000 - Base metals or silver, clad with gold, semi-manufactured but not further worked</t>
  </si>
  <si>
    <t>24415030 - Base metals clad with silver, semi-manufactured but not further worked</t>
  </si>
  <si>
    <t>24415050 - Base metals, silver or gold, clad with platinum, semi-manufactured but not further worked</t>
  </si>
  <si>
    <t>24421130 - Unwrought non-alloy aluminium (excluding powders and flakes)</t>
  </si>
  <si>
    <t>24421153 - Unwrought aluminium alloys in primary form (excluding aluminium powders and flakes)</t>
  </si>
  <si>
    <t>24421154 - Unwrought aluminium alloys (excluding aluminium powders and flakes)</t>
  </si>
  <si>
    <t>24421155 - Unwrought aluminium alloys in secondary form (excluding aluminium powders and flakes)</t>
  </si>
  <si>
    <t>24421200 - Aluminium oxide (excluding artificial corundum)</t>
  </si>
  <si>
    <t>24422100 - Aluminium powders and flakes (excluding prepared powders or flakes for use as colours, paints or the like)</t>
  </si>
  <si>
    <t>24422230 - Aluminium bars, rods and profiles (excluding rods and profiles prepared for use in structures)</t>
  </si>
  <si>
    <t>24422250 - Aluminium alloy bars, rods, profiles and hollow profiles (excluding rods and profiles prepared for use in structures)</t>
  </si>
  <si>
    <t>24422330 - Non-alloy aluminium wire (excluding insulated electric wire and cable, twine and cordage reinforced with aluminium wire, stranded wire and cables)</t>
  </si>
  <si>
    <t>24422350 - Aluminium alloy wire (excluding insulated electric wire and cable, twine and cordage reinforced with aluminium wire, stranded wire and cables)</t>
  </si>
  <si>
    <t>24422430 - Aluminium plates, sheets and strips &gt;¿0,2 mm thick</t>
  </si>
  <si>
    <t>24422450 - Aluminium alloy plates, sheets and strips &gt;¿0,2 mm thick</t>
  </si>
  <si>
    <t>24422500 - Aluminium foil of a thickness (excluding any backing) &lt;=¿0,2 mm</t>
  </si>
  <si>
    <t>24422630 - Aluminium tubes and pipes (excluding hollow profiles, tube or pipe fittings, flexible tubing, tubes and pipes prepared for use in structures, machinery or vehicle parts, or the like)</t>
  </si>
  <si>
    <t>24422650 - Aluminium alloy tubes and pipes (excluding hollow profiles, tubes or pipe fittings, flexible tubing, tubes and pipes prepared for use in structures, machinery or vehicle parts, or the like)</t>
  </si>
  <si>
    <t>24422670 - Aluminium tube or pipe fittings (including couplings, elbows and sleeves) (excluding fittings with taps, cocks and valves, tube supports, bolts and nuts, clamps)</t>
  </si>
  <si>
    <t>24431130 - Refined unwrought lead (excluding lead powders or flakes)</t>
  </si>
  <si>
    <t>24431150 - Unwrought lead containing antimony (excluding lead powders or flakes)</t>
  </si>
  <si>
    <t>24431190 - Unwrought lead (excluding lead powders or flakes, unwrought lead containing antimony, refined)</t>
  </si>
  <si>
    <t>24431230 - Unwrought non-alloy zinc (excluding zinc dust, powders and flakes)</t>
  </si>
  <si>
    <t>24431250 - Unwrought zinc alloys (excluding zinc dust, powders and flakes)</t>
  </si>
  <si>
    <t>24431330 - Unwrought non-alloy tin (excluding tin powders and flakes)</t>
  </si>
  <si>
    <t>24431350 - Unwrought tin alloys (excluding tin powders and flakes)</t>
  </si>
  <si>
    <t>24432100 - Lead plates, sheets, strip and foil; lead powders and flakes (excluding lead powders or flakes prepared as colours; paints or the like, insulated electric strip)</t>
  </si>
  <si>
    <t>24432200 - Zinc dust, powders and flakes (excluding zinc dust powders or flakes prepared as colours, paints or the like, zinc pellets)</t>
  </si>
  <si>
    <t>24432300 - Zinc bars, rods, profiles, wire, plates, sheets, strip and foil</t>
  </si>
  <si>
    <t>24432400 - Tin bars, rods, profiles and wires</t>
  </si>
  <si>
    <t>24441100 - Copper mattes; cement copper (precipitated copper) (excluding copper powder)</t>
  </si>
  <si>
    <t>24441200 - Unrefined copper, copper anodes for electrolytic refining (including blister copper) (excluding electrocopper-plating, electroplating anodes)</t>
  </si>
  <si>
    <t>24441330 - Unwrought unalloyed refined copper (excluding rolled, extruded or forged sintered products)</t>
  </si>
  <si>
    <t>24441370 - Unwrought copper alloys (excluding rolled, extruded or forged sintered products); master alloys of copper (including alloys which are not usefully malleable) (excluding copper phosphide (phosphor copper) containing &gt;¿15¿% by weight of phosphorous)</t>
  </si>
  <si>
    <t>24442100 - Copper powders and flakes excluding cement copper, powders/flake powders used in the preparation of paints such as bronzes/golds, (chemical compounds), refined copper shot</t>
  </si>
  <si>
    <t>24442200 - Copper and copper alloy bars, rods, profiles and hollow profiles (excluding bars and rods obtained by casting or sintering, copper wire rod in coils)</t>
  </si>
  <si>
    <t>24442330 - Copper wire, refined (transv. section &gt;¿6 mm), of copper alloy</t>
  </si>
  <si>
    <t>24442350 - Copper wire with cross-sectional dimension &gt;¿0,5 mm, &lt;=¿6 mm (excluding twine or cord reinforced with wire, stranded wire and cables)</t>
  </si>
  <si>
    <t>24442370 - Copper wire with cross-sectional dimension &lt;=¿0,5 mm (excluding twine or cord reinforced with wire, stranded wire and cables)</t>
  </si>
  <si>
    <t>24442400 - Copper and copper alloy plates, sheets and strip of a thickness &gt;¿0,15 mm (excluding expanded copper metal, insulated electric strip)</t>
  </si>
  <si>
    <t>24442500 - Copper foil, of a thickness (excluding any backing) &lt;=¿0,15 mm</t>
  </si>
  <si>
    <t>24442630 - Copper tubes and pipes</t>
  </si>
  <si>
    <t>24442650 - Copper and copper alloy tube/pipe fittings including couplings, elbows, sleeves, tees and joints excluding bolts and nuts used for assembling/fixing pipes/tubes, fittings with taps, cocks, valves</t>
  </si>
  <si>
    <t>24451100 - Nickel, unwrought</t>
  </si>
  <si>
    <t>24451200 - Nickel mattes, nickel oxide sinters and other intermediate products of nickel metallurgy (including impure nickel oxides, nickel speiss, impure ferro-nickel)</t>
  </si>
  <si>
    <t>24452100 - Nickel powders and flakes (excluding nickel oxide sinters)</t>
  </si>
  <si>
    <t>24452200 - Nickel and nickel alloy bars, rods, profiles and wires (excluding prepared bars, rods or profiles for use in structures, insulated electric bars and wire, enamelled wire)</t>
  </si>
  <si>
    <t>24452300 - Nickel and nickel alloy plate, sheet, strip and foil (excluding expanded metal)</t>
  </si>
  <si>
    <t>24452400 - Nickel tubes, pipes and tube or pipe fittings</t>
  </si>
  <si>
    <t>24453013 - Tungsten (wolfram) and articles thereof (excluding waste and scrap), n.e.c.</t>
  </si>
  <si>
    <t>24453017 - Molybdenum and articles thereof (excluding waste and scrap), n.e.c.</t>
  </si>
  <si>
    <t>24453023 - Tantalum and articles thereof (excluding waste and scrap), n.e.c.</t>
  </si>
  <si>
    <t>24453025 - Magnesium and articles thereof (excluding waste and scrap), n.e.c.</t>
  </si>
  <si>
    <t>24453027 - Cobalt mattes and other intermediate products of cobalt metallurgy; cobalt and articles thereof (excluding waste and scrap), n.e.c.</t>
  </si>
  <si>
    <t>24453030 - Bismuth and articles thereof, including waste and scrap, n.e.c.; cadmium and articles thereof (excluding waste and scrap), n.e.c.</t>
  </si>
  <si>
    <t>24453043 - Titanium and articles thereof (excluding waste and scrap), n.e.c.</t>
  </si>
  <si>
    <t>24453047 - Zirconium and articles thereof (excluding waste and scrap), n.e.c.; antimony and articles thereof (excluding waste and scrap), n.e.c.</t>
  </si>
  <si>
    <t>24453055 - Beryllium, chromium, germanium, vanadium, gallium, hafnium (¿celtium¿), indium, niobium (¿columbium¿), rhenium and thallium, and articles of these metals, n.e.c.; waste and scrap of these metals (excluding of beryllium, chromium and thallium)</t>
  </si>
  <si>
    <t>24453057 - Manganese and articles thereof, including waste and scrap, n.e.c.; cermets and articles thereof, including waste and scrap, n.e.c.</t>
  </si>
  <si>
    <t>24512000 - Tubes, pipes and hollow profiles of cast iron excluding tubes, pipes, hollow profiles made into identifiable parts of articles, such as sections of central heating radiators and machinery parts</t>
  </si>
  <si>
    <t>24513030 - Tube or pipe fittings, of non-malleable cast iron</t>
  </si>
  <si>
    <t>24513050 - Tube or pipe fittings of malleable cast iron</t>
  </si>
  <si>
    <t>24523000 - Tube or pipe fittings of cast steel</t>
  </si>
  <si>
    <t>25992960 - Other articles of tin, n.e.c.</t>
  </si>
  <si>
    <t>25992963 - Tin plates, sheets and strip, of a thickness &gt; 0,2 mm; tin foil (whether or not printed or backed with paper, paperboard, plastics or similar backing materials), of a thickness (excluding any backing) &lt;= 0,2 mm; tin powders and flakes; tin tubes, pipes and tube or pipe fittings (for example, couplin</t>
  </si>
  <si>
    <t>25992971 - Zinc tubes, pipes and tube or pipe fittings (couplings, elbows, sleeves)</t>
  </si>
  <si>
    <t>25992972 - Articles of zinc, n.e.c.</t>
  </si>
  <si>
    <t>25992974 - Other articles of lead, n.e.c.</t>
  </si>
  <si>
    <t>25992975 - Lead tubes, pipes, and tube or pipe fittings (couplings, elbows, sleeves)</t>
  </si>
  <si>
    <t>25992976 - Lead bars, rods, profiles and wire (excluding coated rods, cast rods intended for rolling, drawing or for re-casting into shaped articles, bars and rods by sintering, insulated electric wire)</t>
  </si>
  <si>
    <t>EU28TOTALS</t>
  </si>
  <si>
    <t>Production Value (2007, last available year)</t>
  </si>
  <si>
    <t>Mined Materials</t>
  </si>
  <si>
    <t>Natural Gas Manufacture and Distribution</t>
  </si>
  <si>
    <t>EU28</t>
  </si>
  <si>
    <t>Tons Production</t>
  </si>
  <si>
    <t>Crop</t>
  </si>
  <si>
    <t>Omit?</t>
  </si>
  <si>
    <t>European Union (28 countries)</t>
  </si>
  <si>
    <t>Cereals for the production of grain (including seed)</t>
  </si>
  <si>
    <t>n</t>
  </si>
  <si>
    <t>Dry pulses and protein crops for the production of grain (including seed and mixtures of cereals and pulses)</t>
  </si>
  <si>
    <t>y</t>
  </si>
  <si>
    <t>Industrial crops</t>
  </si>
  <si>
    <t>Plants harvested green from arable land</t>
  </si>
  <si>
    <t>Fresh vegetables (including melons)</t>
  </si>
  <si>
    <t>Strawberries</t>
  </si>
  <si>
    <t>Flowers and ornamental plants (excluding nurseries)</t>
  </si>
  <si>
    <t>Seeds and seedlings</t>
  </si>
  <si>
    <t>Permanent crops for human consumption</t>
  </si>
  <si>
    <t>Fruits, berries and nuts (excluding citrus fruits, grapes and strawberries)</t>
  </si>
  <si>
    <t>Citrus fruits</t>
  </si>
  <si>
    <t>Grapes</t>
  </si>
  <si>
    <t>Olives</t>
  </si>
  <si>
    <t>Other permanent crops for human consumption n.e.c.</t>
  </si>
  <si>
    <t>Rice</t>
  </si>
  <si>
    <t>Sum of Tons Production</t>
  </si>
  <si>
    <t>Total</t>
  </si>
  <si>
    <t>Without Rice</t>
  </si>
  <si>
    <t>Rice Only</t>
  </si>
  <si>
    <t>Grand Total</t>
  </si>
  <si>
    <t>Livestock</t>
  </si>
  <si>
    <t>Bovine Animals (1000 heads)</t>
  </si>
  <si>
    <t>Cement, Chemicals, Mining, I&amp;S</t>
  </si>
  <si>
    <t>20 - chemicals</t>
  </si>
  <si>
    <t>21 - chemicals</t>
  </si>
  <si>
    <t>23 - cement and other carbonates</t>
  </si>
  <si>
    <t>2410 - iron and steel</t>
  </si>
  <si>
    <t>2431- iron and steel</t>
  </si>
  <si>
    <t>2451 - iron and steel</t>
  </si>
  <si>
    <t>0811 - cement and other carbonates</t>
  </si>
  <si>
    <t>Waste Treatment</t>
  </si>
  <si>
    <t>EU 28</t>
  </si>
  <si>
    <t>Sum of Amount of Production</t>
  </si>
  <si>
    <t>Cement and Other Carbonate</t>
  </si>
  <si>
    <t>Chemicals</t>
  </si>
  <si>
    <t>Iron and Steel</t>
  </si>
  <si>
    <t>Other Industries</t>
  </si>
  <si>
    <t>Multiplier</t>
  </si>
  <si>
    <t>Cement and Other Carbonates</t>
  </si>
  <si>
    <t>Ag - Rice Cultivation</t>
  </si>
  <si>
    <t>Ag - Cropland Management</t>
  </si>
  <si>
    <t>Ag - Livestock Management</t>
  </si>
  <si>
    <t>Mining</t>
  </si>
  <si>
    <t>NGPS</t>
  </si>
  <si>
    <t>Waste</t>
  </si>
  <si>
    <t>eurostat</t>
  </si>
  <si>
    <t>eurostat statistics database</t>
  </si>
  <si>
    <t>http://ec.europa.eu/eurostat/data/database</t>
  </si>
  <si>
    <t>Industry Multipliers for Poland</t>
  </si>
  <si>
    <t xml:space="preserve">The data source for process emissions abatement potential and costs aggregates </t>
  </si>
  <si>
    <t xml:space="preserve">many countries into regional values. To determine the appropriate fraction of the </t>
  </si>
  <si>
    <t xml:space="preserve">regional values that applies specifically the the modeled country, we develop </t>
  </si>
  <si>
    <t>mulitpliers for the abatement potentials and cost curves.</t>
  </si>
  <si>
    <t>For cement, chemicals, mining, and iron and steel, we find the share of total</t>
  </si>
  <si>
    <t>output in Poland relative to the EU.  For mining and natural gas and petroleum</t>
  </si>
  <si>
    <t>we find the share of Poland's production relative to the EU based on the total</t>
  </si>
  <si>
    <t>value of the produced goods. This assumes that the production value of mined</t>
  </si>
  <si>
    <t>goods are relatively homogenous across countries. It similarly assumes that natural gas</t>
  </si>
  <si>
    <t>is valued equally across the EU.</t>
  </si>
  <si>
    <t xml:space="preserve">For agriculture, we look at the amount of non-rice crops, rice crops, and livestock (using </t>
  </si>
  <si>
    <t xml:space="preserve">heads of bovine) for Poland relative to the rest of EU to determine the relative amount </t>
  </si>
  <si>
    <t>of abatement potential for each of the agriculture policy approaches.</t>
  </si>
  <si>
    <t>For waste, we look at the total amount of waste treated in Poland relative to the EU.</t>
  </si>
  <si>
    <t xml:space="preserve">There is insufficient data covering wastewater treatment for Poland and Europe so </t>
  </si>
  <si>
    <t>we rely solely on waste treatment.</t>
  </si>
  <si>
    <t>Poland Multipliers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</si>
</sst>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3F3F76"/>
      <name val="Calibri"/>
      <family val="2"/>
      <scheme val="minor"/>
    </font>
    <font>
      <sz val="11"/>
      <name val="Arial"/>
      <family val="2"/>
    </font>
    <font>
      <sz val="10"/>
      <name val="Arial"/>
      <family val="2"/>
    </font>
    <font>
      <b/>
      <sz val="11"/>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CC99"/>
      </patternFill>
    </fill>
    <fill>
      <patternFill patternType="solid">
        <fgColor indexed="44"/>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3" fillId="4" borderId="1" applyNumberFormat="0" applyAlignment="0" applyProtection="0"/>
    <xf numFmtId="0" fontId="4" fillId="0" borderId="0"/>
  </cellStyleXfs>
  <cellXfs count="43">
    <xf numFmtId="0" fontId="0" fillId="0" borderId="0" xfId="0"/>
    <xf numFmtId="0" fontId="1" fillId="0" borderId="0" xfId="0" applyFont="1"/>
    <xf numFmtId="0" fontId="2" fillId="0" borderId="0" xfId="1"/>
    <xf numFmtId="0" fontId="0" fillId="0" borderId="0" xfId="0" applyAlignment="1">
      <alignment horizontal="left"/>
    </xf>
    <xf numFmtId="0" fontId="0" fillId="0" borderId="0" xfId="0" applyFont="1"/>
    <xf numFmtId="0" fontId="1" fillId="2" borderId="0" xfId="0" applyFont="1" applyFill="1"/>
    <xf numFmtId="0" fontId="1" fillId="2" borderId="0" xfId="0" applyFont="1" applyFill="1" applyBorder="1"/>
    <xf numFmtId="0" fontId="0" fillId="0" borderId="0" xfId="0" applyFill="1" applyBorder="1"/>
    <xf numFmtId="0" fontId="1" fillId="3" borderId="0" xfId="0" applyFont="1" applyFill="1"/>
    <xf numFmtId="0" fontId="0" fillId="0" borderId="0" xfId="0" applyBorder="1"/>
    <xf numFmtId="0" fontId="0" fillId="0" borderId="0" xfId="0" applyBorder="1" applyAlignment="1">
      <alignment horizontal="left"/>
    </xf>
    <xf numFmtId="0" fontId="0" fillId="0" borderId="0" xfId="0" applyBorder="1" applyAlignment="1"/>
    <xf numFmtId="0" fontId="2" fillId="0" borderId="0" xfId="2" applyBorder="1"/>
    <xf numFmtId="0" fontId="0" fillId="0" borderId="0" xfId="0" applyFill="1" applyBorder="1" applyAlignment="1"/>
    <xf numFmtId="0" fontId="4" fillId="0" borderId="0" xfId="4" applyFont="1"/>
    <xf numFmtId="0" fontId="3" fillId="4" borderId="1" xfId="3"/>
    <xf numFmtId="0" fontId="4" fillId="0" borderId="0" xfId="4"/>
    <xf numFmtId="0" fontId="5" fillId="5" borderId="2" xfId="4" applyNumberFormat="1" applyFont="1" applyFill="1" applyBorder="1" applyAlignment="1"/>
    <xf numFmtId="0" fontId="5" fillId="0" borderId="2" xfId="4" applyNumberFormat="1" applyFont="1" applyFill="1" applyBorder="1" applyAlignment="1"/>
    <xf numFmtId="0" fontId="5" fillId="0" borderId="0" xfId="4" applyNumberFormat="1" applyFont="1" applyFill="1" applyBorder="1" applyAlignment="1"/>
    <xf numFmtId="3" fontId="5" fillId="0" borderId="2" xfId="4" applyNumberFormat="1" applyFont="1" applyFill="1" applyBorder="1" applyAlignment="1"/>
    <xf numFmtId="4" fontId="5" fillId="0" borderId="2" xfId="4" applyNumberFormat="1" applyFont="1" applyFill="1" applyBorder="1" applyAlignment="1"/>
    <xf numFmtId="4" fontId="5" fillId="0" borderId="0" xfId="4" applyNumberFormat="1" applyFont="1" applyFill="1" applyBorder="1" applyAlignment="1"/>
    <xf numFmtId="0" fontId="4" fillId="0" borderId="3" xfId="4" applyBorder="1"/>
    <xf numFmtId="0" fontId="4" fillId="0" borderId="4" xfId="4" applyBorder="1"/>
    <xf numFmtId="0" fontId="4" fillId="0" borderId="5" xfId="4" applyBorder="1"/>
    <xf numFmtId="0" fontId="4" fillId="0" borderId="5" xfId="4" applyNumberFormat="1" applyBorder="1"/>
    <xf numFmtId="4" fontId="4" fillId="0" borderId="0" xfId="4" applyNumberFormat="1"/>
    <xf numFmtId="0" fontId="4" fillId="0" borderId="6" xfId="4" applyBorder="1"/>
    <xf numFmtId="0" fontId="4" fillId="0" borderId="7" xfId="4" applyNumberFormat="1" applyBorder="1"/>
    <xf numFmtId="0" fontId="4" fillId="0" borderId="8" xfId="4" applyBorder="1"/>
    <xf numFmtId="0" fontId="4" fillId="0" borderId="3" xfId="4" applyNumberFormat="1" applyBorder="1"/>
    <xf numFmtId="0" fontId="6" fillId="2" borderId="0" xfId="4" applyFont="1" applyFill="1"/>
    <xf numFmtId="0" fontId="4" fillId="2" borderId="0" xfId="4" applyFill="1"/>
    <xf numFmtId="0" fontId="4" fillId="0" borderId="9" xfId="4" applyBorder="1"/>
    <xf numFmtId="0" fontId="4" fillId="0" borderId="10" xfId="4" applyBorder="1"/>
    <xf numFmtId="0" fontId="4" fillId="0" borderId="11" xfId="4" applyBorder="1"/>
    <xf numFmtId="0" fontId="4" fillId="0" borderId="4" xfId="4" applyNumberFormat="1" applyBorder="1"/>
    <xf numFmtId="0" fontId="4" fillId="0" borderId="11" xfId="4" applyNumberFormat="1" applyBorder="1"/>
    <xf numFmtId="0" fontId="4" fillId="0" borderId="6" xfId="4" applyNumberFormat="1" applyBorder="1"/>
    <xf numFmtId="0" fontId="4" fillId="0" borderId="0" xfId="4" applyNumberFormat="1"/>
    <xf numFmtId="0" fontId="4" fillId="0" borderId="8" xfId="4" applyNumberFormat="1" applyBorder="1"/>
    <xf numFmtId="0" fontId="4" fillId="0" borderId="12" xfId="4" applyNumberFormat="1" applyBorder="1"/>
  </cellXfs>
  <cellStyles count="5">
    <cellStyle name="Hyperlink" xfId="1" builtinId="8"/>
    <cellStyle name="Hyperlink 2" xfId="2"/>
    <cellStyle name="Input" xfId="3" builtinId="20"/>
    <cellStyle name="Normal" xfId="0" builtinId="0"/>
    <cellStyle name="Normal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Regional%20Process%20Emissions%20Multiplier.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Regional%20Process%20Emissions%20Multiplier.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bbie" refreshedDate="42685.655820717591" createdVersion="6" refreshedVersion="6" minRefreshableVersion="3" recordCount="28">
  <cacheSource type="worksheet">
    <worksheetSource ref="A1:D29" sheet="Agriculture" r:id="rId2"/>
  </cacheSource>
  <cacheFields count="4">
    <cacheField name="Region" numFmtId="0">
      <sharedItems count="2">
        <s v="European Union (28 countries)"/>
        <s v="Poland"/>
      </sharedItems>
    </cacheField>
    <cacheField name="Tons Production" numFmtId="0">
      <sharedItems containsMixedTypes="1" containsNumber="1" minValue="0" maxValue="332417.28999999998"/>
    </cacheField>
    <cacheField name="Crop" numFmtId="0">
      <sharedItems/>
    </cacheField>
    <cacheField name="Omit?" numFmtId="0">
      <sharedItems count="2">
        <s v="n"/>
        <s v="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bbie" refreshedDate="42685.655821412038" createdVersion="6" refreshedVersion="6" minRefreshableVersion="3" recordCount="1238">
  <cacheSource type="worksheet">
    <worksheetSource ref="A1:E1239" sheet="Cement, Chemicals, Mining, I&amp;S" r:id="rId2"/>
  </cacheSource>
  <cacheFields count="5">
    <cacheField name="Region" numFmtId="0">
      <sharedItems count="2">
        <s v="Poland"/>
        <s v="EU28TOTALS"/>
      </sharedItems>
    </cacheField>
    <cacheField name="Amount of Production" numFmtId="0">
      <sharedItems containsMixedTypes="1" containsNumber="1" containsInteger="1" minValue="0" maxValue="194237054219"/>
    </cacheField>
    <cacheField name="Units" numFmtId="0">
      <sharedItems/>
    </cacheField>
    <cacheField name="Model Industry Sector" numFmtId="0">
      <sharedItems count="4">
        <s v="Other Industries"/>
        <s v="Cement and Other Carbonate"/>
        <s v="Chemicals"/>
        <s v="Iron and Steel"/>
      </sharedItems>
    </cacheField>
    <cacheField name="Code/Indust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n v="332417.28999999998"/>
    <s v="Cereals for the production of grain (including seed)"/>
    <x v="0"/>
  </r>
  <r>
    <x v="1"/>
    <n v="31945.4"/>
    <s v="Cereals for the production of grain (including seed)"/>
    <x v="0"/>
  </r>
  <r>
    <x v="0"/>
    <s v=":"/>
    <s v="Dry pulses and protein crops for the production of grain (including seed and mixtures of cereals and pulses)"/>
    <x v="1"/>
  </r>
  <r>
    <x v="1"/>
    <n v="483.2"/>
    <s v="Dry pulses and protein crops for the production of grain (including seed and mixtures of cereals and pulses)"/>
    <x v="1"/>
  </r>
  <r>
    <x v="0"/>
    <s v=":"/>
    <s v="Industrial crops"/>
    <x v="1"/>
  </r>
  <r>
    <x v="1"/>
    <n v="3391.8"/>
    <s v="Industrial crops"/>
    <x v="1"/>
  </r>
  <r>
    <x v="0"/>
    <s v=":"/>
    <s v="Plants harvested green from arable land"/>
    <x v="1"/>
  </r>
  <r>
    <x v="1"/>
    <s v=":"/>
    <s v="Plants harvested green from arable land"/>
    <x v="1"/>
  </r>
  <r>
    <x v="0"/>
    <s v=":"/>
    <s v="Fresh vegetables (including melons)"/>
    <x v="1"/>
  </r>
  <r>
    <x v="1"/>
    <n v="5639.3"/>
    <s v="Fresh vegetables (including melons)"/>
    <x v="1"/>
  </r>
  <r>
    <x v="0"/>
    <n v="1235.8800000000001"/>
    <s v="Strawberries"/>
    <x v="1"/>
  </r>
  <r>
    <x v="1"/>
    <n v="213.7"/>
    <s v="Strawberries"/>
    <x v="1"/>
  </r>
  <r>
    <x v="0"/>
    <s v=":"/>
    <s v="Flowers and ornamental plants (excluding nurseries)"/>
    <x v="1"/>
  </r>
  <r>
    <x v="1"/>
    <s v=":"/>
    <s v="Flowers and ornamental plants (excluding nurseries)"/>
    <x v="1"/>
  </r>
  <r>
    <x v="0"/>
    <s v=":"/>
    <s v="Seeds and seedlings"/>
    <x v="1"/>
  </r>
  <r>
    <x v="1"/>
    <s v=":"/>
    <s v="Seeds and seedlings"/>
    <x v="1"/>
  </r>
  <r>
    <x v="0"/>
    <s v=":"/>
    <s v="Permanent crops for human consumption"/>
    <x v="1"/>
  </r>
  <r>
    <x v="1"/>
    <s v=":"/>
    <s v="Permanent crops for human consumption"/>
    <x v="1"/>
  </r>
  <r>
    <x v="0"/>
    <s v=":"/>
    <s v="Fruits, berries and nuts (excluding citrus fruits, grapes and strawberries)"/>
    <x v="1"/>
  </r>
  <r>
    <x v="1"/>
    <s v=":"/>
    <s v="Fruits, berries and nuts (excluding citrus fruits, grapes and strawberries)"/>
    <x v="1"/>
  </r>
  <r>
    <x v="0"/>
    <n v="11296.96"/>
    <s v="Citrus fruits"/>
    <x v="0"/>
  </r>
  <r>
    <x v="1"/>
    <n v="0"/>
    <s v="Citrus fruits"/>
    <x v="0"/>
  </r>
  <r>
    <x v="0"/>
    <n v="24432.05"/>
    <s v="Grapes"/>
    <x v="0"/>
  </r>
  <r>
    <x v="1"/>
    <n v="3.4"/>
    <s v="Grapes"/>
    <x v="0"/>
  </r>
  <r>
    <x v="0"/>
    <s v=":"/>
    <s v="Olives"/>
    <x v="1"/>
  </r>
  <r>
    <x v="1"/>
    <n v="0"/>
    <s v="Olives"/>
    <x v="1"/>
  </r>
  <r>
    <x v="0"/>
    <s v=":"/>
    <s v="Other permanent crops for human consumption n.e.c."/>
    <x v="1"/>
  </r>
  <r>
    <x v="1"/>
    <n v="0"/>
    <s v="Other permanent crops for human consumption n.e.c."/>
    <x v="1"/>
  </r>
</pivotCacheRecords>
</file>

<file path=xl/pivotCache/pivotCacheRecords2.xml><?xml version="1.0" encoding="utf-8"?>
<pivotCacheRecords xmlns="http://schemas.openxmlformats.org/spreadsheetml/2006/main" xmlns:r="http://schemas.openxmlformats.org/officeDocument/2006/relationships" count="1238">
  <r>
    <x v="0"/>
    <s v=":"/>
    <s v="kg"/>
    <x v="0"/>
    <s v="08111133 - Marble and travertine, crude or roughly trimmed"/>
  </r>
  <r>
    <x v="0"/>
    <n v="0"/>
    <s v="kg"/>
    <x v="0"/>
    <s v="08111136 - Marble and travertine merely cut into rectangular or square blocks or slabs"/>
  </r>
  <r>
    <x v="0"/>
    <n v="0"/>
    <s v="kg"/>
    <x v="0"/>
    <s v="08111150 - Ecaussine and other calcareous monumental or building stone of an apparent specific gravity &gt;=¿2,5"/>
  </r>
  <r>
    <x v="0"/>
    <n v="2391017000"/>
    <s v="kg"/>
    <x v="0"/>
    <s v="08111233 - Granite, crude or roughly trimmed"/>
  </r>
  <r>
    <x v="0"/>
    <n v="53243000"/>
    <s v="kg"/>
    <x v="0"/>
    <s v="08111236 - Granite merely cut into rectangular (including square) blocks or slabs"/>
  </r>
  <r>
    <x v="0"/>
    <n v="1471641000"/>
    <s v="kg"/>
    <x v="0"/>
    <s v="08111250 - Sandstone"/>
  </r>
  <r>
    <x v="0"/>
    <n v="956314000"/>
    <s v="kg"/>
    <x v="0"/>
    <s v="08111290 - Porphyry, basalt, quartzites and other monumental or building stone, crude, roughly trimmed or merely cut (excluding calcareous monumental or building stone of a gravity &gt;=¿2,5, granite and sandstone)"/>
  </r>
  <r>
    <x v="0"/>
    <n v="1099081000"/>
    <s v="kg"/>
    <x v="1"/>
    <s v="08112030 - Gypsum and anhydrite"/>
  </r>
  <r>
    <x v="0"/>
    <n v="36522261000"/>
    <s v="kg"/>
    <x v="1"/>
    <s v="08112050 - Limestone flux, limestone and other calcareous stone used for the manufacture of lime or cement (excluding crushed limestone aggregate and calcareous dimension stone)"/>
  </r>
  <r>
    <x v="0"/>
    <s v=":"/>
    <s v="kg"/>
    <x v="0"/>
    <s v="08113010 - Chalk"/>
  </r>
  <r>
    <x v="0"/>
    <n v="3068868000"/>
    <s v="kg"/>
    <x v="0"/>
    <s v="08113030 - Dolomite, crude, roughly trimmed or merely cut into rectangular or square blocks or slabs (excluding calcined or sintered dolomite, agglomerated dolomite and broken or crushed dolomite for concrete aggregates, road metalling or railway or other ballast)"/>
  </r>
  <r>
    <x v="0"/>
    <s v=":"/>
    <s v="kg"/>
    <x v="0"/>
    <s v="08114000 - Slate, crude, roughly trimmed or merely cut into rectangular or square blocks or slabs"/>
  </r>
  <r>
    <x v="0"/>
    <n v="170904000"/>
    <s v="kg"/>
    <x v="0"/>
    <s v="08122140 - Kaolin"/>
  </r>
  <r>
    <x v="0"/>
    <s v=":"/>
    <s v="kg"/>
    <x v="0"/>
    <s v="08122160 - Kaolinitic clays (ball and plastic clays)"/>
  </r>
  <r>
    <x v="0"/>
    <s v=":"/>
    <s v="kg"/>
    <x v="0"/>
    <s v="08122210 - Bentonite"/>
  </r>
  <r>
    <x v="0"/>
    <s v=":"/>
    <s v="kg"/>
    <x v="0"/>
    <s v="08122230 - Fireclay"/>
  </r>
  <r>
    <x v="0"/>
    <n v="5590598000"/>
    <s v="kg"/>
    <x v="0"/>
    <s v="08122250 - Common clays and shales for construction use (excluding bentonite, fireclay, expanded clays, kaolin and kaolinic clays); andalusite, kyanite and sillimanite; mullite; chamotte or dinas earths"/>
  </r>
  <r>
    <x v="0"/>
    <n v="0"/>
    <s v="kg"/>
    <x v="0"/>
    <s v="08911100 - Natural calcium phosphates; natural aluminium calcium phosphates and phosphatic chalk"/>
  </r>
  <r>
    <x v="0"/>
    <s v=":"/>
    <s v="kg"/>
    <x v="0"/>
    <s v="08911200 - Unroasted iron pyrites; crude or unrefined sulphur (including recovered sulphur)"/>
  </r>
  <r>
    <x v="0"/>
    <s v=":"/>
    <s v="kg"/>
    <x v="0"/>
    <s v="08911900 - Other chemical and fertiliser minerals"/>
  </r>
  <r>
    <x v="0"/>
    <n v="3924645000"/>
    <s v="kg"/>
    <x v="0"/>
    <s v="08931000 - Salt (including denatured salt but excluding salt suitable for human consumption) and pure sodium chloride, whether or not in aqueous solution or containing added anti-caking or free-flowing agents"/>
  </r>
  <r>
    <x v="0"/>
    <s v=":"/>
    <s v="kg"/>
    <x v="0"/>
    <s v="08991000 - Natural bitumen and natural asphalt; asphaltites and asphaltic rocks"/>
  </r>
  <r>
    <x v="0"/>
    <n v="0"/>
    <s v="c/k"/>
    <x v="0"/>
    <s v="08992100 - Precious and semi-precious stones (excluding industrial diamonds), unworked or simply sawn or roughly shaped"/>
  </r>
  <r>
    <x v="0"/>
    <s v=":"/>
    <s v="kg"/>
    <x v="0"/>
    <s v="08992200 - Industrial diamonds, unworked or simply sawn, cleaved or bruted; pumice stone; emery; natural corundum, natural garnet and other natural abrasives"/>
  </r>
  <r>
    <x v="0"/>
    <n v="846402000"/>
    <s v="kg"/>
    <x v="0"/>
    <s v="08992900 - Other minerals"/>
  </r>
  <r>
    <x v="0"/>
    <n v="274361000"/>
    <s v="kg"/>
    <x v="0"/>
    <s v="10843000 - Salt suitable for human consumption"/>
  </r>
  <r>
    <x v="0"/>
    <n v="0"/>
    <s v="kg"/>
    <x v="0"/>
    <s v="13101000 - Wool grease and fatty substances derived therefrom, including lanolin"/>
  </r>
  <r>
    <x v="0"/>
    <n v="0"/>
    <s v="kg"/>
    <x v="0"/>
    <s v="13102100 - Raw silk (not thrown)"/>
  </r>
  <r>
    <x v="0"/>
    <s v=":"/>
    <s v="kg"/>
    <x v="0"/>
    <s v="13102200 - Wool, degreased or carbonised, not carded or combed"/>
  </r>
  <r>
    <x v="0"/>
    <n v="0"/>
    <s v="kg"/>
    <x v="0"/>
    <s v="13102300 - Noils of wool or fine animal hair"/>
  </r>
  <r>
    <x v="0"/>
    <s v=":"/>
    <s v="kg"/>
    <x v="0"/>
    <s v="13102400 - Wool or animal hair, carded or combed (including wool tops)"/>
  </r>
  <r>
    <x v="0"/>
    <n v="192427"/>
    <s v="kg"/>
    <x v="0"/>
    <s v="13102500 - Cotton, carded or combed"/>
  </r>
  <r>
    <x v="0"/>
    <s v=":"/>
    <s v="kg"/>
    <x v="0"/>
    <s v="13102600 - Jute and other textile fibres (except flax, true hemp and ramie), processed but not spun"/>
  </r>
  <r>
    <x v="0"/>
    <s v=":"/>
    <s v="kg"/>
    <x v="0"/>
    <s v="13102900 - Other vegetable textile fibres, processed but not spun"/>
  </r>
  <r>
    <x v="0"/>
    <s v=":"/>
    <s v="kg"/>
    <x v="0"/>
    <s v="13103100 - Synthetic staple fibres, carded, combed or otherwise processed for spinning"/>
  </r>
  <r>
    <x v="0"/>
    <n v="0"/>
    <s v="kg"/>
    <x v="0"/>
    <s v="13103200 - Artificial staple fibres, carded, combed or otherwise processed for spinning"/>
  </r>
  <r>
    <x v="0"/>
    <n v="0"/>
    <s v="kg"/>
    <x v="0"/>
    <s v="13104010 - Silk yarn, n.p.r.s. (excluding spun from silk waste)"/>
  </r>
  <r>
    <x v="0"/>
    <n v="0"/>
    <s v="kg"/>
    <x v="0"/>
    <s v="13104030 - Yarn spun from silk waste, n.p.r.s."/>
  </r>
  <r>
    <x v="0"/>
    <s v=":"/>
    <s v="kg"/>
    <x v="0"/>
    <s v="13104050 - Silk yarn and silk waste yarn, p.r.s.; silk-worm gut"/>
  </r>
  <r>
    <x v="0"/>
    <s v=":"/>
    <s v="kg"/>
    <x v="0"/>
    <s v="13105010 - Yarn of carded wool or fine animal hair, n.p.r.s."/>
  </r>
  <r>
    <x v="0"/>
    <s v=":"/>
    <s v="kg"/>
    <x v="0"/>
    <s v="13105030 - Yarn of combed wool or fine animal hair, n.p.r.s."/>
  </r>
  <r>
    <x v="0"/>
    <s v=":"/>
    <s v="kg"/>
    <x v="0"/>
    <s v="13105050 - Yarn of wool or fine animal hair, p.r.s."/>
  </r>
  <r>
    <x v="0"/>
    <s v=":"/>
    <s v="kg"/>
    <x v="0"/>
    <s v="13106132 - Yarn of uncombed cotton, n.p.r.s., for woven fabrics (excluding for carpets and floor coverings)"/>
  </r>
  <r>
    <x v="0"/>
    <n v="0"/>
    <s v="kg"/>
    <x v="0"/>
    <s v="13106133 - Yarn of uncombed cotton, n.p.r.s., for knitted fabrics and hosiery"/>
  </r>
  <r>
    <x v="0"/>
    <s v=":"/>
    <s v="kg"/>
    <x v="0"/>
    <s v="13106135 - Yarn of uncombed cotton, n.p.r.s., for other uses (including carpets and floor coverings)"/>
  </r>
  <r>
    <x v="0"/>
    <n v="0"/>
    <s v="kg"/>
    <x v="0"/>
    <s v="13106152 - Yarn of combed cotton, n.p.r.s., for woven fabrics (excluding for carpets and floor coverings)"/>
  </r>
  <r>
    <x v="0"/>
    <s v=":"/>
    <s v="kg"/>
    <x v="0"/>
    <s v="13106153 - Yarn of combed cotton, n.p.r.s., for knitted fabrics and hosiery"/>
  </r>
  <r>
    <x v="0"/>
    <n v="0"/>
    <s v="kg"/>
    <x v="0"/>
    <s v="13106155 - Yarn of combed cotton, n.p.r.s., for other uses (including carpets and floor coverings)"/>
  </r>
  <r>
    <x v="0"/>
    <s v=":"/>
    <s v="kg"/>
    <x v="0"/>
    <s v="13106160 - Cotton yarn, p.r.s. (excluding sewing thread)"/>
  </r>
  <r>
    <x v="0"/>
    <s v=":"/>
    <s v="kg"/>
    <x v="0"/>
    <s v="131061Z1 - Cotton yarn of uncombed fibres, n.p.r.s."/>
  </r>
  <r>
    <x v="0"/>
    <s v=":"/>
    <s v="kg"/>
    <x v="0"/>
    <s v="131061Z2 - Cotton yarn of combed fibres, n.p.r.s."/>
  </r>
  <r>
    <x v="0"/>
    <s v=":"/>
    <s v="kg"/>
    <x v="0"/>
    <s v="13106200 - Cotton sewing thread"/>
  </r>
  <r>
    <x v="0"/>
    <n v="5616410"/>
    <s v="kg"/>
    <x v="0"/>
    <s v="13107110 - Flax yarn, n.p.r.s."/>
  </r>
  <r>
    <x v="0"/>
    <s v=":"/>
    <s v="kg"/>
    <x v="0"/>
    <s v="13107120 - Flax yarn, p.r.s."/>
  </r>
  <r>
    <x v="0"/>
    <n v="0"/>
    <s v="kg"/>
    <x v="0"/>
    <s v="13107200 - Yarn of vegetable or bast fibres (excluding flax); paper yarn"/>
  </r>
  <r>
    <x v="0"/>
    <s v=":"/>
    <s v="kg"/>
    <x v="0"/>
    <s v="13108110 - Multiple or cabled synthetic filament yarn, n.p.r.s."/>
  </r>
  <r>
    <x v="0"/>
    <s v=":"/>
    <s v="kg"/>
    <x v="0"/>
    <s v="13108130 - Multiple or cabled yarn of artificial filaments, n.p.r.s. (excluding sewing thread)"/>
  </r>
  <r>
    <x v="0"/>
    <s v=":"/>
    <s v="kg"/>
    <x v="0"/>
    <s v="13108150 - Man-made filament yarn, p.r.s. (excluding sewing thread)"/>
  </r>
  <r>
    <x v="0"/>
    <n v="1440879"/>
    <s v="kg"/>
    <x v="0"/>
    <s v="13108210 - Yarn (other than sewing thread) containing &gt;=¿85¿% by weight of synthetic staple fibres, n.p.r.s."/>
  </r>
  <r>
    <x v="0"/>
    <n v="0"/>
    <s v="kg"/>
    <x v="0"/>
    <s v="13108250 - Yarn (other than sewing thread) containing &gt;=¿85¿% by weight of synthetic staple fibres, p.r.s."/>
  </r>
  <r>
    <x v="0"/>
    <n v="0"/>
    <s v="kg"/>
    <x v="0"/>
    <s v="13108320 - Yarn containing &lt;¿85¿% by weight of polyester staple fibres (other than sewing thread), mixed with artificial fibres, n.p.r.s."/>
  </r>
  <r>
    <x v="0"/>
    <s v=":"/>
    <s v="kg"/>
    <x v="0"/>
    <s v="13108333 - Yarn containing &lt;¿85¿% by weight of synthetic staple fibres (other than sewing thread) mixed with carded wool or fine animal hair, n.p.r.s."/>
  </r>
  <r>
    <x v="0"/>
    <s v=":"/>
    <s v="kg"/>
    <x v="0"/>
    <s v="13108336 - Yarn containing &lt;¿85¿% by weight of synthetic staple fibres, mixed with combed wool or fine animal hair, n.p.r.s."/>
  </r>
  <r>
    <x v="0"/>
    <n v="0"/>
    <s v="kg"/>
    <x v="0"/>
    <s v="13108340 - Yarn containing &lt;¿85¿% by weight of synthetic staple fibres (other than sewing thread), mixed with cotton, n.p.r.s."/>
  </r>
  <r>
    <x v="0"/>
    <s v=":"/>
    <s v="kg"/>
    <x v="0"/>
    <s v="13108380 - Other yarns, containing &lt;¿85¿% by weight of synthetic staple fibres (other than sewing thread), n.p.r.s., n.e.c."/>
  </r>
  <r>
    <x v="0"/>
    <s v=":"/>
    <s v="kg"/>
    <x v="0"/>
    <s v="13108390 - Yarn containing &lt;¿85¿% by weight of synthetic staple fibres (other than sewing thread), p.r.s."/>
  </r>
  <r>
    <x v="0"/>
    <s v=":"/>
    <s v="kg"/>
    <x v="0"/>
    <s v="131083Z0 - Yarn of synthetic staple fibres mixed with wool, n.p.r.s"/>
  </r>
  <r>
    <x v="0"/>
    <n v="1881690"/>
    <s v="kg"/>
    <x v="0"/>
    <s v="13108410 - Yarn (other than sewing thread) of artificial staple fibres, n.p.r.s."/>
  </r>
  <r>
    <x v="0"/>
    <n v="0"/>
    <s v="kg"/>
    <x v="0"/>
    <s v="13108430 - Yarn (other than sewing thread) of artificial staple fibres, p.r.s."/>
  </r>
  <r>
    <x v="0"/>
    <s v=":"/>
    <s v="kg"/>
    <x v="0"/>
    <s v="13108510 - Sewing thread of man-made filaments"/>
  </r>
  <r>
    <x v="0"/>
    <s v=":"/>
    <s v="kg"/>
    <x v="0"/>
    <s v="13108550 - Sewing thread of man-made staple fibres"/>
  </r>
  <r>
    <x v="0"/>
    <s v=":"/>
    <s v="m2"/>
    <x v="0"/>
    <s v="13201230 - Woven fabrics of carded wool or carded fine animal hair"/>
  </r>
  <r>
    <x v="0"/>
    <n v="142000"/>
    <s v="m2"/>
    <x v="0"/>
    <s v="13201260 - Woven fabrics of combed wool or combed fine animal hair; woven fabrics of coarse animal hair"/>
  </r>
  <r>
    <x v="0"/>
    <n v="696000"/>
    <s v="m2"/>
    <x v="0"/>
    <s v="13201330 - Woven fabrics of flax, containing &gt;=¿85¿% by weight of flax"/>
  </r>
  <r>
    <x v="0"/>
    <s v=":"/>
    <s v="m2"/>
    <x v="0"/>
    <s v="13201360 - Woven fabrics of flax, containing &lt;¿85¿% by weight of flax"/>
  </r>
  <r>
    <x v="0"/>
    <n v="0"/>
    <s v="m2"/>
    <x v="0"/>
    <s v="13201400 - Woven fabrics of jute or of other textile bast fibres (excluding flax, true hemp, ramie)"/>
  </r>
  <r>
    <x v="0"/>
    <n v="0"/>
    <s v="m2"/>
    <x v="0"/>
    <s v="13201900 - Woven fabrics of true hemp, ramie or other vegetable textile fibres (excluding flax, jute, other textile bast fibres); paper yarn"/>
  </r>
  <r>
    <x v="0"/>
    <n v="4217000"/>
    <s v="m2"/>
    <x v="0"/>
    <s v="13202014 - Woven fabrics of cotton, not of yarns of different colours, weighing &lt;=¿200 g/m¿, for clothing"/>
  </r>
  <r>
    <x v="0"/>
    <n v="6971000"/>
    <s v="m2"/>
    <x v="0"/>
    <s v="13202017 - Woven fabrics of cotton, not of yarns of different colours, weighing &lt;=¿200 g/m¿, for household linen or home furnishing textiles"/>
  </r>
  <r>
    <x v="0"/>
    <s v=":"/>
    <s v="m2"/>
    <x v="0"/>
    <s v="13202019 - Woven fabrics of cotton, not of yarns of different colours, weighing &lt;=¿200 g/m¿, for technical or industrial uses (excluding gauze, medical gauze)"/>
  </r>
  <r>
    <x v="0"/>
    <s v=":"/>
    <s v="m2"/>
    <x v="0"/>
    <s v="13202031 - Woven fabrics of cotton of yarns of different colours, weighing &lt;= 200 g/m¿, for shirts and blouses"/>
  </r>
  <r>
    <x v="0"/>
    <n v="2221000"/>
    <s v="m2"/>
    <x v="0"/>
    <s v="13202042 - Woven fabrics of cotton, not of yarns of different colours, weighing &gt; 200 g/m¿, for clothing"/>
  </r>
  <r>
    <x v="0"/>
    <n v="1330000"/>
    <s v="m2"/>
    <x v="0"/>
    <s v="13202044 - Woven fabrics of cotton, not of yarns of different colours, weighing &gt; 200 g/m¿, for household linen or home furnishing textiles"/>
  </r>
  <r>
    <x v="0"/>
    <n v="4245000"/>
    <s v="m2"/>
    <x v="0"/>
    <s v="13202049 - Woven fabrics of cotton, not of yarns of different colours, weighing &gt; 200 g/m¿, for technical or industrial uses"/>
  </r>
  <r>
    <x v="0"/>
    <s v=":"/>
    <s v="m2"/>
    <x v="0"/>
    <s v="13202072 - Woven fabrics of cotton of yarns of different colours, for other clothing"/>
  </r>
  <r>
    <x v="0"/>
    <n v="0"/>
    <s v="m2"/>
    <x v="0"/>
    <s v="13202074 - Woven fabrics of cotton of yarns of different colours, for household linen or home furnishing textiles"/>
  </r>
  <r>
    <x v="0"/>
    <s v=":"/>
    <s v="m2"/>
    <x v="0"/>
    <s v="13202079 - Woven fabrics of cotton of yarns of different colours, for technical or industrial uses"/>
  </r>
  <r>
    <x v="0"/>
    <n v="12478000"/>
    <s v="m2"/>
    <x v="0"/>
    <s v="132020Z1 - Cotton fabrics, &lt;=¿200 g/m¿ (excluding gauze and coloured yarns)"/>
  </r>
  <r>
    <x v="0"/>
    <n v="7796000"/>
    <s v="m2"/>
    <x v="0"/>
    <s v="132020Z2 - Cotton fabrics, &gt;¿200 g/m¿ (excluding coloured yarns)"/>
  </r>
  <r>
    <x v="0"/>
    <n v="137000"/>
    <s v="m2"/>
    <x v="0"/>
    <s v="132020Z3 - Woven fabrics of cotton of yarns of different colours (excluding denim)"/>
  </r>
  <r>
    <x v="0"/>
    <n v="35067000"/>
    <s v="m2"/>
    <x v="0"/>
    <s v="13203150 - Woven fabrics of synthetic filament yarns (excluding those obtained from high tenacity yarn or strip and the like)"/>
  </r>
  <r>
    <x v="0"/>
    <n v="829000"/>
    <s v="m2"/>
    <x v="0"/>
    <s v="13203170 - Woven fabrics of artificial filament yarns (excluding those obtained from high tenacity yarn)"/>
  </r>
  <r>
    <x v="0"/>
    <n v="5302963"/>
    <s v="m2"/>
    <x v="0"/>
    <s v="13203210 - Woven fabrics of synthetic staple fibres, containing 85¿% or more by weight of synthetic staple fibres"/>
  </r>
  <r>
    <x v="0"/>
    <s v=":"/>
    <s v="m2"/>
    <x v="0"/>
    <s v="13203220 - Woven fabrics of synthetic staple fibres, containing less than 85¿% by weight of such fibres, mixed mainly or solely with cotton (excluding fabrics of yarns of different colours)"/>
  </r>
  <r>
    <x v="0"/>
    <s v=":"/>
    <s v="m2"/>
    <x v="0"/>
    <s v="13203230 - Woven fabrics of synthetic staple fibres, containing less than 85¿% by weight of such fibres, mixed mainly or solely with cotton, of yarns of different colours"/>
  </r>
  <r>
    <x v="0"/>
    <s v=":"/>
    <s v="m2"/>
    <x v="0"/>
    <s v="13203240 - Woven fabrics of synthetic staple fibres mixed mainly or solely with carded wool or fine animal hair"/>
  </r>
  <r>
    <x v="0"/>
    <n v="353134"/>
    <s v="m2"/>
    <x v="0"/>
    <s v="13203250 - Woven fabrics of synthetic staple fibres mixed mainly or solely with combed wool or fine animal hair"/>
  </r>
  <r>
    <x v="0"/>
    <s v=":"/>
    <s v="m2"/>
    <x v="0"/>
    <s v="13203290 - Woven fabrics of synthetic staple fibres mixed other than with wool, fine animal hair or cotton"/>
  </r>
  <r>
    <x v="0"/>
    <s v=":"/>
    <s v="m2"/>
    <x v="0"/>
    <s v="13203330 - Woven fabrics of artificial staple fibres, not of yarns of different colours"/>
  </r>
  <r>
    <x v="0"/>
    <s v=":"/>
    <s v="m2"/>
    <x v="0"/>
    <s v="13204200 - Terry towelling and similar woven terry fabrics of cotton"/>
  </r>
  <r>
    <x v="0"/>
    <n v="0"/>
    <s v="m2"/>
    <x v="0"/>
    <s v="13204300 - Terry towelling and similar woven terry fabrics (excluding of cotton)"/>
  </r>
  <r>
    <x v="0"/>
    <s v=":"/>
    <s v="kg"/>
    <x v="0"/>
    <s v="13911100 - Pile fabrics, terry fabrics, knitted or crocheted"/>
  </r>
  <r>
    <x v="0"/>
    <n v="13849000"/>
    <s v="kg"/>
    <x v="0"/>
    <s v="13911910 - Knitted or crocheted fabrics (excluding pile fabrics)"/>
  </r>
  <r>
    <x v="0"/>
    <s v=":"/>
    <s v="m2"/>
    <x v="0"/>
    <s v="15112200 - Patent leather; patent laminated leather and metallised leather"/>
  </r>
  <r>
    <x v="0"/>
    <n v="7361000"/>
    <s v="kg"/>
    <x v="0"/>
    <s v="15113100 - Leather, of bovine animals, without hair, whole"/>
  </r>
  <r>
    <x v="0"/>
    <n v="9165000"/>
    <s v="kg"/>
    <x v="0"/>
    <s v="15113200 - Leather, of bovine animals, without hair, not whole"/>
  </r>
  <r>
    <x v="0"/>
    <n v="0"/>
    <s v="kg"/>
    <x v="0"/>
    <s v="15113300 - Leather, of equine animals, without hair"/>
  </r>
  <r>
    <x v="0"/>
    <s v=":"/>
    <s v="kg"/>
    <x v="0"/>
    <s v="15114130 - Sheep or lamb skin leather without wool on, tanned but not further prepared (excluding chamois leather)"/>
  </r>
  <r>
    <x v="0"/>
    <s v=":"/>
    <s v="m2"/>
    <x v="0"/>
    <s v="15114150 - Sheep or lamb skin leather without wool on, parchment-dressed or prepared after tanning (excluding chamois, patent, patent laminated leather and metallised leather)"/>
  </r>
  <r>
    <x v="0"/>
    <s v=":"/>
    <s v="kg"/>
    <x v="0"/>
    <s v="15114230 - Goat or kid skin leather without hair on; tanned or pre-tanned but not further prepared (excluding chamois leather)"/>
  </r>
  <r>
    <x v="0"/>
    <s v=":"/>
    <s v="m2"/>
    <x v="0"/>
    <s v="15114250 - Goat or kid skin leather without hair on, parchment-dressed or prepared after tanning (excluding chamois leather, patent leather, patent laminated leather and metallised leather)"/>
  </r>
  <r>
    <x v="0"/>
    <n v="207000"/>
    <s v="kg"/>
    <x v="0"/>
    <s v="15114330 - Leather of swine without hair on, tanned but not further prepared"/>
  </r>
  <r>
    <x v="0"/>
    <n v="2044000"/>
    <s v="m2"/>
    <x v="0"/>
    <s v="15114350 - Leather of swine without hair on; parchment-dressed or prepared after tanning (excluding patent leather; patent laminated leather and metallised leather)"/>
  </r>
  <r>
    <x v="0"/>
    <n v="0"/>
    <s v="kg"/>
    <x v="0"/>
    <s v="15115100 - Leather of other animals, without hair on"/>
  </r>
  <r>
    <x v="0"/>
    <n v="0"/>
    <s v="m2"/>
    <x v="0"/>
    <s v="15115200 - Composition leather with a basis of leather or leather fibre, in slabs, sheets or strips"/>
  </r>
  <r>
    <x v="0"/>
    <s v=":"/>
    <s v="kg 90% sdt"/>
    <x v="0"/>
    <s v="17111100 - Chemical wood pulp, dissolving grades"/>
  </r>
  <r>
    <x v="0"/>
    <n v="958981000"/>
    <s v="kg 90% sdt"/>
    <x v="0"/>
    <s v="17111200 - Chemical wood pulp, soda or sulphate, other than dissolving grades"/>
  </r>
  <r>
    <x v="0"/>
    <n v="0"/>
    <s v="kg 90% sdt"/>
    <x v="0"/>
    <s v="17111300 - Chemical wood pulp, sulphite, other than dissolving grades"/>
  </r>
  <r>
    <x v="0"/>
    <n v="316615000"/>
    <s v="kg 90% sdt"/>
    <x v="0"/>
    <s v="17111400 - Mechanical wood pulp; semi-chemical wood pulp; pulps of fibrous cellulosic material other than wood"/>
  </r>
  <r>
    <x v="0"/>
    <s v=":"/>
    <s v=":"/>
    <x v="0"/>
    <s v="17127337 - 17127337"/>
  </r>
  <r>
    <x v="0"/>
    <s v=":"/>
    <s v="kg"/>
    <x v="0"/>
    <s v="19103000 - Pitch and pitch coke, obtained from coal tar or from other mineral tars"/>
  </r>
  <r>
    <x v="0"/>
    <n v="52414000"/>
    <s v="m3"/>
    <x v="2"/>
    <s v="20111120 - Argon"/>
  </r>
  <r>
    <x v="0"/>
    <s v=":"/>
    <s v="m3"/>
    <x v="2"/>
    <s v="20111130 - Rare gases (excluding argon)"/>
  </r>
  <r>
    <x v="0"/>
    <n v="1466816000"/>
    <s v="m3"/>
    <x v="2"/>
    <s v="20111150 - Hydrogen"/>
  </r>
  <r>
    <x v="0"/>
    <n v="1632437000"/>
    <s v="m3"/>
    <x v="2"/>
    <s v="20111160 - Nitrogen"/>
  </r>
  <r>
    <x v="0"/>
    <n v="1579605000"/>
    <s v="m3"/>
    <x v="2"/>
    <s v="20111170 - Oxygen"/>
  </r>
  <r>
    <x v="0"/>
    <n v="730131000"/>
    <s v="kg"/>
    <x v="2"/>
    <s v="20111230 - Carbon dioxide"/>
  </r>
  <r>
    <x v="0"/>
    <n v="0"/>
    <s v="kg"/>
    <x v="2"/>
    <s v="20111250 - Sulphur trioxide (sulphuric anhydride); diarsenic trioxide"/>
  </r>
  <r>
    <x v="0"/>
    <s v=":"/>
    <s v="kg"/>
    <x v="2"/>
    <s v="20111270 - Nitrogen oxides"/>
  </r>
  <r>
    <x v="0"/>
    <n v="678000"/>
    <s v="kg"/>
    <x v="2"/>
    <s v="20111290 - Inorganic oxygen compounds of non metals (excluding sulphur trioxide (sulphuric anhydride); diarsenic trioxide, nitrogen oxides, silicon dioxide, sulphur dioxide, carbon dioxide)"/>
  </r>
  <r>
    <x v="0"/>
    <n v="4476813000"/>
    <s v="kg"/>
    <x v="2"/>
    <s v="20111300 - Liquid air; compressed air"/>
  </r>
  <r>
    <x v="0"/>
    <s v=":"/>
    <s v="kg"/>
    <x v="2"/>
    <s v="20121130 - Zinc oxide; zinc peroxide"/>
  </r>
  <r>
    <x v="0"/>
    <n v="0"/>
    <s v="kg TiO2"/>
    <x v="2"/>
    <s v="20121150 - Titanium oxides"/>
  </r>
  <r>
    <x v="0"/>
    <s v=":"/>
    <s v="kg"/>
    <x v="2"/>
    <s v="20121200 - Chromium, manganese, lead and copper oxides and hydroxides"/>
  </r>
  <r>
    <x v="0"/>
    <s v=":"/>
    <s v="kg"/>
    <x v="2"/>
    <s v="20121910 - Iron oxides and hydroxides; earth colours containing 70¿% or more by weight of combined iron evaluated as Fe2O3"/>
  </r>
  <r>
    <x v="0"/>
    <s v=":"/>
    <s v="kg"/>
    <x v="2"/>
    <s v="20121930 - Cobalt oxides and hydroxides; commercial cobalt oxides"/>
  </r>
  <r>
    <x v="0"/>
    <n v="0"/>
    <s v="kg"/>
    <x v="2"/>
    <s v="20121950 - Lithium oxide and hydroxide; vanadium oxides and hydroxides; nickel oxides and hydroxides; germanium oxides and zirconium dioxide"/>
  </r>
  <r>
    <x v="0"/>
    <n v="0"/>
    <s v="kg"/>
    <x v="2"/>
    <s v="20121973 - Molybdenum oxides and hydroxides"/>
  </r>
  <r>
    <x v="0"/>
    <n v="0"/>
    <s v="kg"/>
    <x v="2"/>
    <s v="20121975 - Antimony oxides"/>
  </r>
  <r>
    <x v="0"/>
    <s v=":"/>
    <s v="kg"/>
    <x v="2"/>
    <s v="20121990 - Other inorganic bases; other metal oxides, hydroxides and peroxides, n.e.c."/>
  </r>
  <r>
    <x v="0"/>
    <s v=":"/>
    <s v="kg"/>
    <x v="2"/>
    <s v="20122110 - Disperse dyes and preparations based thereon"/>
  </r>
  <r>
    <x v="0"/>
    <s v=":"/>
    <s v="kg"/>
    <x v="2"/>
    <s v="20122120 - Acid and mordant dyes and preparations based thereon"/>
  </r>
  <r>
    <x v="0"/>
    <s v=":"/>
    <s v="kg"/>
    <x v="2"/>
    <s v="20122130 - Basic dyes and preparations based thereon"/>
  </r>
  <r>
    <x v="0"/>
    <s v=":"/>
    <s v="kg"/>
    <x v="2"/>
    <s v="20122140 - Direct dyes and preparations based thereon"/>
  </r>
  <r>
    <x v="0"/>
    <n v="5996000"/>
    <s v="kg"/>
    <x v="2"/>
    <s v="20122150 - Other synthetic organic colouring matters"/>
  </r>
  <r>
    <x v="0"/>
    <s v=":"/>
    <s v="kg"/>
    <x v="2"/>
    <s v="20122160 - Synthetic organic products used as fluorescent brightening agents"/>
  </r>
  <r>
    <x v="0"/>
    <s v=":"/>
    <s v="kg"/>
    <x v="2"/>
    <s v="20122170 - Colour lakes; preparations based on colour lakes"/>
  </r>
  <r>
    <x v="0"/>
    <n v="0"/>
    <s v="kg"/>
    <x v="2"/>
    <s v="20122250 - Tanning extracts of vegetable origin; tannins and their salts, ethers, esters and other derivatives"/>
  </r>
  <r>
    <x v="0"/>
    <n v="51000"/>
    <s v="kg"/>
    <x v="2"/>
    <s v="20122270 - Colouring matter of vegetable or animal origin and preparations based thereon (including dyeing extracts) (excluding animal black)"/>
  </r>
  <r>
    <x v="0"/>
    <s v=":"/>
    <s v="kg"/>
    <x v="2"/>
    <s v="20122330 - Synthetic organic tanning substances"/>
  </r>
  <r>
    <x v="0"/>
    <s v=":"/>
    <s v="kg"/>
    <x v="2"/>
    <s v="20122350 - Inorganic tanning substances; tanning preparations; enzymatic preparations for pre-tanning"/>
  </r>
  <r>
    <x v="0"/>
    <s v=":"/>
    <s v="kg TiO2"/>
    <x v="2"/>
    <s v="20122415 - Pigments and preparations based on titanium dioxide containing &gt;=¿80¿% by weight of titanium dioxide"/>
  </r>
  <r>
    <x v="0"/>
    <n v="726000"/>
    <s v="kg TiO2"/>
    <x v="2"/>
    <s v="20122419 - Pigments and preparations based on titanium dioxide (excluding those containing &gt;=¿80¿% by weight of titanium dioxide)"/>
  </r>
  <r>
    <x v="0"/>
    <s v=":"/>
    <s v=":"/>
    <x v="2"/>
    <s v="20122440 - Pigments and preparations based on chromium or cadmium compounds"/>
  </r>
  <r>
    <x v="0"/>
    <n v="2594000"/>
    <s v="kg"/>
    <x v="2"/>
    <s v="20122450 - Other colouring matter; pigments and preparations based on inorganic or mineral colouring matter; inorganic products of a kind used as luminophores"/>
  </r>
  <r>
    <x v="0"/>
    <s v=":"/>
    <s v=":"/>
    <x v="2"/>
    <s v="20122470 - Other colouring matter, preparations and luminophores"/>
  </r>
  <r>
    <x v="0"/>
    <s v=":"/>
    <s v="kg"/>
    <x v="2"/>
    <s v="20132111 - Chlorine"/>
  </r>
  <r>
    <x v="0"/>
    <n v="0"/>
    <s v="kg"/>
    <x v="2"/>
    <s v="20132116 - Iodine; fluorine; bromine"/>
  </r>
  <r>
    <x v="0"/>
    <s v=":"/>
    <s v="kg"/>
    <x v="2"/>
    <s v="20132120 - Sulphur, sublimed or precipitated; colloidal sulphur"/>
  </r>
  <r>
    <x v="0"/>
    <s v=":"/>
    <s v="kg"/>
    <x v="2"/>
    <s v="20132130 - Carbon (carbon blacks and other forms of carbon, n.e.c.)"/>
  </r>
  <r>
    <x v="0"/>
    <n v="0"/>
    <s v="kg"/>
    <x v="2"/>
    <s v="20132140 - Boron; tellurium"/>
  </r>
  <r>
    <x v="0"/>
    <n v="0"/>
    <s v="kg"/>
    <x v="2"/>
    <s v="20132150 - Silicon"/>
  </r>
  <r>
    <x v="0"/>
    <s v=":"/>
    <s v="kg"/>
    <x v="2"/>
    <s v="20132180 - Phosphorus; arsenic; selenium"/>
  </r>
  <r>
    <x v="0"/>
    <s v=":"/>
    <s v="kg"/>
    <x v="2"/>
    <s v="20132235 - Chlorides and chloride oxides of phosphorus"/>
  </r>
  <r>
    <x v="0"/>
    <n v="0"/>
    <s v="kg"/>
    <x v="2"/>
    <s v="20132237 - Halides and halide-oxides of non-metals (excluding chlorides and chloride oxides of phosphorus)"/>
  </r>
  <r>
    <x v="0"/>
    <n v="0"/>
    <s v="kg"/>
    <x v="2"/>
    <s v="20132260 - Sulphides of non-metals; commercial phosphorus trisulphide"/>
  </r>
  <r>
    <x v="0"/>
    <n v="0"/>
    <s v="kg"/>
    <x v="2"/>
    <s v="20132300 - Alkali or alkaline-earth metals; rare-earth metals, scandium and yttrium; mercury"/>
  </r>
  <r>
    <x v="0"/>
    <s v=":"/>
    <s v="kg HCl"/>
    <x v="2"/>
    <s v="20132413 - Hydrogen chloride (hydrochloric acid)"/>
  </r>
  <r>
    <x v="0"/>
    <n v="0"/>
    <s v="kg"/>
    <x v="2"/>
    <s v="20132415 - Chlorosulphuric acid"/>
  </r>
  <r>
    <x v="0"/>
    <s v=":"/>
    <s v=":"/>
    <x v="2"/>
    <s v="20132433 - Sulphuric acid"/>
  </r>
  <r>
    <x v="0"/>
    <n v="1916873000"/>
    <s v="kg H2SO4"/>
    <x v="2"/>
    <s v="20132434 - Sulphuric acid; oleum"/>
  </r>
  <r>
    <x v="0"/>
    <s v=":"/>
    <s v=":"/>
    <x v="2"/>
    <s v="20132435 - Oleum"/>
  </r>
  <r>
    <x v="0"/>
    <n v="0"/>
    <s v="kg P2O5"/>
    <x v="2"/>
    <s v="20132453 - Diphosphorus pentaoxide"/>
  </r>
  <r>
    <x v="0"/>
    <s v=":"/>
    <s v="kg P2O5"/>
    <x v="2"/>
    <s v="20132455 - Phosphoric acid and polyphosphoric acids"/>
  </r>
  <r>
    <x v="0"/>
    <n v="0"/>
    <s v="kg"/>
    <x v="2"/>
    <s v="20132460 - Oxides of boron; boric acids; inorganic acids (excluding hydrogen fluoride)"/>
  </r>
  <r>
    <x v="0"/>
    <n v="0"/>
    <s v="kg HF"/>
    <x v="2"/>
    <s v="20132473 - Hydrogen fluoride (hydrofluoric acid)"/>
  </r>
  <r>
    <x v="0"/>
    <s v=":"/>
    <s v="kg SiO2"/>
    <x v="2"/>
    <s v="20132475 - Silicon dioxide"/>
  </r>
  <r>
    <x v="0"/>
    <n v="0"/>
    <s v="kg SO2"/>
    <x v="2"/>
    <s v="20132477 - Sulphur dioxide"/>
  </r>
  <r>
    <x v="0"/>
    <s v=":"/>
    <s v="kg NaOH"/>
    <x v="2"/>
    <s v="20132525 - Sodium hydroxide (caustic soda), solid"/>
  </r>
  <r>
    <x v="0"/>
    <n v="320718000"/>
    <s v="kg NaOH"/>
    <x v="2"/>
    <s v="20132527 - Sodium hydroxide in aqueous solution (soda lye or liquid soda)"/>
  </r>
  <r>
    <x v="0"/>
    <n v="0"/>
    <s v="kg KOH"/>
    <x v="2"/>
    <s v="20132530 - Potassium hydroxide (caustic potash)"/>
  </r>
  <r>
    <x v="0"/>
    <s v=":"/>
    <s v=":"/>
    <x v="2"/>
    <s v="20132535 - Potassium hydroxide (caustic potash), solid"/>
  </r>
  <r>
    <x v="0"/>
    <s v=":"/>
    <s v=":"/>
    <x v="2"/>
    <s v="20132537 - Potassium hydroxide in an aqueous solution (potassium lye or liquid potassium)"/>
  </r>
  <r>
    <x v="0"/>
    <n v="0"/>
    <s v="kg"/>
    <x v="2"/>
    <s v="20132550 - Peroxides of sodium or potassium"/>
  </r>
  <r>
    <x v="0"/>
    <n v="0"/>
    <s v="kg"/>
    <x v="2"/>
    <s v="20132560 - Hydroxide and peroxide of magnesium; oxides, hydroxides and peroxides of strontium or barium"/>
  </r>
  <r>
    <x v="0"/>
    <s v=":"/>
    <s v="kg Al2O3"/>
    <x v="2"/>
    <s v="20132570 - Aluminium hydroxide"/>
  </r>
  <r>
    <x v="0"/>
    <s v=":"/>
    <s v="kg"/>
    <x v="2"/>
    <s v="20132580 - Hydrazine and hydroxylamine and their inorganic salts"/>
  </r>
  <r>
    <x v="0"/>
    <s v=":"/>
    <s v="kg F"/>
    <x v="2"/>
    <s v="20133110 - Fluorides; fluorosilicates; fluoroaluminates and other complex fluorine salts"/>
  </r>
  <r>
    <x v="0"/>
    <n v="40296692"/>
    <s v="kg"/>
    <x v="2"/>
    <s v="20133130 - Chlorides (excluding ammonium chloride)"/>
  </r>
  <r>
    <x v="0"/>
    <s v=":"/>
    <s v="kg"/>
    <x v="2"/>
    <s v="20133150 - Chloride oxides and chloride hydroxides of copper and other metals"/>
  </r>
  <r>
    <x v="0"/>
    <s v=":"/>
    <s v="kg"/>
    <x v="2"/>
    <s v="20133170 - Bromides and bromide oxides; iodides and iodide oxides"/>
  </r>
  <r>
    <x v="0"/>
    <s v=":"/>
    <s v="kg Cl"/>
    <x v="2"/>
    <s v="20133230 - Hypochlorites; commercial calcium hypochlorite; chlorites; hypobromites"/>
  </r>
  <r>
    <x v="0"/>
    <s v=":"/>
    <s v="kg"/>
    <x v="2"/>
    <s v="20133250 - Chlorates and perchlorates; bromates and perbromates; iodates and periodates"/>
  </r>
  <r>
    <x v="0"/>
    <n v="0"/>
    <s v="kg"/>
    <x v="2"/>
    <s v="20134110 - Sulphides; polysulphides, whether or not chemically defined; dithionites and sulphoxylates"/>
  </r>
  <r>
    <x v="0"/>
    <s v=":"/>
    <s v="kg Na2S2O5"/>
    <x v="2"/>
    <s v="20134133 - Sulphites"/>
  </r>
  <r>
    <x v="0"/>
    <n v="0"/>
    <s v="kg"/>
    <x v="2"/>
    <s v="20134135 - Thiosulphates"/>
  </r>
  <r>
    <x v="0"/>
    <s v=":"/>
    <s v="kg"/>
    <x v="2"/>
    <s v="20134151 - Sulphates of barium or aluminium"/>
  </r>
  <r>
    <x v="0"/>
    <n v="2398459000"/>
    <s v="kg"/>
    <x v="2"/>
    <s v="20134157 - Sulphates (excluding those of aluminium and barium)"/>
  </r>
  <r>
    <x v="0"/>
    <n v="0"/>
    <s v="kg"/>
    <x v="2"/>
    <s v="20134173 - Alums"/>
  </r>
  <r>
    <x v="0"/>
    <n v="0"/>
    <s v="kg"/>
    <x v="2"/>
    <s v="20134175 - Peroxosulphates (persulphates)"/>
  </r>
  <r>
    <x v="0"/>
    <n v="26069000"/>
    <s v="kg N"/>
    <x v="2"/>
    <s v="20134210 - Nitrates (excluding those of potassium)"/>
  </r>
  <r>
    <x v="0"/>
    <n v="0"/>
    <s v="kg"/>
    <x v="2"/>
    <s v="20134220 - Phosphinates (hypophosphites) and phosphonates (phosphites)"/>
  </r>
  <r>
    <x v="0"/>
    <s v=":"/>
    <s v="kg P2O5"/>
    <x v="2"/>
    <s v="20134230 - Phosphates of mono- or di-sodium"/>
  </r>
  <r>
    <x v="0"/>
    <s v=":"/>
    <s v="kg P2O5"/>
    <x v="2"/>
    <s v="20134240 - Calcium hydrogenorthophosphate (dicalcium phosphate)"/>
  </r>
  <r>
    <x v="0"/>
    <s v=":"/>
    <s v="kg P2O5"/>
    <x v="2"/>
    <s v="20134270 - Sodium triphosphate (sodium tripolyphosphate)"/>
  </r>
  <r>
    <x v="0"/>
    <s v=":"/>
    <s v="kg"/>
    <x v="2"/>
    <s v="20134280 - Phosphates (excluding calcium hydrogenorthophosphate and mono- or disodium phosphate); polyphosphates (excluding sodium triphosphate)"/>
  </r>
  <r>
    <x v="0"/>
    <s v=":"/>
    <s v="kg Na2CO3"/>
    <x v="2"/>
    <s v="20134310 - Disodium carbonate"/>
  </r>
  <r>
    <x v="0"/>
    <s v=":"/>
    <s v="kg"/>
    <x v="2"/>
    <s v="20134320 - Sodium hydrogencarbonate (sodium bicarbonate)"/>
  </r>
  <r>
    <x v="0"/>
    <s v=":"/>
    <s v="kg"/>
    <x v="2"/>
    <s v="20134340 - Calcium carbonate"/>
  </r>
  <r>
    <x v="0"/>
    <s v=":"/>
    <s v="kg"/>
    <x v="2"/>
    <s v="20134390 - Other carbonates"/>
  </r>
  <r>
    <x v="0"/>
    <n v="0"/>
    <s v="kg"/>
    <x v="2"/>
    <s v="20135125 - Chromates and dichromates; peroxochromates"/>
  </r>
  <r>
    <x v="0"/>
    <s v=":"/>
    <s v=":"/>
    <x v="2"/>
    <s v="20135175 - 20135175"/>
  </r>
  <r>
    <x v="0"/>
    <n v="0"/>
    <s v="kg"/>
    <x v="2"/>
    <s v="20135270 - Compounds, inorganic or organic, of mercury, chemically defined as mercury (excluding amalgams)"/>
  </r>
  <r>
    <x v="0"/>
    <n v="0"/>
    <s v="kg"/>
    <x v="2"/>
    <s v="20135275 - Compounds, inorganic or organic, of mercury, not chemically defined as mercury (excluding amalgams)"/>
  </r>
  <r>
    <x v="0"/>
    <n v="0"/>
    <s v="kg"/>
    <x v="2"/>
    <s v="20136220 - Cyanides; cyanide oxides and complex cyanides"/>
  </r>
  <r>
    <x v="0"/>
    <n v="0"/>
    <s v="kg B2O3"/>
    <x v="2"/>
    <s v="20136230 - Borates; peroxoborates (perborates)"/>
  </r>
  <r>
    <x v="0"/>
    <s v=":"/>
    <s v="kg SiO2"/>
    <x v="2"/>
    <s v="20136240 - Silicates; commercial alkali metal silicates"/>
  </r>
  <r>
    <x v="0"/>
    <n v="0"/>
    <s v="kg"/>
    <x v="2"/>
    <s v="20136270 - Double or complex silicates"/>
  </r>
  <r>
    <x v="0"/>
    <s v=":"/>
    <s v="kg"/>
    <x v="2"/>
    <s v="20136280 - Salts of inorganic acids or peroxoacids (excluding azides and double or complex silicates)"/>
  </r>
  <r>
    <x v="0"/>
    <s v=":"/>
    <s v="kg H2O2"/>
    <x v="2"/>
    <s v="20136300 - Hydrogen peroxide"/>
  </r>
  <r>
    <x v="0"/>
    <n v="3077000"/>
    <s v="kg"/>
    <x v="2"/>
    <s v="20136450 - Carbides whether or not chemically defined"/>
  </r>
  <r>
    <x v="0"/>
    <s v=":"/>
    <s v="kg"/>
    <x v="2"/>
    <s v="20136480 - Phosphides (excluding ferrophosphorus), whether or not chemically defined; hydrides, nitrides, azides, silicides and borides, whether or not chemically defined, other than compounds which are also carbides of heading 20.13.64.50"/>
  </r>
  <r>
    <x v="0"/>
    <s v=":"/>
    <s v="kg"/>
    <x v="2"/>
    <s v="20141120 - Saturated acyclic hydrocarbons"/>
  </r>
  <r>
    <x v="0"/>
    <s v=":"/>
    <s v="kg"/>
    <x v="2"/>
    <s v="20141130 - Ethylene"/>
  </r>
  <r>
    <x v="0"/>
    <s v=":"/>
    <s v="kg"/>
    <x v="2"/>
    <s v="20141140 - Propene (propylene)"/>
  </r>
  <r>
    <x v="0"/>
    <n v="0"/>
    <s v="kg"/>
    <x v="2"/>
    <s v="20141150 - Butene (butylene) and isomers thereof"/>
  </r>
  <r>
    <x v="0"/>
    <s v=":"/>
    <s v="kg"/>
    <x v="2"/>
    <s v="20141160 - Buta-1,3-diene and isoprene"/>
  </r>
  <r>
    <x v="0"/>
    <s v=":"/>
    <s v=":"/>
    <x v="2"/>
    <s v="20141165 - Unsaturated acyclic hydrocarbons; buta-1.3-diene"/>
  </r>
  <r>
    <x v="0"/>
    <s v=":"/>
    <s v=":"/>
    <x v="2"/>
    <s v="20141167 - Unsaturated acyclic hydrocarbons; Isoprene"/>
  </r>
  <r>
    <x v="0"/>
    <n v="4923000"/>
    <s v="kg"/>
    <x v="2"/>
    <s v="20141190 - Unsaturated acyclic hydrocarbons (excluding ethylene, propene, butene, buta-1,3-diene and isoprene)"/>
  </r>
  <r>
    <x v="0"/>
    <s v=":"/>
    <s v="kg"/>
    <x v="2"/>
    <s v="20141213 - Cyclohexane"/>
  </r>
  <r>
    <x v="0"/>
    <n v="0"/>
    <s v="kg"/>
    <x v="2"/>
    <s v="20141215 - Cyclanes; cyclenes and cycloterpenes (excluding cyclohexane)"/>
  </r>
  <r>
    <x v="0"/>
    <n v="283038000"/>
    <s v="kg"/>
    <x v="2"/>
    <s v="20141223 - Benzene"/>
  </r>
  <r>
    <x v="0"/>
    <s v=":"/>
    <s v="kg"/>
    <x v="2"/>
    <s v="20141225 - Toluene"/>
  </r>
  <r>
    <x v="0"/>
    <n v="0"/>
    <s v="kg"/>
    <x v="2"/>
    <s v="20141243 - o-Xylene"/>
  </r>
  <r>
    <x v="0"/>
    <s v=":"/>
    <s v="kg"/>
    <x v="2"/>
    <s v="20141245 - p-Xylene"/>
  </r>
  <r>
    <x v="0"/>
    <n v="0"/>
    <s v="kg"/>
    <x v="2"/>
    <s v="20141247 - m-Xylene and mixed xylene isomers"/>
  </r>
  <r>
    <x v="0"/>
    <s v=":"/>
    <s v="kg"/>
    <x v="2"/>
    <s v="20141250 - Styrene"/>
  </r>
  <r>
    <x v="0"/>
    <n v="0"/>
    <s v="kg"/>
    <x v="2"/>
    <s v="20141260 - Ethylbenzene"/>
  </r>
  <r>
    <x v="0"/>
    <n v="0"/>
    <s v="kg"/>
    <x v="2"/>
    <s v="20141270 - Cumene"/>
  </r>
  <r>
    <x v="0"/>
    <s v=":"/>
    <s v="kg"/>
    <x v="2"/>
    <s v="20141290 - Other cyclic hydrocarbons"/>
  </r>
  <r>
    <x v="0"/>
    <s v=":"/>
    <s v="kg"/>
    <x v="2"/>
    <s v="20141313 - Chloromethane (methyl chloride) and chloroethane (ethyl chloride)"/>
  </r>
  <r>
    <x v="0"/>
    <s v=":"/>
    <s v="kg"/>
    <x v="2"/>
    <s v="20141315 - Dichloromethane (methylene chloride)"/>
  </r>
  <r>
    <x v="0"/>
    <s v=":"/>
    <s v="kg"/>
    <x v="2"/>
    <s v="20141323 - Chloroform (trichloromethane)"/>
  </r>
  <r>
    <x v="0"/>
    <n v="0"/>
    <s v="kg"/>
    <x v="2"/>
    <s v="20141325 - Carbon tetrachloride"/>
  </r>
  <r>
    <x v="0"/>
    <s v=":"/>
    <s v="kg"/>
    <x v="2"/>
    <s v="20141353 - 1,2-Dichloroethane (ethylene dichloride)"/>
  </r>
  <r>
    <x v="0"/>
    <s v=":"/>
    <s v="kg"/>
    <x v="2"/>
    <s v="20141357 - Saturated chlorinated derivatives of acyclic hydrocarbons, n.e.c."/>
  </r>
  <r>
    <x v="0"/>
    <s v=":"/>
    <s v="kg"/>
    <x v="2"/>
    <s v="20141371 - Vinyl chloride (chloroethylene)"/>
  </r>
  <r>
    <x v="0"/>
    <s v=":"/>
    <s v="kg"/>
    <x v="2"/>
    <s v="20141374 - Trichloroethylene; tetrachloroethylene (perchloroethylene)"/>
  </r>
  <r>
    <x v="0"/>
    <n v="0"/>
    <s v="kg"/>
    <x v="2"/>
    <s v="20141379 - Unsaturated chlorinated derivatives of acyclic hydrocarbons (excluding vinyl chloride, trichloroethylene, tetrachloroethylene)"/>
  </r>
  <r>
    <x v="0"/>
    <s v=":"/>
    <s v="kg"/>
    <x v="2"/>
    <s v="20141450 - Derivatives of hydrocarbons containing only sulpho groups; their salts and ethyl esters"/>
  </r>
  <r>
    <x v="0"/>
    <s v=":"/>
    <s v="kg"/>
    <x v="2"/>
    <s v="20141470 - Derivatives of hydrocarbons containing only nitro or only nitroso groups"/>
  </r>
  <r>
    <x v="0"/>
    <n v="0"/>
    <s v="kg"/>
    <x v="2"/>
    <s v="20141490 - Derivatives of hydrocarbons (excluding those containing only sulpho groups; their salts and ethyl esters, those containing only nitro or only nitroso groups)"/>
  </r>
  <r>
    <x v="0"/>
    <s v=":"/>
    <s v="kg"/>
    <x v="2"/>
    <s v="20142100 - Industrial fatty alcohols"/>
  </r>
  <r>
    <x v="0"/>
    <s v=":"/>
    <s v="kg"/>
    <x v="2"/>
    <s v="20142210 - Methanol (methyl alcohol)"/>
  </r>
  <r>
    <x v="0"/>
    <s v=":"/>
    <s v="kg"/>
    <x v="2"/>
    <s v="20142220 - Propan-1-ol (propyl alcohol) and propan-2-ol (isopropyl alcohol)"/>
  </r>
  <r>
    <x v="0"/>
    <s v=":"/>
    <s v="kg"/>
    <x v="2"/>
    <s v="20142230 - Butan-1-ol (n-butyl alcohol)"/>
  </r>
  <r>
    <x v="0"/>
    <s v=":"/>
    <s v="kg"/>
    <x v="2"/>
    <s v="20142240 - Butanols (excluding butan-1-ol (n-butyl alcohol))"/>
  </r>
  <r>
    <x v="0"/>
    <s v=":"/>
    <s v="kg"/>
    <x v="2"/>
    <s v="20142263 - Octanol (octyl alcohol) and isomers thereof"/>
  </r>
  <r>
    <x v="0"/>
    <n v="440799"/>
    <s v="kg"/>
    <x v="2"/>
    <s v="20142265 - Lauryl alcohol; cetyl alcohol; stearyl alcohol and other saturated monohydric alcohols (excluding methyl, propyl and isopropyl, n-butyl, other butanols, octyl)"/>
  </r>
  <r>
    <x v="0"/>
    <s v=":"/>
    <s v="kg"/>
    <x v="2"/>
    <s v="20142270 - Unsaturated monohydric alcohols"/>
  </r>
  <r>
    <x v="0"/>
    <s v=":"/>
    <s v="kg"/>
    <x v="2"/>
    <s v="20142310 - Ethylene glycol (ethanediol)"/>
  </r>
  <r>
    <x v="0"/>
    <s v=":"/>
    <s v="kg"/>
    <x v="2"/>
    <s v="20142320 - Propylene glycol (propane-1,2-diol)"/>
  </r>
  <r>
    <x v="0"/>
    <n v="0"/>
    <s v="kg"/>
    <x v="2"/>
    <s v="20142333 - D-glucitol (sorbitol)"/>
  </r>
  <r>
    <x v="0"/>
    <s v=":"/>
    <s v="kg"/>
    <x v="2"/>
    <s v="20142339 - Diols and polyhydric alcohols (excluding ethylene glycol and propylene glycol, D-glucitol)"/>
  </r>
  <r>
    <x v="0"/>
    <s v=":"/>
    <s v="kg"/>
    <x v="2"/>
    <s v="20142350 - Halogenated, sulphonated, nitrated or nitrosated derivatives of acyclic alcohols"/>
  </r>
  <r>
    <x v="0"/>
    <n v="21472000"/>
    <s v="kg"/>
    <x v="2"/>
    <s v="20142360 - Glycerol (including synthetic; excluding crude, waters and lyes)"/>
  </r>
  <r>
    <x v="0"/>
    <s v=":"/>
    <s v="kg"/>
    <x v="2"/>
    <s v="20142373 - Cyclanic, cyclenic or cycloterpenic alcohols and their halogenated, sulphonated, nitrated or nitrosated derivatives"/>
  </r>
  <r>
    <x v="0"/>
    <n v="0"/>
    <s v="kg"/>
    <x v="2"/>
    <s v="20142375 - Aromatic alcohols and their halogenated, sulphonated, nitrated or nitrosated derivatives"/>
  </r>
  <r>
    <x v="0"/>
    <n v="49984000"/>
    <s v="kg"/>
    <x v="2"/>
    <s v="20142410 - Monophenols"/>
  </r>
  <r>
    <x v="0"/>
    <n v="0"/>
    <s v="kg"/>
    <x v="2"/>
    <s v="20142433 - 4,4-Isopropylidenediphenol (bisphenol A; diphenylolpropane) and its salts"/>
  </r>
  <r>
    <x v="0"/>
    <n v="0"/>
    <s v="kg"/>
    <x v="2"/>
    <s v="20142439 - Polyphenols (including salts; excluding 4,4 isopropylidenediphenol) and phenol-alcohols"/>
  </r>
  <r>
    <x v="0"/>
    <n v="1188000"/>
    <s v="kg"/>
    <x v="2"/>
    <s v="20142450 - Halogenated, sulphonated, nitrated or nitrosated derivatives of phenols or phenol-alcohols"/>
  </r>
  <r>
    <x v="0"/>
    <s v=":"/>
    <s v="kg"/>
    <x v="2"/>
    <s v="20143120 - Industrial stearic acid"/>
  </r>
  <r>
    <x v="0"/>
    <n v="0"/>
    <s v="kg"/>
    <x v="2"/>
    <s v="20143130 - Industrial oleic acid"/>
  </r>
  <r>
    <x v="0"/>
    <s v=":"/>
    <s v="kg"/>
    <x v="2"/>
    <s v="20143150 - Industrial tall oil fatty acids"/>
  </r>
  <r>
    <x v="0"/>
    <s v=":"/>
    <s v="kg"/>
    <x v="2"/>
    <s v="20143195 - Industrial monocarboxylic fatty acids distilled (excluding stearic, oleic tall oil)"/>
  </r>
  <r>
    <x v="0"/>
    <n v="0"/>
    <s v="kg"/>
    <x v="2"/>
    <s v="20143197 - Industrial monocarboxylic fatty acids (excluding stearic, oleic, tall oil, distilled)"/>
  </r>
  <r>
    <x v="0"/>
    <n v="0"/>
    <s v="kg"/>
    <x v="2"/>
    <s v="20143215 - Ethyl acetate"/>
  </r>
  <r>
    <x v="0"/>
    <s v=":"/>
    <s v="kg"/>
    <x v="2"/>
    <s v="20143219 - Esters of acetic acid (excluding ethyl acetate)"/>
  </r>
  <r>
    <x v="0"/>
    <n v="0"/>
    <s v="kg"/>
    <x v="2"/>
    <s v="20143220 - Mono-, di- or tri-chloroacetic acids; propionic, butanoic and pentanoic acids; their salts and esters"/>
  </r>
  <r>
    <x v="0"/>
    <s v=":"/>
    <s v=":"/>
    <x v="2"/>
    <s v="20143230 - Palmitic acid, its salts and esters"/>
  </r>
  <r>
    <x v="0"/>
    <s v=":"/>
    <s v="kg"/>
    <x v="2"/>
    <s v="20143235 - Palmitic acid, stearic acid, their salts and esters"/>
  </r>
  <r>
    <x v="0"/>
    <s v=":"/>
    <s v=":"/>
    <x v="2"/>
    <s v="20143240 - Stearic acid, its salts and esters"/>
  </r>
  <r>
    <x v="0"/>
    <n v="17569"/>
    <s v="kg"/>
    <x v="2"/>
    <s v="20143250 - Formic acid, its salts and esters"/>
  </r>
  <r>
    <x v="0"/>
    <s v=":"/>
    <s v="kg"/>
    <x v="2"/>
    <s v="20143271 - Acetic acid"/>
  </r>
  <r>
    <x v="0"/>
    <n v="0"/>
    <s v="kg"/>
    <x v="2"/>
    <s v="20143277 - Acetic anhydride"/>
  </r>
  <r>
    <x v="0"/>
    <s v=":"/>
    <s v="kg"/>
    <x v="2"/>
    <s v="20143278 - Salts of acetic acid"/>
  </r>
  <r>
    <x v="0"/>
    <s v=":"/>
    <s v="kg"/>
    <x v="2"/>
    <s v="20143280 - Lauric acid and others; salts and esters"/>
  </r>
  <r>
    <x v="0"/>
    <s v=":"/>
    <s v="kg"/>
    <x v="2"/>
    <s v="20143310 - Acrylic acid and its salts and other monocarboxylic acid"/>
  </r>
  <r>
    <x v="0"/>
    <n v="0"/>
    <s v="kg"/>
    <x v="2"/>
    <s v="20143320 - Esters of acrylic acid"/>
  </r>
  <r>
    <x v="0"/>
    <n v="0"/>
    <s v="kg"/>
    <x v="2"/>
    <s v="20143330 - Methacrylic acid and its salts"/>
  </r>
  <r>
    <x v="0"/>
    <n v="0"/>
    <s v="kg"/>
    <x v="2"/>
    <s v="20143340 - Esters of methacrylic acid"/>
  </r>
  <r>
    <x v="0"/>
    <s v=":"/>
    <s v="kg"/>
    <x v="2"/>
    <s v="20143350 - Oleic, linoleic or linolenic acids; their salts and esters"/>
  </r>
  <r>
    <x v="0"/>
    <s v=":"/>
    <s v="kg"/>
    <x v="2"/>
    <s v="20143363 - Benzoic acid; its salts and esters"/>
  </r>
  <r>
    <x v="0"/>
    <s v=":"/>
    <s v="kg"/>
    <x v="2"/>
    <s v="20143365 - Benzoyl peroxide and benzoyl chloride"/>
  </r>
  <r>
    <x v="0"/>
    <n v="0"/>
    <s v="kg"/>
    <x v="2"/>
    <s v="20143367 - Phenylacetic acid; its salts and esters"/>
  </r>
  <r>
    <x v="0"/>
    <s v=":"/>
    <s v="kg"/>
    <x v="2"/>
    <s v="20143370 - Aromatic monocarboxylic acids, (anhydrides), halides, peroxides, peroxyacids, derivatives excluding benzoic acid, phenylacetic acids their salts/esters, benzoyl peroxide, benzoyl chloride"/>
  </r>
  <r>
    <x v="0"/>
    <s v=":"/>
    <s v="kg"/>
    <x v="2"/>
    <s v="20143383 - Oxalic, azelaic, malonic, other, cyclanic, cylenic or cycloterpenic polycarboxylic acids, salts"/>
  </r>
  <r>
    <x v="0"/>
    <s v=":"/>
    <s v="kg"/>
    <x v="2"/>
    <s v="20143385 - Adipic acid; its salts and esters"/>
  </r>
  <r>
    <x v="0"/>
    <n v="0"/>
    <s v="kg"/>
    <x v="2"/>
    <s v="20143387 - Maleic anhydride"/>
  </r>
  <r>
    <x v="0"/>
    <s v=":"/>
    <s v="kg"/>
    <x v="2"/>
    <s v="20143410 - Dibutyl and dioctyl orthophthalates"/>
  </r>
  <r>
    <x v="0"/>
    <n v="0"/>
    <s v="kg"/>
    <x v="2"/>
    <s v="20143420 - Other esters of orthophthalic acid"/>
  </r>
  <r>
    <x v="0"/>
    <s v=":"/>
    <s v="kg"/>
    <x v="2"/>
    <s v="20143430 - Phthalic anhydride; terephthalic acid and its salts"/>
  </r>
  <r>
    <x v="0"/>
    <n v="35490355"/>
    <s v="kg"/>
    <x v="2"/>
    <s v="20143440 - Aromatic polycarboxylic acids, their anhydrides, halides, peroxides, peroxyacids and their halogenated, sulphonated, nitrated or nitrosated derivatives (excluding esters of orthophthalic acid, phthalic anhydride, terephthalic acid and its salts)"/>
  </r>
  <r>
    <x v="0"/>
    <n v="227296"/>
    <s v="kg"/>
    <x v="2"/>
    <s v="20143473 - Citric acid and its salts and esters"/>
  </r>
  <r>
    <x v="0"/>
    <n v="377219"/>
    <s v="kg"/>
    <x v="2"/>
    <s v="20143475 - Carboxylic acid with alcohol, phenol, aldehyde or ketone functions"/>
  </r>
  <r>
    <x v="0"/>
    <s v=":"/>
    <s v="kg"/>
    <x v="2"/>
    <s v="201434Z1 - Esters of orthophthalic acid"/>
  </r>
  <r>
    <x v="0"/>
    <n v="0"/>
    <s v="kg"/>
    <x v="2"/>
    <s v="20144113 - Methylamine; di- or trimethylamine and their salts"/>
  </r>
  <r>
    <x v="0"/>
    <s v=":"/>
    <s v="kg"/>
    <x v="2"/>
    <s v="20144119 - Other acylic monoamines and their derivatives; salts thereof"/>
  </r>
  <r>
    <x v="0"/>
    <s v=":"/>
    <s v="kg"/>
    <x v="2"/>
    <s v="20144123 - Hexamethylenediamine and its salts; ethylenediamine and its salts"/>
  </r>
  <r>
    <x v="0"/>
    <s v=":"/>
    <s v="kg"/>
    <x v="2"/>
    <s v="20144129 - Other acyclic polyamines and their derivatives; salts thereof"/>
  </r>
  <r>
    <x v="0"/>
    <s v=":"/>
    <s v="kg"/>
    <x v="2"/>
    <s v="20144130 - Cyclanic, cyclenic or cycloterpenic mono- or polyamines, and their derivatives; salts thereof"/>
  </r>
  <r>
    <x v="0"/>
    <s v=":"/>
    <s v="kg"/>
    <x v="2"/>
    <s v="20144151 - Aniline and its salts (excluding derivatives)"/>
  </r>
  <r>
    <x v="0"/>
    <n v="0"/>
    <s v="kg"/>
    <x v="2"/>
    <s v="20144153 - Aniline derivatives and their salts"/>
  </r>
  <r>
    <x v="0"/>
    <s v=":"/>
    <s v="kg"/>
    <x v="2"/>
    <s v="20144159 - Other aromatic monoamines and their derivatives; salts thereof"/>
  </r>
  <r>
    <x v="0"/>
    <s v=":"/>
    <s v="kg"/>
    <x v="2"/>
    <s v="20144170 - Aromatic polyamines and their derivatives; salts thereof"/>
  </r>
  <r>
    <x v="0"/>
    <s v=":"/>
    <s v="kg"/>
    <x v="2"/>
    <s v="20144233 - Monoethanolamine and its salts"/>
  </r>
  <r>
    <x v="0"/>
    <n v="0"/>
    <s v="kg"/>
    <x v="2"/>
    <s v="20144235 - Diethanolamine and its salts"/>
  </r>
  <r>
    <x v="0"/>
    <s v=":"/>
    <s v="kg"/>
    <x v="2"/>
    <s v="20144237 - Triethanolamine and its salts"/>
  </r>
  <r>
    <x v="0"/>
    <n v="0"/>
    <s v="kg"/>
    <x v="2"/>
    <s v="20144239 - Amino-alcohols, their ethers and esters with only 1 oxygen function and their salts (excluding monoethanolamine and its salts, diethanolamine and its salts, triethanolamine and its salts)"/>
  </r>
  <r>
    <x v="0"/>
    <s v=":"/>
    <s v="kg"/>
    <x v="2"/>
    <s v="20144290 - Oxygen-function amino-compounds (excluding amino-alcohols, their esters and ethers and salts thereof, lysine and its salts and esters, glutamic acid its salts and esters)"/>
  </r>
  <r>
    <x v="0"/>
    <s v=":"/>
    <s v="kg"/>
    <x v="2"/>
    <s v="20144310 - Ureines and their derivatives; salts thereof"/>
  </r>
  <r>
    <x v="0"/>
    <n v="0"/>
    <s v="kg"/>
    <x v="2"/>
    <s v="20144320 - Saccharin and its salts"/>
  </r>
  <r>
    <x v="0"/>
    <n v="0"/>
    <s v="kg"/>
    <x v="2"/>
    <s v="20144330 - Imides and their derivatives, and salts thereof (excluding saccharin and its salts)"/>
  </r>
  <r>
    <x v="0"/>
    <n v="0"/>
    <s v="kg"/>
    <x v="2"/>
    <s v="20144340 - Imines and their derivatives; and salts thereof"/>
  </r>
  <r>
    <x v="0"/>
    <n v="0"/>
    <s v="kg"/>
    <x v="2"/>
    <s v="20144350 - Acrylonitrile"/>
  </r>
  <r>
    <x v="0"/>
    <n v="0"/>
    <s v="kg"/>
    <x v="2"/>
    <s v="20144360 - 1-Cyanoguanidine (dicyandiamide)"/>
  </r>
  <r>
    <x v="0"/>
    <s v=":"/>
    <s v="kg"/>
    <x v="2"/>
    <s v="20144370 - Nitrile-function compounds (excluding acrylonitrile, 1-cyanoguanidine (dicyandiamide))"/>
  </r>
  <r>
    <x v="0"/>
    <n v="0"/>
    <s v="kg"/>
    <x v="2"/>
    <s v="20144420 - Diazo-, azo- or azoxy-compounds"/>
  </r>
  <r>
    <x v="0"/>
    <s v=":"/>
    <s v="kg"/>
    <x v="2"/>
    <s v="20144430 - Organic derivatives of hydrazine or of hydroxylamine"/>
  </r>
  <r>
    <x v="0"/>
    <n v="130000"/>
    <s v="kg"/>
    <x v="2"/>
    <s v="20144450 - Isocyanates"/>
  </r>
  <r>
    <x v="0"/>
    <s v=":"/>
    <s v="kg"/>
    <x v="2"/>
    <s v="20144490 - Compounds with other nitrogen function (excluding isocyanates)"/>
  </r>
  <r>
    <x v="0"/>
    <s v=":"/>
    <s v="kg"/>
    <x v="2"/>
    <s v="20145133 - Thiocarbamates and dithiocarbamates; thiuram mono-, di- or tetrasulphides; methionine"/>
  </r>
  <r>
    <x v="0"/>
    <s v=":"/>
    <s v="kg"/>
    <x v="2"/>
    <s v="20145139 - Other organo-sulphur compounds"/>
  </r>
  <r>
    <x v="0"/>
    <s v=":"/>
    <s v=":"/>
    <x v="2"/>
    <s v="20145150 - Organo-inorganic compounds (excluding organo-sulphur compounds)"/>
  </r>
  <r>
    <x v="0"/>
    <n v="22544"/>
    <s v="kg"/>
    <x v="2"/>
    <s v="20145151 - Organo-inorganic compounds (excluding organo-sulphur compounds)"/>
  </r>
  <r>
    <x v="0"/>
    <s v=":"/>
    <s v=":"/>
    <x v="2"/>
    <s v="20145210 - Heterocyclic compounds with oxygen only hetero-atom(s) (including coumarin; methylcoumarins and ethylcoumarins) (excluding other lactones)"/>
  </r>
  <r>
    <x v="0"/>
    <n v="0"/>
    <s v="kg"/>
    <x v="2"/>
    <s v="20145215 - Tetrahydrofuran, 2-Furaldehyde, Furfuryl alcohol, Tetrahydrofurfuryl alcohol and Piperonal"/>
  </r>
  <r>
    <x v="0"/>
    <s v=":"/>
    <s v="kg"/>
    <x v="2"/>
    <s v="20145225 - Heterocyclic compounds with oxygen only hetero-atom(s) (excluding other lactones)"/>
  </r>
  <r>
    <x v="0"/>
    <s v=":"/>
    <s v="kg"/>
    <x v="2"/>
    <s v="20145230 - Heterocyclic compounds with nitrogen only hetero-atom(s); containing an unfused imidazole ring (excluding hydantoin and its derivatives)"/>
  </r>
  <r>
    <x v="0"/>
    <s v=":"/>
    <s v="kg"/>
    <x v="2"/>
    <s v="20145260 - Melamine"/>
  </r>
  <r>
    <x v="0"/>
    <n v="164696000"/>
    <s v="kg"/>
    <x v="2"/>
    <s v="20145280 - Compounds containing in the structure an unfused pyridine ring or a quinoline or isoquinoline ring-system, not further fused; lactames; other heterocyclic compounds with nitrogen hetero-atom(s) only (excluding compounds containing in the structure an unfu"/>
  </r>
  <r>
    <x v="0"/>
    <s v=":"/>
    <s v="kg"/>
    <x v="2"/>
    <s v="20145290 - Nucleic acids and other heterocyclic compounds - thiazole, benzothiazole, other cycles"/>
  </r>
  <r>
    <x v="0"/>
    <s v=":"/>
    <s v="kg"/>
    <x v="2"/>
    <s v="20145350 - Phosphoric esters; and their salts (including lactophosphates; their halogenated; sulphonated; nitrated or nitrosated derivatives)"/>
  </r>
  <r>
    <x v="0"/>
    <s v=":"/>
    <s v="kg"/>
    <x v="2"/>
    <s v="20145380 - Esters of other inorganic acids of non-metals (excluding esters of hydrogen halides) and their salts; their halogenated, sulphonated, nitrated or nitrosated derivatives"/>
  </r>
  <r>
    <x v="0"/>
    <n v="243155000"/>
    <s v="kg"/>
    <x v="2"/>
    <s v="20146111 - Methanal (formaldehyde)"/>
  </r>
  <r>
    <x v="0"/>
    <n v="0"/>
    <s v="kg"/>
    <x v="2"/>
    <s v="20146113 - Ethanal (acetaldehyde)"/>
  </r>
  <r>
    <x v="0"/>
    <s v=":"/>
    <s v="kg"/>
    <x v="2"/>
    <s v="20146115 - Butanal (butyraldehyde; normal isomer)"/>
  </r>
  <r>
    <x v="0"/>
    <s v=":"/>
    <s v="kg"/>
    <x v="2"/>
    <s v="20146119 - Acyclic aldehydes, without other oxygen function (excluding methanal (formaldehyde), ethanal (acetaldehyde), butanal (butyraldehyde; normal isomer))"/>
  </r>
  <r>
    <x v="0"/>
    <n v="0"/>
    <s v="kg"/>
    <x v="2"/>
    <s v="20146160 - Paraformaldehyde"/>
  </r>
  <r>
    <x v="0"/>
    <s v=":"/>
    <s v="kg"/>
    <x v="2"/>
    <s v="201461Z0 - Acyclic aldehydes without other oxygen function (excluding methanal, ethanal)"/>
  </r>
  <r>
    <x v="0"/>
    <s v=":"/>
    <s v="kg"/>
    <x v="2"/>
    <s v="20146211 - Acetone"/>
  </r>
  <r>
    <x v="0"/>
    <n v="0"/>
    <s v="kg"/>
    <x v="2"/>
    <s v="20146213 - Butanone (methyl ethyl ketone)"/>
  </r>
  <r>
    <x v="0"/>
    <n v="0"/>
    <s v="kg"/>
    <x v="2"/>
    <s v="20146215 - 4-Methylpentan-2-one (methyl isobutyl ketone)"/>
  </r>
  <r>
    <x v="0"/>
    <s v=":"/>
    <s v="kg"/>
    <x v="2"/>
    <s v="20146219 - Acyclic ketones; without other oxygen function (excluding acetone, butanone (methyl ethyl ketone), 4-methylpentan-2-one (methyl isobutyl ketone))"/>
  </r>
  <r>
    <x v="0"/>
    <n v="0"/>
    <s v="kg"/>
    <x v="2"/>
    <s v="20146231 - Camphor; aromatic ketones without other oxygen function; ketone-alcohols; ketone-aldehydes; ketone-phenols and ketones with other oxygen function"/>
  </r>
  <r>
    <x v="0"/>
    <s v=":"/>
    <s v="kg"/>
    <x v="2"/>
    <s v="20146233 - Cyclohexanone and methylcyclohexanones"/>
  </r>
  <r>
    <x v="0"/>
    <n v="0"/>
    <s v="kg"/>
    <x v="2"/>
    <s v="20146235 - Ionones and methylionones"/>
  </r>
  <r>
    <x v="0"/>
    <n v="0"/>
    <s v="kg"/>
    <x v="2"/>
    <s v="20146239 - Cyclanic, cyclenic or cycloterpenic ketones without other oxygen function (excluding camphor, cyclohexanone and methylcyclohexanones, ionones and methylionones)"/>
  </r>
  <r>
    <x v="0"/>
    <n v="0"/>
    <s v="kg"/>
    <x v="2"/>
    <s v="20146260 - Quinones"/>
  </r>
  <r>
    <x v="0"/>
    <n v="0"/>
    <s v="kg"/>
    <x v="2"/>
    <s v="20146270 - Halogenated; sulphonated; nitrated or nitrosated derivatives of ketones and quinones"/>
  </r>
  <r>
    <x v="0"/>
    <n v="0"/>
    <s v="kg"/>
    <x v="2"/>
    <s v="201462Z0 - Aromatic ketones without other oxygen function; ketone-alcohols and ketone-aldehydes; ketone-phenols and ketones with other oxygen function; other cyclanic, cyclenic or cycloterpenic ketones without other oxygen function"/>
  </r>
  <r>
    <x v="0"/>
    <s v=":"/>
    <s v="kg"/>
    <x v="2"/>
    <s v="20146310 - Acyclic ethers and their halogenated, sulphonated, nitrated or nitrosated derivatives"/>
  </r>
  <r>
    <x v="0"/>
    <s v=":"/>
    <s v="kg"/>
    <x v="2"/>
    <s v="20146323 - Cyclanic, cyclenic or cycloterpenic ethers and their halogenated, sulphonated, nitrated or nitrosated derivatives"/>
  </r>
  <r>
    <x v="0"/>
    <s v=":"/>
    <s v="kg"/>
    <x v="2"/>
    <s v="20146325 - Aromatic ethers and their halogenated, sulphonated, nitrated or nitrosated derivatives"/>
  </r>
  <r>
    <x v="0"/>
    <s v=":"/>
    <s v="kg"/>
    <x v="2"/>
    <s v="20146333 - 2,2-Oxydiethanol (diethylene glycol; digol)"/>
  </r>
  <r>
    <x v="0"/>
    <n v="441000"/>
    <s v="kg"/>
    <x v="2"/>
    <s v="20146339 - Ether-alcohols and their halogenated, sulphonated, nitrated or nitrosated derivatives (excluding 2,2-Oxydiethanol)"/>
  </r>
  <r>
    <x v="0"/>
    <s v=":"/>
    <s v="kg"/>
    <x v="2"/>
    <s v="20146373 - Oxirane (ethylene oxide)"/>
  </r>
  <r>
    <x v="0"/>
    <s v=":"/>
    <s v="kg"/>
    <x v="2"/>
    <s v="20146375 - Methyloxirane (propylene oxide)"/>
  </r>
  <r>
    <x v="0"/>
    <s v=":"/>
    <s v="kg"/>
    <x v="2"/>
    <s v="20146379 - Epoxides, epoxyalcohols, -phenols, epoxyethers, with a 3-membered ring and their halogenated, sulphonated, nitrated/nitrosated derivatives excluding oxirane, methyloxirane (propylene oxide)"/>
  </r>
  <r>
    <x v="0"/>
    <n v="0"/>
    <s v="kg"/>
    <x v="2"/>
    <s v="20146380 - Acetals and hemiacetals and their halogenated; sulphonated; nitrated or nitrosated derivatives"/>
  </r>
  <r>
    <x v="0"/>
    <n v="7062202"/>
    <s v="kg"/>
    <x v="2"/>
    <s v="20146430 - Other organic compounds, n.e.c."/>
  </r>
  <r>
    <x v="0"/>
    <n v="0"/>
    <s v="kg"/>
    <x v="2"/>
    <s v="20147170 - Wood tar; wood tar oils; wood creosote; wood naphtha; vegetable pitch; brewers¿ pitch and similar preparations based on rosin, resin acids or on vegetable pitch"/>
  </r>
  <r>
    <x v="0"/>
    <n v="113166000"/>
    <s v="kg"/>
    <x v="2"/>
    <s v="20147320 - Benzol (benzene), toluol (toluene) and xylol (xylenes)"/>
  </r>
  <r>
    <x v="0"/>
    <s v=":"/>
    <s v="kg"/>
    <x v="2"/>
    <s v="20147340 - Naphthalene and other aromatic hydrocarbon mixtures (excluding benzole, toluole, xylole)"/>
  </r>
  <r>
    <x v="0"/>
    <n v="0"/>
    <s v="kg"/>
    <x v="2"/>
    <s v="20147360 - Phenols"/>
  </r>
  <r>
    <x v="0"/>
    <n v="25236000"/>
    <s v="kg"/>
    <x v="2"/>
    <s v="20147390 - Other oils and oil products, n.e.c."/>
  </r>
  <r>
    <x v="0"/>
    <n v="543156000"/>
    <s v="kg N"/>
    <x v="2"/>
    <s v="20151050 - Nitric acid; sulphonitric acids"/>
  </r>
  <r>
    <x v="0"/>
    <n v="2235412000"/>
    <s v="kg N"/>
    <x v="2"/>
    <s v="20151075 - Anhydrous ammonia"/>
  </r>
  <r>
    <x v="0"/>
    <n v="76424000"/>
    <s v="kg N"/>
    <x v="2"/>
    <s v="20151077 - Ammonia in aqueous solution"/>
  </r>
  <r>
    <x v="0"/>
    <s v=":"/>
    <s v="kg"/>
    <x v="2"/>
    <s v="20152030 - Ammonium chloride"/>
  </r>
  <r>
    <x v="0"/>
    <s v=":"/>
    <s v="kg N"/>
    <x v="2"/>
    <s v="20152080 - Nitrites"/>
  </r>
  <r>
    <x v="0"/>
    <n v="506972000"/>
    <s v="kg N"/>
    <x v="2"/>
    <s v="20153130 - Urea containing &gt;¿45¿% by weight of nitrogen on the dry anhydrous product (excluding in tablets or similar forms or in packages of a weight of &lt;=¿10 kg)"/>
  </r>
  <r>
    <x v="0"/>
    <n v="55344000"/>
    <s v="kg N"/>
    <x v="2"/>
    <s v="20153180 - Urea containing &lt;=¿45¿% by weight of nitrogen on the dry anhydrous product (excluding in tablets or similar forms or in packages of a weight of &lt;=¿10 kg)"/>
  </r>
  <r>
    <x v="0"/>
    <n v="130453000"/>
    <s v="kg N"/>
    <x v="2"/>
    <s v="20153200 - Ammonium sulphate (excluding in tablets or similar forms or in packages of a weight of &lt;=¿10 kg)"/>
  </r>
  <r>
    <x v="0"/>
    <s v=":"/>
    <s v="kg N"/>
    <x v="2"/>
    <s v="20153300 - Ammonium nitrate (excluding in tablets or similar forms or in packages of a weight of &lt;=¿10 kg)"/>
  </r>
  <r>
    <x v="0"/>
    <s v=":"/>
    <s v="kg N"/>
    <x v="2"/>
    <s v="20153400 - Double salts and mixtures of calcium nitrate and ammonium nitrate (excluding in tablets or similar forms or in packages of a weight of &lt;=¿10 kg)"/>
  </r>
  <r>
    <x v="0"/>
    <n v="366871000"/>
    <s v="kg N"/>
    <x v="2"/>
    <s v="20153530 - Mixtures of ammonium nitrate with calcium carbonate, &lt;=¿28¿% nitrogen by weight"/>
  </r>
  <r>
    <x v="0"/>
    <s v=":"/>
    <s v="kg N"/>
    <x v="2"/>
    <s v="20153580 - Mixtures of ammonium nitrate with calcium carbonate, &gt;¿28¿% nitrogen by weight"/>
  </r>
  <r>
    <x v="0"/>
    <s v=":"/>
    <s v="kg N"/>
    <x v="2"/>
    <s v="20153930 - Double salts and mixtures of ammonium sulphate and ammonium nitrate (excluding in tablets or similar forms or in packages of a weight of &lt;=¿10 kg)"/>
  </r>
  <r>
    <x v="0"/>
    <s v=":"/>
    <s v="kg N"/>
    <x v="2"/>
    <s v="20153960 - Mixtures of urea and ammonium nitrate in aqueous or ammoniacal solution (excluding in tablets or similar forms or in packages of a weight of &lt;=¿10 kg)"/>
  </r>
  <r>
    <x v="0"/>
    <n v="26575000"/>
    <s v="kg N"/>
    <x v="2"/>
    <s v="20153990 - Mineral or chemical fertilisers, nitrogenous, n.e.c."/>
  </r>
  <r>
    <x v="0"/>
    <n v="90456000"/>
    <s v="kg P2O5"/>
    <x v="2"/>
    <s v="20154100 - Superphosphates (excluding potassic, in tablets or similar forms or in packages of a weight of &lt;=¿10 kg)"/>
  </r>
  <r>
    <x v="0"/>
    <n v="0"/>
    <s v="kg P2O5"/>
    <x v="2"/>
    <s v="20154900 - Mineral or chemical fertilisers, phosphatic n.e.c."/>
  </r>
  <r>
    <x v="0"/>
    <s v=":"/>
    <s v="kg K2O"/>
    <x v="2"/>
    <s v="20155100 - Potassium chloride (excluding in tablets or similar forms or in packages of a weight of &lt;=¿10 kg)"/>
  </r>
  <r>
    <x v="0"/>
    <s v=":"/>
    <s v="kg K2O"/>
    <x v="2"/>
    <s v="20155200 - Potassium sulphate (excluding in tablets or similar forms or in packages of a weight of &lt;=¿10 kg)"/>
  </r>
  <r>
    <x v="0"/>
    <n v="11107000"/>
    <s v="kg K2O"/>
    <x v="2"/>
    <s v="20155900 - Mineral or chemical fertilisers, potassic, n.e.c."/>
  </r>
  <r>
    <x v="0"/>
    <s v=":"/>
    <s v="kg"/>
    <x v="2"/>
    <s v="20156000 - Sodium nitrate"/>
  </r>
  <r>
    <x v="0"/>
    <n v="1376489000"/>
    <s v="kg"/>
    <x v="2"/>
    <s v="20157100 - Mineral or chemical fertilisers containing the three fertilising elements nitrogen, phosphorus and potassium (excluding those in tablets or similar forms, or in packages with a gross weight of &lt;=¿10 kg)"/>
  </r>
  <r>
    <x v="0"/>
    <s v=":"/>
    <s v=":"/>
    <x v="2"/>
    <s v="20157130 - Fertilizers containing nitrogen, phosphorus and potassium, &gt; 10% nitrogen"/>
  </r>
  <r>
    <x v="0"/>
    <s v=":"/>
    <s v=":"/>
    <x v="2"/>
    <s v="20157180 - Fertilizers containing nitrogen, phosphorus and potassium, &lt;= 10% nitrogen"/>
  </r>
  <r>
    <x v="0"/>
    <s v=":"/>
    <s v="kg"/>
    <x v="2"/>
    <s v="20157200 - Diammonium hydrogenorthophosphate (diammonium phosphate) (excluding in tablets or similar forms or in packages of a weight of &lt;=¿10 kg)"/>
  </r>
  <r>
    <x v="0"/>
    <s v=":"/>
    <s v="kg"/>
    <x v="2"/>
    <s v="20157300 - Ammonium dihydrogenorthophosphate (monoammonium phosphate)"/>
  </r>
  <r>
    <x v="0"/>
    <s v=":"/>
    <s v="kg"/>
    <x v="2"/>
    <s v="20157400 - Other mineral or chemical fertilisers containing the two fertilising elements nitrogen and phosphorus"/>
  </r>
  <r>
    <x v="0"/>
    <n v="130515000"/>
    <s v="kg"/>
    <x v="2"/>
    <s v="20157500 - Mineral or chemical fertilisers containing the two fertilising elements phosphorus and potassium"/>
  </r>
  <r>
    <x v="0"/>
    <s v=":"/>
    <s v="kg N"/>
    <x v="2"/>
    <s v="20157600 - Nitrates of potassium"/>
  </r>
  <r>
    <x v="0"/>
    <s v=":"/>
    <s v="kg"/>
    <x v="2"/>
    <s v="20157930 - Fertilisers in tablets or similar forms or in packages of a gross weight of &lt;=¿10 kg)"/>
  </r>
  <r>
    <x v="0"/>
    <n v="10519000"/>
    <s v="kg"/>
    <x v="2"/>
    <s v="20157980 - Other fertilisers, n.e.c."/>
  </r>
  <r>
    <x v="0"/>
    <n v="539692000"/>
    <s v="kg"/>
    <x v="2"/>
    <s v="20158000 - Animal or vegetable fertilisers"/>
  </r>
  <r>
    <x v="0"/>
    <n v="9451000"/>
    <s v="kg"/>
    <x v="2"/>
    <s v="20161035 - Linear polyethylene having a specific gravity &lt;¿0,94, in primary forms"/>
  </r>
  <r>
    <x v="0"/>
    <s v=":"/>
    <s v="kg"/>
    <x v="2"/>
    <s v="20161039 - Polyethylene having a specific gravity &lt;¿0,94, in primary forms (excluding linear)"/>
  </r>
  <r>
    <x v="0"/>
    <s v=":"/>
    <s v="kg"/>
    <x v="2"/>
    <s v="20161050 - Polyethylene having a specific gravity of &gt;=¿0,94, in primary forms"/>
  </r>
  <r>
    <x v="0"/>
    <n v="0"/>
    <s v="kg"/>
    <x v="2"/>
    <s v="20161070 - Ethylene-vinyl acetate copolymers, in primary forms"/>
  </r>
  <r>
    <x v="0"/>
    <n v="7857000"/>
    <s v="kg"/>
    <x v="2"/>
    <s v="20161090 - Polymers of ethylene, in primary forms (excluding polyethylene, ethylene-vinyl acetate copolymers)"/>
  </r>
  <r>
    <x v="0"/>
    <s v=":"/>
    <s v="kg"/>
    <x v="2"/>
    <s v="20162035 - Expansible polystyrene, in primary forms"/>
  </r>
  <r>
    <x v="0"/>
    <s v=":"/>
    <s v="kg"/>
    <x v="2"/>
    <s v="20162039 - Polystyrene, in primary forms (excluding expansible polystyrene)"/>
  </r>
  <r>
    <x v="0"/>
    <s v=":"/>
    <s v="kg"/>
    <x v="2"/>
    <s v="20162050 - Styrene-acrylonitrile (SAN) copolymers, in primary forms"/>
  </r>
  <r>
    <x v="0"/>
    <s v=":"/>
    <s v="kg"/>
    <x v="2"/>
    <s v="20162070 - Acrylonitrile-butadiene-styrene (ABS) copolymers, in primary forms"/>
  </r>
  <r>
    <x v="0"/>
    <s v=":"/>
    <s v="kg"/>
    <x v="2"/>
    <s v="20162090 - Polymers of styrene, in primary forms (excluding polystyrene, styrene-acrylonitrile (SAN) copolymers, acrylonitrile-butadiene-styrene (ABS) copolymers)"/>
  </r>
  <r>
    <x v="0"/>
    <s v=":"/>
    <s v="kg"/>
    <x v="2"/>
    <s v="20163010 - Polyvinyl chloride, not mixed with any other substances, in primary forms"/>
  </r>
  <r>
    <x v="0"/>
    <n v="32507000"/>
    <s v="kg"/>
    <x v="2"/>
    <s v="20163023 - Non-plasticised polyvinyl chloride mixed with any other substance, in primary forms"/>
  </r>
  <r>
    <x v="0"/>
    <n v="94666000"/>
    <s v="kg"/>
    <x v="2"/>
    <s v="20163025 - Plasticised polyvinyl chloride mixed with any other substance, in primary forms"/>
  </r>
  <r>
    <x v="0"/>
    <n v="0"/>
    <s v="kg"/>
    <x v="2"/>
    <s v="20163040 - Vinyl chloride-vinyl acetate copolymers and other vinyl chloride copolymers, in primary forms"/>
  </r>
  <r>
    <x v="0"/>
    <n v="0"/>
    <s v="kg"/>
    <x v="2"/>
    <s v="20163060 - Fluoropolymers"/>
  </r>
  <r>
    <x v="0"/>
    <s v=":"/>
    <s v="kg"/>
    <x v="2"/>
    <s v="20163090 - Polymers of halogenated olefins, in primary forms, n.e.c."/>
  </r>
  <r>
    <x v="0"/>
    <s v=":"/>
    <s v="kg"/>
    <x v="2"/>
    <s v="20164013 - Polyacetals, in primary forms"/>
  </r>
  <r>
    <x v="0"/>
    <s v=":"/>
    <s v="kg"/>
    <x v="2"/>
    <s v="20164015 - Polyethylene glycols and other polyether alcohols, in primary forms"/>
  </r>
  <r>
    <x v="0"/>
    <n v="0"/>
    <s v="kg"/>
    <x v="2"/>
    <s v="20164020 - Polyethers, in primary forms (excluding polyacetals, polyether alcohols)"/>
  </r>
  <r>
    <x v="0"/>
    <n v="29895000"/>
    <s v="kg"/>
    <x v="2"/>
    <s v="20164030 - Epoxide resins, in primary forms"/>
  </r>
  <r>
    <x v="0"/>
    <s v=":"/>
    <s v="kg"/>
    <x v="2"/>
    <s v="20164040 - Polycarbonates, in primary forms"/>
  </r>
  <r>
    <x v="0"/>
    <n v="31071000"/>
    <s v="kg"/>
    <x v="2"/>
    <s v="20164050 - Alkyd resins, in primary forms"/>
  </r>
  <r>
    <x v="0"/>
    <s v=":"/>
    <s v="kg"/>
    <x v="2"/>
    <s v="20164062 - Polyethylene terephthalate in primary forms having a viscosity number of &gt;=¿78 ml/g"/>
  </r>
  <r>
    <x v="0"/>
    <s v=":"/>
    <s v="kg"/>
    <x v="2"/>
    <s v="20164064 - Other polyethylene terephthalate in primary forms"/>
  </r>
  <r>
    <x v="0"/>
    <n v="73193000"/>
    <s v="kg"/>
    <x v="2"/>
    <s v="20164070 - Unsaturated liquid polyesters, in primary forms (excluding polyacetals, polyethers, epoxide resins, polycarbonates, alkyd resins, polyethylene terephthalate)"/>
  </r>
  <r>
    <x v="0"/>
    <s v=":"/>
    <s v="kg"/>
    <x v="2"/>
    <s v="20164080 - Unsaturated polyesters, in primary forms (excluding liquid polyesters, polyacetals, polyethers, epoxide resins, polycarbonates, alkyd resins, polyethylene terephthalate)"/>
  </r>
  <r>
    <x v="0"/>
    <n v="31396000"/>
    <s v="kg"/>
    <x v="2"/>
    <s v="20164090 - Polyesters, in primary forms (excluding polyacetals, polyethers, epoxide resins, polycarbonates, alkyd resins, polyethylene terephthalate, other unsaturated polyesters)"/>
  </r>
  <r>
    <x v="0"/>
    <s v=":"/>
    <s v="kg"/>
    <x v="2"/>
    <s v="20165130 - Polypropylene, in primary forms"/>
  </r>
  <r>
    <x v="0"/>
    <s v=":"/>
    <s v="kg"/>
    <x v="2"/>
    <s v="20165150 - Polymers of propylene or of other olefins, in primary forms (excluding polypropylene)"/>
  </r>
  <r>
    <x v="0"/>
    <n v="10584000"/>
    <s v="kg"/>
    <x v="2"/>
    <s v="20165230 - Polymers of vinyl acetate, in aqueous dispersion, in primary forms"/>
  </r>
  <r>
    <x v="0"/>
    <n v="0"/>
    <s v="kg"/>
    <x v="2"/>
    <s v="20165250 - Polymers of vinyl acetate, in primary forms (excluding in aqueous dispersion)"/>
  </r>
  <r>
    <x v="0"/>
    <s v=":"/>
    <s v="kg"/>
    <x v="2"/>
    <s v="20165270 - Polymers of vinyl esters or other vinyl polymers, in primary forms (excluding vinyl acetate)"/>
  </r>
  <r>
    <x v="0"/>
    <n v="0"/>
    <s v="kg"/>
    <x v="2"/>
    <s v="20165350 - Polymethyl methacrylate, in primary forms"/>
  </r>
  <r>
    <x v="0"/>
    <s v=":"/>
    <s v="kg"/>
    <x v="2"/>
    <s v="20165390 - Acrylic polymers, in primary forms (excluding polymethyl methacrylate)"/>
  </r>
  <r>
    <x v="0"/>
    <n v="159320000"/>
    <s v="kg"/>
    <x v="2"/>
    <s v="20165450 - Polyamide -6, -11, -12, -6,6, -6,9, -6,10 or -6,12, in primary forms"/>
  </r>
  <r>
    <x v="0"/>
    <n v="0"/>
    <s v="kg"/>
    <x v="2"/>
    <s v="20165490 - Polyamides, in primary forms (excluding polyamide -6, -11, -12, -6,6, -6,9, -6,10 or -6,12)"/>
  </r>
  <r>
    <x v="0"/>
    <n v="846755000"/>
    <s v="kg"/>
    <x v="2"/>
    <s v="20165550 - Urea resins and thiourea resins, in primary forms"/>
  </r>
  <r>
    <x v="0"/>
    <n v="113097000"/>
    <s v="kg"/>
    <x v="2"/>
    <s v="20165570 - Melamine resins, in primary forms"/>
  </r>
  <r>
    <x v="0"/>
    <s v=":"/>
    <s v="kg"/>
    <x v="2"/>
    <s v="20165630 - Amino resins, in primary forms (excluding urea and thiourea resins, melamine resins)"/>
  </r>
  <r>
    <x v="0"/>
    <n v="130882000"/>
    <s v="kg"/>
    <x v="2"/>
    <s v="20165650 - Phenolic resins, in primary forms"/>
  </r>
  <r>
    <x v="0"/>
    <n v="21175000"/>
    <s v="kg"/>
    <x v="2"/>
    <s v="20165670 - Polyurethanes, in primary forms"/>
  </r>
  <r>
    <x v="0"/>
    <n v="823000"/>
    <s v="kg"/>
    <x v="2"/>
    <s v="20165700 - Silicones, in primary forms"/>
  </r>
  <r>
    <x v="0"/>
    <s v=":"/>
    <s v="kg"/>
    <x v="2"/>
    <s v="20165920 - Petroleum resins, coumarone-indene resins, polyterpenes, polysulphides, polysulphones, etc., n.e.c., in primary forms"/>
  </r>
  <r>
    <x v="0"/>
    <n v="0"/>
    <s v="kg"/>
    <x v="2"/>
    <s v="20165940 - Cellulose and its chemical derivatives, n.e.c., in primary forms"/>
  </r>
  <r>
    <x v="0"/>
    <n v="0"/>
    <s v="kg"/>
    <x v="2"/>
    <s v="20165960 - Natural and modified natural polymers, in primary forms (including alginic acid, hardened proteins, chemical derivatives of natural rubber)"/>
  </r>
  <r>
    <x v="0"/>
    <n v="0"/>
    <s v="kg"/>
    <x v="2"/>
    <s v="20165970 - Ion-exchangers based on synthetic or natural polymers, in primary forms"/>
  </r>
  <r>
    <x v="0"/>
    <s v=":"/>
    <s v="kg"/>
    <x v="2"/>
    <s v="20171050 - Synthetic latex rubber"/>
  </r>
  <r>
    <x v="0"/>
    <s v=":"/>
    <s v="kg"/>
    <x v="2"/>
    <s v="20171090 - Synthetic rubber (excluding latex)"/>
  </r>
  <r>
    <x v="0"/>
    <n v="42989000"/>
    <s v="kg"/>
    <x v="2"/>
    <s v="20411000 - Glycerol (glycerine), crude; glycerol waters and glycerol lyes"/>
  </r>
  <r>
    <x v="0"/>
    <n v="67403000"/>
    <s v="kg"/>
    <x v="2"/>
    <s v="20412020 - Anionic organic surface-active agents (excluding soap)"/>
  </r>
  <r>
    <x v="0"/>
    <s v=":"/>
    <s v="kg"/>
    <x v="2"/>
    <s v="20412030 - Cationic organic surface-active agents (excluding soap)"/>
  </r>
  <r>
    <x v="0"/>
    <s v=":"/>
    <s v="kg"/>
    <x v="2"/>
    <s v="20412050 - Non-ionic organic surface-active agents (excluding soap)"/>
  </r>
  <r>
    <x v="0"/>
    <n v="35773000"/>
    <s v="kg"/>
    <x v="2"/>
    <s v="20412090 - Organic surface-active agents (excluding soap, anionic, cationic, non-ionic)"/>
  </r>
  <r>
    <x v="0"/>
    <s v=":"/>
    <s v="kg"/>
    <x v="2"/>
    <s v="20601110 - Aramids staple, not carded, combed or otherwise processed for spinning"/>
  </r>
  <r>
    <x v="0"/>
    <n v="0"/>
    <s v="kg"/>
    <x v="2"/>
    <s v="20601120 - Other polyamide tow and staple, not carded, combed or otherwise processed for spinning"/>
  </r>
  <r>
    <x v="0"/>
    <n v="24468000"/>
    <s v="kg"/>
    <x v="2"/>
    <s v="20601130 - Polyester tow and staple, not carded, combed or otherwise processed for spinning"/>
  </r>
  <r>
    <x v="0"/>
    <n v="0"/>
    <s v="kg"/>
    <x v="2"/>
    <s v="20601140 - Acrylic tow and staple, not carded, combed or otherwise processed for spinning"/>
  </r>
  <r>
    <x v="0"/>
    <n v="0"/>
    <s v="kg"/>
    <x v="2"/>
    <s v="20601150 - Polypropylene synthetic tow and staple not carded, combed or otherwise processed for spinning"/>
  </r>
  <r>
    <x v="0"/>
    <n v="0"/>
    <s v="kg"/>
    <x v="2"/>
    <s v="20601190 - Other synthetic tow and staple not carded, combed or otherwise processed for spinning"/>
  </r>
  <r>
    <x v="0"/>
    <s v=":"/>
    <s v="kg"/>
    <x v="2"/>
    <s v="21101030 - Salicylic acid and its salts"/>
  </r>
  <r>
    <x v="0"/>
    <n v="0"/>
    <s v="kg"/>
    <x v="2"/>
    <s v="21101050 - O-acetylsalicylic acid; its salts and esters"/>
  </r>
  <r>
    <x v="0"/>
    <s v=":"/>
    <s v="kg"/>
    <x v="2"/>
    <s v="21101070 - Esters of salicylic acid and their salts (excluding of O-acetylsalicylic acid)"/>
  </r>
  <r>
    <x v="0"/>
    <n v="0"/>
    <s v="kg"/>
    <x v="2"/>
    <s v="21102010 - Lysine and its esters, and salts thereof"/>
  </r>
  <r>
    <x v="0"/>
    <s v=":"/>
    <s v="kg"/>
    <x v="2"/>
    <s v="21102020 - Glutamic acid and its salts"/>
  </r>
  <r>
    <x v="0"/>
    <s v=":"/>
    <s v="kg"/>
    <x v="2"/>
    <s v="21102040 - Quaternary ammonium salts and hydroxides; lecithins and other phosphoaminolipids, whether or not chemically defined"/>
  </r>
  <r>
    <x v="0"/>
    <s v=":"/>
    <s v="kg"/>
    <x v="2"/>
    <s v="21102060 - Acyclic amides and their derivatives, and salts thereof (including acyclic carbamates)"/>
  </r>
  <r>
    <x v="0"/>
    <s v=":"/>
    <s v="kg"/>
    <x v="2"/>
    <s v="21102070 - Cyclic amides and their derivatives, and salts thereof (including cyclic carbamates) (excluding ureines and their derivatives, and salts thereof)"/>
  </r>
  <r>
    <x v="0"/>
    <s v=":"/>
    <s v=":"/>
    <x v="2"/>
    <s v="21103110 - Lactones (excluding coumarin, methylcoumarins and ethylcoumarins)"/>
  </r>
  <r>
    <x v="0"/>
    <n v="0"/>
    <s v="kg"/>
    <x v="2"/>
    <s v="21103117 - Phenolphthalein; 1-Hydroxy-4-[1-(4-hydroxy-3-methoxycarbonyl-1-naphthyl)-3-oxo-1H,3H-benzo[de]isochromen-1-yl]-6-octadecyloxy-2-naphthoic acid; 3'-Chloro-6'-cyclohexylaminospiro[isobenzofuran-1(3H),9'-xanthen]-3-one; 6'-(N-Ethyl-p-toluidino)-2'-methylspir"/>
  </r>
  <r>
    <x v="0"/>
    <s v=":"/>
    <s v="kg"/>
    <x v="2"/>
    <s v="21103119 - Lactones (excluding phenolphthalein; 1-Hydroxy-4-[1-(4-hydroxy-3-methoxycarbonyl-1-naphthyl)-3-oxo-1H,3H-benzo[de]isochromen-1-yl]-6-octadecyloxy-2-naphthoic acid; 3¿-Chloro-6¿-cyclohexylaminospiro[isobenzofuran-1(3H),9¿-xanthen]-3-one; 6¿-(N-Ethyl-p-tolu"/>
  </r>
  <r>
    <x v="0"/>
    <s v=":"/>
    <s v="kg"/>
    <x v="2"/>
    <s v="21103130 - Compounds containing an unfused pyrazole ring (whether or not hydrogenated) in the structure"/>
  </r>
  <r>
    <x v="0"/>
    <n v="0"/>
    <s v="kg"/>
    <x v="2"/>
    <s v="21103140 - Hydantoin and its derivatives"/>
  </r>
  <r>
    <x v="0"/>
    <s v=":"/>
    <s v="kg"/>
    <x v="2"/>
    <s v="21103155 - Malonylurea (barbituric acid) and its derivatives, and salts thereof"/>
  </r>
  <r>
    <x v="0"/>
    <s v=":"/>
    <s v="kg"/>
    <x v="2"/>
    <s v="21103159 - Compounds containing a pyrimidine ring (whether or not hydrogenated) or piperazine ring in the structure (excluding malonylurea (barbituric acid) and its derivatives)"/>
  </r>
  <r>
    <x v="0"/>
    <n v="0"/>
    <s v="kg"/>
    <x v="2"/>
    <s v="21103170 - Compounds containing an unfused triazine ring (whether or not hydrogenated) in the structure (excluding melamine)"/>
  </r>
  <r>
    <x v="0"/>
    <n v="0"/>
    <s v="kg"/>
    <x v="2"/>
    <s v="21103180 - Compounds containing a phenothiazine ring-system (whether or not hydrogenated); not further fused"/>
  </r>
  <r>
    <x v="0"/>
    <s v=":"/>
    <s v="kg"/>
    <x v="2"/>
    <s v="21103200 - Sulphonamides"/>
  </r>
  <r>
    <x v="0"/>
    <s v=":"/>
    <s v="kg"/>
    <x v="2"/>
    <s v="21104000 - Sugars, pure (excluding glucose, etc.); sugar ethers and salts, etc."/>
  </r>
  <r>
    <x v="0"/>
    <n v="5733"/>
    <s v="kg"/>
    <x v="2"/>
    <s v="21105400 - Antibiotics"/>
  </r>
  <r>
    <x v="0"/>
    <s v=":"/>
    <s v="kg"/>
    <x v="0"/>
    <s v="22191000 - Reclaimed rubber in primary forms or in plates, sheets or strips"/>
  </r>
  <r>
    <x v="0"/>
    <n v="11278440000"/>
    <s v="kg"/>
    <x v="1"/>
    <s v="23511100 - Cement clinker"/>
  </r>
  <r>
    <x v="0"/>
    <s v=":"/>
    <s v="kg"/>
    <x v="1"/>
    <s v="23523030 - Calcined and sintered dolomite, crude, roughly trimmed or merely cut into rectangular or square blocks or slabs"/>
  </r>
  <r>
    <x v="0"/>
    <n v="0"/>
    <s v="kg"/>
    <x v="1"/>
    <s v="23523050 - Agglomerated dolomite (including tarred dolomite)"/>
  </r>
  <r>
    <x v="0"/>
    <s v=":"/>
    <s v=":"/>
    <x v="3"/>
    <s v="24101230 - 24101230"/>
  </r>
  <r>
    <x v="0"/>
    <s v=":"/>
    <s v=":"/>
    <x v="3"/>
    <s v="24101245 - 24101245"/>
  </r>
  <r>
    <x v="0"/>
    <s v=":"/>
    <s v=":"/>
    <x v="3"/>
    <s v="24101260 - 24101260"/>
  </r>
  <r>
    <x v="0"/>
    <s v=":"/>
    <s v=":"/>
    <x v="3"/>
    <s v="24101275 - 24101275"/>
  </r>
  <r>
    <x v="0"/>
    <s v=":"/>
    <s v=":"/>
    <x v="3"/>
    <s v="24101290 - 24101290"/>
  </r>
  <r>
    <x v="0"/>
    <s v=":"/>
    <s v=":"/>
    <x v="3"/>
    <s v="24101410 - 24101410"/>
  </r>
  <r>
    <x v="0"/>
    <s v=":"/>
    <s v=":"/>
    <x v="3"/>
    <s v="24106450 - 24106450"/>
  </r>
  <r>
    <x v="0"/>
    <n v="0"/>
    <s v="kg"/>
    <x v="3"/>
    <s v="24106470 - Bars and rods of stainless steel, cold-formed or cold-finished and further worked, or hot-formed and further worked, n.e.s. (excluding forged products)"/>
  </r>
  <r>
    <x v="0"/>
    <n v="2161000"/>
    <s v="kg"/>
    <x v="3"/>
    <s v="24106660 - Bars and rods, of alloy steel, cold-formed or cold-finished (e.g. by cold-drawing), painted, coated, clad or further worked (excluding stainless steel)"/>
  </r>
  <r>
    <x v="0"/>
    <s v=":"/>
    <s v=":"/>
    <x v="3"/>
    <s v="24107420 - 24107420"/>
  </r>
  <r>
    <x v="0"/>
    <s v=":"/>
    <s v="kg"/>
    <x v="3"/>
    <s v="2410T110 - Pig iron"/>
  </r>
  <r>
    <x v="0"/>
    <n v="3490938000"/>
    <s v="kg"/>
    <x v="3"/>
    <s v="2410T121 - Crude steel: non-alloy steel produced in electric furnaces"/>
  </r>
  <r>
    <x v="0"/>
    <s v=":"/>
    <s v="kg"/>
    <x v="3"/>
    <s v="2410T122 - Crude steel: non-alloy steel produced by other processes than in electric furnaces"/>
  </r>
  <r>
    <x v="0"/>
    <n v="481563000"/>
    <s v="kg"/>
    <x v="3"/>
    <s v="2410T131 - Crude steel: alloy steel other than stainless steel produced in electric furnaces"/>
  </r>
  <r>
    <x v="0"/>
    <s v=":"/>
    <s v="kg"/>
    <x v="3"/>
    <s v="2410T132 - Crude steel: alloy steel other than stainless steel produced by other processes than in electric furnaces"/>
  </r>
  <r>
    <x v="0"/>
    <n v="5594000"/>
    <s v="kg"/>
    <x v="3"/>
    <s v="2410T141 - Crude steel: stainless and heat resisting steel produced in electric furnaces"/>
  </r>
  <r>
    <x v="0"/>
    <s v=":"/>
    <s v="kg"/>
    <x v="3"/>
    <s v="2410T142 - Crude steel: stainless and heat resisting steel produced by other processes than in electric furnaces"/>
  </r>
  <r>
    <x v="0"/>
    <s v=":"/>
    <s v="kg"/>
    <x v="3"/>
    <s v="2410T211 - Hot-rolled flat products in coil (wide strip) of a width of 600 mm or more"/>
  </r>
  <r>
    <x v="0"/>
    <s v=":"/>
    <s v="kg"/>
    <x v="3"/>
    <s v="2410T212 - Hot-rolled flat products in coil of a width less than 600 mm"/>
  </r>
  <r>
    <x v="0"/>
    <s v=":"/>
    <s v="kg"/>
    <x v="3"/>
    <s v="2410T221 - Plate and sheet rolled in lengths in wide strip mills"/>
  </r>
  <r>
    <x v="0"/>
    <n v="0"/>
    <s v="kg"/>
    <x v="3"/>
    <s v="2410T222 - Plate, sheet and wide flat, hot-rolled in mills other than wide strip mills"/>
  </r>
  <r>
    <x v="0"/>
    <n v="1126642000"/>
    <s v="kg"/>
    <x v="3"/>
    <s v="2410T231 - Hot-rolled wire rod"/>
  </r>
  <r>
    <x v="0"/>
    <n v="1646416000"/>
    <s v="kg"/>
    <x v="3"/>
    <s v="2410T241 - Concrete reinforcing bars"/>
  </r>
  <r>
    <x v="0"/>
    <n v="616711000"/>
    <s v="kg"/>
    <x v="3"/>
    <s v="2410T242 - Other hot-rolled bars"/>
  </r>
  <r>
    <x v="0"/>
    <n v="1096386000"/>
    <s v="kg"/>
    <x v="3"/>
    <s v="2410T243 - Hot-rolled and forged light sections of a web height of less than 80 mm and angles"/>
  </r>
  <r>
    <x v="0"/>
    <s v=":"/>
    <s v="kg"/>
    <x v="3"/>
    <s v="2410T244 - Heavy sections"/>
  </r>
  <r>
    <x v="0"/>
    <s v=":"/>
    <s v="kg"/>
    <x v="3"/>
    <s v="2410T251 - Sheet piling"/>
  </r>
  <r>
    <x v="0"/>
    <s v=":"/>
    <s v="kg"/>
    <x v="3"/>
    <s v="2410T252 - Railway material"/>
  </r>
  <r>
    <x v="0"/>
    <n v="1971000"/>
    <s v="kg"/>
    <x v="3"/>
    <s v="2410T260 - Welded sections"/>
  </r>
  <r>
    <x v="0"/>
    <n v="1060213000"/>
    <s v="kg"/>
    <x v="3"/>
    <s v="2410T310 - Cold-rolled sheet, plate and strip and blackplate, &gt;=¿600 mm wide"/>
  </r>
  <r>
    <x v="0"/>
    <n v="169280000"/>
    <s v="kg"/>
    <x v="3"/>
    <s v="2410T320 - Electrical sheet and strip"/>
  </r>
  <r>
    <x v="0"/>
    <s v=":"/>
    <s v="kg"/>
    <x v="3"/>
    <s v="2410T330 - Tinplate, other tinned sheet and electrically chromium-coated steel (ECCS)"/>
  </r>
  <r>
    <x v="0"/>
    <n v="734732000"/>
    <s v="kg"/>
    <x v="3"/>
    <s v="2410T340 - Hot-dipped metal-coated sheet"/>
  </r>
  <r>
    <x v="0"/>
    <n v="52354000"/>
    <s v="kg"/>
    <x v="3"/>
    <s v="2410T350 - Electrolytically metal-coated sheet"/>
  </r>
  <r>
    <x v="0"/>
    <s v=":"/>
    <s v="kg"/>
    <x v="3"/>
    <s v="2410T360 - Organic-coated sheet"/>
  </r>
  <r>
    <x v="0"/>
    <s v=":"/>
    <s v="kg"/>
    <x v="3"/>
    <s v="24311010 - Bars and rods, of non-alloy free-cutting steel, not further worked than cold-formed or cold-finished (e.g. by cold-drawing)"/>
  </r>
  <r>
    <x v="0"/>
    <n v="23618000"/>
    <s v="kg"/>
    <x v="3"/>
    <s v="24311020 - Other bars and rods of iron or non-alloy steel, not further worked than cold-formed or cold-finished (e.g. by cold-drawing), containing by weight &lt;¿0,25¿% of carbon, of square or other than rectangular cross-section (excluding those of free-cutting steel)"/>
  </r>
  <r>
    <x v="0"/>
    <s v=":"/>
    <s v="kg"/>
    <x v="3"/>
    <s v="24311030 - Other bars and rods of iron or non-alloy steel, not further worked than cold-formed or cold-finished (e.g. by cold-drawing), containing by weight &lt;¿0,25¿% of carbon of rectangular ¿other than square¿ cross-section (excluding those of free-cutting steel)"/>
  </r>
  <r>
    <x v="0"/>
    <n v="0"/>
    <s v="kg"/>
    <x v="3"/>
    <s v="24311040 - Other bars and rods of iron or non-alloy steel, cold-formed or cold-finished and further worked, or hot-formed and further worked, n.e.c. (excluding hot-rolled, hot-drawn or hot-extruded, not further worked than clad, and forged products)"/>
  </r>
  <r>
    <x v="0"/>
    <s v=":"/>
    <s v="kg"/>
    <x v="3"/>
    <s v="24311050 - Other bars and rods of iron or non-alloy steel, not further worked than cold-formed or cold-finished (e.g. by cold-drawing), containing by weight &gt;=¿0,25 ¿% of carbon (excluding those of free-cutting steel)"/>
  </r>
  <r>
    <x v="0"/>
    <s v=":"/>
    <s v="kg"/>
    <x v="3"/>
    <s v="24311060 - Angles, shapes and sections, of iron or non-alloy steel, not further worked than cold-formed or cold-finished (e.g. by cold-drawing) (excluding profiled sheet)"/>
  </r>
  <r>
    <x v="0"/>
    <n v="0"/>
    <s v="kg"/>
    <x v="3"/>
    <s v="24312010 - Bars and rods, of high-speed steel, not further worked than cold-formed or cold-finished, even further worked, or hot-formed and further worked (excluding forged, semi-finished or flat-rolled products, hot-rolled bars and rods in irregularly wound coils);"/>
  </r>
  <r>
    <x v="0"/>
    <n v="0"/>
    <s v="kg"/>
    <x v="3"/>
    <s v="24312020 - Bars/rods, 0,9¿% to 1,15¿% of carbon, 0,5¿% to 2¿% of chromium and, if present &lt;=¿0,5¿% of molybdenum, only cold-formed or cold-finished (e.g. by cold-drawing) (excluding semi-finished or flat-rolled products; hot-rolled bars or rods in irregularly wound"/>
  </r>
  <r>
    <x v="0"/>
    <n v="0"/>
    <s v="kg"/>
    <x v="3"/>
    <s v="24312030 - Bars and rods of tool steel, only cold-formed or cold-finished (e.g. by cold-drawing) (excluding semi-finished products, flat-rolled products and hot-rolled bars and rods in irregularly wound coils)"/>
  </r>
  <r>
    <x v="0"/>
    <s v=":"/>
    <s v="kg"/>
    <x v="3"/>
    <s v="24312040 - Bars and rods, of alloy steel, not further worked than cold-formed or cold-finished (e.g. by cold-drawing) (excluding stainless steel, high-speed steel, silico-manganese steel, alloy bearing steel, tool steel)"/>
  </r>
  <r>
    <x v="0"/>
    <n v="0"/>
    <s v="kg"/>
    <x v="3"/>
    <s v="24312050 - Sections, of alloy steel other than stainless, cold-finished or cold-formed (e.g. by cold-drawing)"/>
  </r>
  <r>
    <x v="0"/>
    <s v=":"/>
    <s v="kg"/>
    <x v="3"/>
    <s v="24313000 - Cold-drawn bars and solid profiles of stainless steel"/>
  </r>
  <r>
    <x v="0"/>
    <s v=":"/>
    <s v=":"/>
    <x v="0"/>
    <s v="243220Z1 - 243220Z1"/>
  </r>
  <r>
    <x v="0"/>
    <s v=":"/>
    <s v=":"/>
    <x v="0"/>
    <s v="243220Z2 - 243220Z2"/>
  </r>
  <r>
    <x v="0"/>
    <s v=":"/>
    <s v="kg"/>
    <x v="0"/>
    <s v="24411030 - Silver, unwrought or in powder form (including plated with gold or platinum)"/>
  </r>
  <r>
    <x v="0"/>
    <s v=":"/>
    <s v="kg"/>
    <x v="0"/>
    <s v="24411050 - Silver, in semi-manufactured forms (including plated with gold or platinum) (excluding unwrought or in powder form)"/>
  </r>
  <r>
    <x v="0"/>
    <s v=":"/>
    <s v="kg"/>
    <x v="0"/>
    <s v="24412030 - Gold, unwrought or in powder form for non-monetary use (including plated with platinum)"/>
  </r>
  <r>
    <x v="0"/>
    <n v="0"/>
    <s v="kg"/>
    <x v="0"/>
    <s v="24412050 - Gold, in semi-manufactured forms for non-monetary use (including plated with platinum) (excluding unwrought or in powder form)"/>
  </r>
  <r>
    <x v="0"/>
    <n v="0"/>
    <s v="kg"/>
    <x v="0"/>
    <s v="24412070 - Monetary gold (including gold plated with platinum)"/>
  </r>
  <r>
    <x v="0"/>
    <s v=":"/>
    <s v="kg"/>
    <x v="0"/>
    <s v="24413030 - Platinum, palladium, rhodium, iridium, osmium and ruthenium, unwrought or in powder form"/>
  </r>
  <r>
    <x v="0"/>
    <n v="0"/>
    <s v="kg"/>
    <x v="0"/>
    <s v="24413050 - Platinum, palladium, rhodium, iridium, osmium and ruthenium, in semi-manufactured forms (excluding unwrought or in powder form)"/>
  </r>
  <r>
    <x v="0"/>
    <n v="0"/>
    <s v="kg"/>
    <x v="0"/>
    <s v="24414000 - Base metals or silver, clad with gold, semi-manufactured but not further worked"/>
  </r>
  <r>
    <x v="0"/>
    <s v=":"/>
    <s v="kg"/>
    <x v="0"/>
    <s v="24415030 - Base metals clad with silver, semi-manufactured but not further worked"/>
  </r>
  <r>
    <x v="0"/>
    <n v="0"/>
    <s v="kg"/>
    <x v="0"/>
    <s v="24415050 - Base metals, silver or gold, clad with platinum, semi-manufactured but not further worked"/>
  </r>
  <r>
    <x v="0"/>
    <n v="9213000"/>
    <s v="kg"/>
    <x v="0"/>
    <s v="24421130 - Unwrought non-alloy aluminium (excluding powders and flakes)"/>
  </r>
  <r>
    <x v="0"/>
    <s v=":"/>
    <s v=":"/>
    <x v="0"/>
    <s v="24421153 - Unwrought aluminium alloys in primary form (excluding aluminium powders and flakes)"/>
  </r>
  <r>
    <x v="0"/>
    <n v="435199000"/>
    <s v="kg"/>
    <x v="0"/>
    <s v="24421154 - Unwrought aluminium alloys (excluding aluminium powders and flakes)"/>
  </r>
  <r>
    <x v="0"/>
    <s v=":"/>
    <s v=":"/>
    <x v="0"/>
    <s v="24421155 - Unwrought aluminium alloys in secondary form (excluding aluminium powders and flakes)"/>
  </r>
  <r>
    <x v="0"/>
    <s v=":"/>
    <s v="kg"/>
    <x v="0"/>
    <s v="24421200 - Aluminium oxide (excluding artificial corundum)"/>
  </r>
  <r>
    <x v="0"/>
    <s v=":"/>
    <s v="kg"/>
    <x v="0"/>
    <s v="24422100 - Aluminium powders and flakes (excluding prepared powders or flakes for use as colours, paints or the like)"/>
  </r>
  <r>
    <x v="0"/>
    <n v="55063000"/>
    <s v="kg"/>
    <x v="0"/>
    <s v="24422230 - Aluminium bars, rods and profiles (excluding rods and profiles prepared for use in structures)"/>
  </r>
  <r>
    <x v="0"/>
    <n v="112720000"/>
    <s v="kg"/>
    <x v="0"/>
    <s v="24422250 - Aluminium alloy bars, rods, profiles and hollow profiles (excluding rods and profiles prepared for use in structures)"/>
  </r>
  <r>
    <x v="0"/>
    <s v=":"/>
    <s v="kg"/>
    <x v="0"/>
    <s v="24422330 - Non-alloy aluminium wire (excluding insulated electric wire and cable, twine and cordage reinforced with aluminium wire, stranded wire and cables)"/>
  </r>
  <r>
    <x v="0"/>
    <s v=":"/>
    <s v="kg"/>
    <x v="0"/>
    <s v="24422350 - Aluminium alloy wire (excluding insulated electric wire and cable, twine and cordage reinforced with aluminium wire, stranded wire and cables)"/>
  </r>
  <r>
    <x v="0"/>
    <s v=":"/>
    <s v="kg"/>
    <x v="0"/>
    <s v="24422430 - Aluminium plates, sheets and strips &gt;¿0,2 mm thick"/>
  </r>
  <r>
    <x v="0"/>
    <s v=":"/>
    <s v="kg"/>
    <x v="0"/>
    <s v="24422450 - Aluminium alloy plates, sheets and strips &gt;¿0,2 mm thick"/>
  </r>
  <r>
    <x v="0"/>
    <n v="29801000"/>
    <s v="kg"/>
    <x v="0"/>
    <s v="24422500 - Aluminium foil of a thickness (excluding any backing) &lt;=¿0,2 mm"/>
  </r>
  <r>
    <x v="0"/>
    <s v=":"/>
    <s v="kg"/>
    <x v="0"/>
    <s v="24422630 - Aluminium tubes and pipes (excluding hollow profiles, tube or pipe fittings, flexible tubing, tubes and pipes prepared for use in structures, machinery or vehicle parts, or the like)"/>
  </r>
  <r>
    <x v="0"/>
    <s v=":"/>
    <s v="kg"/>
    <x v="0"/>
    <s v="24422650 - Aluminium alloy tubes and pipes (excluding hollow profiles, tubes or pipe fittings, flexible tubing, tubes and pipes prepared for use in structures, machinery or vehicle parts, or the like)"/>
  </r>
  <r>
    <x v="0"/>
    <s v=":"/>
    <s v="kg"/>
    <x v="0"/>
    <s v="24422670 - Aluminium tube or pipe fittings (including couplings, elbows and sleeves) (excluding fittings with taps, cocks and valves, tube supports, bolts and nuts, clamps)"/>
  </r>
  <r>
    <x v="0"/>
    <n v="68790000"/>
    <s v="kg"/>
    <x v="0"/>
    <s v="24431130 - Refined unwrought lead (excluding lead powders or flakes)"/>
  </r>
  <r>
    <x v="0"/>
    <n v="50420000"/>
    <s v="kg"/>
    <x v="0"/>
    <s v="24431150 - Unwrought lead containing antimony (excluding lead powders or flakes)"/>
  </r>
  <r>
    <x v="0"/>
    <n v="72105000"/>
    <s v="kg"/>
    <x v="0"/>
    <s v="24431190 - Unwrought lead (excluding lead powders or flakes, unwrought lead containing antimony, refined)"/>
  </r>
  <r>
    <x v="0"/>
    <s v=":"/>
    <s v="kg"/>
    <x v="0"/>
    <s v="24431230 - Unwrought non-alloy zinc (excluding zinc dust, powders and flakes)"/>
  </r>
  <r>
    <x v="0"/>
    <s v=":"/>
    <s v="kg"/>
    <x v="0"/>
    <s v="24431250 - Unwrought zinc alloys (excluding zinc dust, powders and flakes)"/>
  </r>
  <r>
    <x v="0"/>
    <s v=":"/>
    <s v="kg"/>
    <x v="0"/>
    <s v="24431330 - Unwrought non-alloy tin (excluding tin powders and flakes)"/>
  </r>
  <r>
    <x v="0"/>
    <n v="0"/>
    <s v="kg"/>
    <x v="0"/>
    <s v="24431350 - Unwrought tin alloys (excluding tin powders and flakes)"/>
  </r>
  <r>
    <x v="0"/>
    <s v=":"/>
    <s v="kg"/>
    <x v="0"/>
    <s v="24432100 - Lead plates, sheets, strip and foil; lead powders and flakes (excluding lead powders or flakes prepared as colours; paints or the like, insulated electric strip)"/>
  </r>
  <r>
    <x v="0"/>
    <n v="5245032"/>
    <s v="kg"/>
    <x v="0"/>
    <s v="24432200 - Zinc dust, powders and flakes (excluding zinc dust powders or flakes prepared as colours, paints or the like, zinc pellets)"/>
  </r>
  <r>
    <x v="0"/>
    <s v=":"/>
    <s v="kg"/>
    <x v="0"/>
    <s v="24432300 - Zinc bars, rods, profiles, wire, plates, sheets, strip and foil"/>
  </r>
  <r>
    <x v="0"/>
    <s v=":"/>
    <s v="kg"/>
    <x v="0"/>
    <s v="24432400 - Tin bars, rods, profiles and wires"/>
  </r>
  <r>
    <x v="0"/>
    <s v=":"/>
    <s v="kg"/>
    <x v="0"/>
    <s v="24441100 - Copper mattes; cement copper (precipitated copper) (excluding copper powder)"/>
  </r>
  <r>
    <x v="0"/>
    <s v=":"/>
    <s v="kg"/>
    <x v="0"/>
    <s v="24441200 - Unrefined copper, copper anodes for electrolytic refining (including blister copper) (excluding electrocopper-plating, electroplating anodes)"/>
  </r>
  <r>
    <x v="0"/>
    <s v=":"/>
    <s v="kg"/>
    <x v="0"/>
    <s v="24441330 - Unwrought unalloyed refined copper (excluding rolled, extruded or forged sintered products)"/>
  </r>
  <r>
    <x v="0"/>
    <n v="5828702"/>
    <s v="kg"/>
    <x v="0"/>
    <s v="24441370 - Unwrought copper alloys (excluding rolled, extruded or forged sintered products); master alloys of copper (including alloys which are not usefully malleable) (excluding copper phosphide (phosphor copper) containing &gt;¿15¿% by weight of phosphorous)"/>
  </r>
  <r>
    <x v="0"/>
    <s v=":"/>
    <s v="kg"/>
    <x v="0"/>
    <s v="24442100 - Copper powders and flakes excluding cement copper, powders/flake powders used in the preparation of paints such as bronzes/golds, (chemical compounds), refined copper shot"/>
  </r>
  <r>
    <x v="0"/>
    <s v=":"/>
    <s v="kg"/>
    <x v="0"/>
    <s v="24442200 - Copper and copper alloy bars, rods, profiles and hollow profiles (excluding bars and rods obtained by casting or sintering, copper wire rod in coils)"/>
  </r>
  <r>
    <x v="0"/>
    <s v=":"/>
    <s v="kg"/>
    <x v="0"/>
    <s v="24442330 - Copper wire, refined (transv. section &gt;¿6 mm), of copper alloy"/>
  </r>
  <r>
    <x v="0"/>
    <s v=":"/>
    <s v="kg"/>
    <x v="0"/>
    <s v="24442350 - Copper wire with cross-sectional dimension &gt;¿0,5 mm, &lt;=¿6 mm (excluding twine or cord reinforced with wire, stranded wire and cables)"/>
  </r>
  <r>
    <x v="0"/>
    <n v="0"/>
    <s v="kg"/>
    <x v="0"/>
    <s v="24442370 - Copper wire with cross-sectional dimension &lt;=¿0,5 mm (excluding twine or cord reinforced with wire, stranded wire and cables)"/>
  </r>
  <r>
    <x v="0"/>
    <s v=":"/>
    <s v="kg"/>
    <x v="0"/>
    <s v="24442400 - Copper and copper alloy plates, sheets and strip of a thickness &gt;¿0,15 mm (excluding expanded copper metal, insulated electric strip)"/>
  </r>
  <r>
    <x v="0"/>
    <s v=":"/>
    <s v="kg"/>
    <x v="0"/>
    <s v="24442500 - Copper foil, of a thickness (excluding any backing) &lt;=¿0,15 mm"/>
  </r>
  <r>
    <x v="0"/>
    <n v="9252103"/>
    <s v="kg"/>
    <x v="0"/>
    <s v="24442630 - Copper tubes and pipes"/>
  </r>
  <r>
    <x v="0"/>
    <n v="3376300"/>
    <s v="kg"/>
    <x v="0"/>
    <s v="24442650 - Copper and copper alloy tube/pipe fittings including couplings, elbows, sleeves, tees and joints excluding bolts and nuts used for assembling/fixing pipes/tubes, fittings with taps, cocks, valves"/>
  </r>
  <r>
    <x v="0"/>
    <n v="0"/>
    <s v="kg"/>
    <x v="0"/>
    <s v="24451100 - Nickel, unwrought"/>
  </r>
  <r>
    <x v="0"/>
    <n v="0"/>
    <s v="kg"/>
    <x v="0"/>
    <s v="24451200 - Nickel mattes, nickel oxide sinters and other intermediate products of nickel metallurgy (including impure nickel oxides, nickel speiss, impure ferro-nickel)"/>
  </r>
  <r>
    <x v="0"/>
    <n v="0"/>
    <s v="kg"/>
    <x v="0"/>
    <s v="24452100 - Nickel powders and flakes (excluding nickel oxide sinters)"/>
  </r>
  <r>
    <x v="0"/>
    <s v=":"/>
    <s v="kg"/>
    <x v="0"/>
    <s v="24452200 - Nickel and nickel alloy bars, rods, profiles and wires (excluding prepared bars, rods or profiles for use in structures, insulated electric bars and wire, enamelled wire)"/>
  </r>
  <r>
    <x v="0"/>
    <s v=":"/>
    <s v="kg"/>
    <x v="0"/>
    <s v="24452300 - Nickel and nickel alloy plate, sheet, strip and foil (excluding expanded metal)"/>
  </r>
  <r>
    <x v="0"/>
    <n v="0"/>
    <s v="kg"/>
    <x v="0"/>
    <s v="24452400 - Nickel tubes, pipes and tube or pipe fittings"/>
  </r>
  <r>
    <x v="0"/>
    <s v=":"/>
    <s v="kg"/>
    <x v="0"/>
    <s v="24453013 - Tungsten (wolfram) and articles thereof (excluding waste and scrap), n.e.c."/>
  </r>
  <r>
    <x v="0"/>
    <n v="0"/>
    <s v="kg"/>
    <x v="0"/>
    <s v="24453017 - Molybdenum and articles thereof (excluding waste and scrap), n.e.c."/>
  </r>
  <r>
    <x v="0"/>
    <n v="0"/>
    <s v="kg"/>
    <x v="0"/>
    <s v="24453023 - Tantalum and articles thereof (excluding waste and scrap), n.e.c."/>
  </r>
  <r>
    <x v="0"/>
    <s v=":"/>
    <s v="kg"/>
    <x v="0"/>
    <s v="24453025 - Magnesium and articles thereof (excluding waste and scrap), n.e.c."/>
  </r>
  <r>
    <x v="0"/>
    <n v="0"/>
    <s v="kg"/>
    <x v="0"/>
    <s v="24453027 - Cobalt mattes and other intermediate products of cobalt metallurgy; cobalt and articles thereof (excluding waste and scrap), n.e.c."/>
  </r>
  <r>
    <x v="0"/>
    <s v=":"/>
    <s v="kg"/>
    <x v="0"/>
    <s v="24453030 - Bismuth and articles thereof, including waste and scrap, n.e.c.; cadmium and articles thereof (excluding waste and scrap), n.e.c."/>
  </r>
  <r>
    <x v="0"/>
    <s v=":"/>
    <s v="kg"/>
    <x v="0"/>
    <s v="24453043 - Titanium and articles thereof (excluding waste and scrap), n.e.c."/>
  </r>
  <r>
    <x v="0"/>
    <n v="0"/>
    <s v="kg"/>
    <x v="0"/>
    <s v="24453047 - Zirconium and articles thereof (excluding waste and scrap), n.e.c.; antimony and articles thereof (excluding waste and scrap), n.e.c."/>
  </r>
  <r>
    <x v="0"/>
    <s v=":"/>
    <s v="kg"/>
    <x v="0"/>
    <s v="24453055 - Beryllium, chromium, germanium, vanadium, gallium, hafnium (¿celtium¿), indium, niobium (¿columbium¿), rhenium and thallium, and articles of these metals, n.e.c.; waste and scrap of these metals (excluding of beryllium, chromium and thallium)"/>
  </r>
  <r>
    <x v="0"/>
    <n v="0"/>
    <s v="kg"/>
    <x v="0"/>
    <s v="24453057 - Manganese and articles thereof, including waste and scrap, n.e.c.; cermets and articles thereof, including waste and scrap, n.e.c."/>
  </r>
  <r>
    <x v="0"/>
    <s v=":"/>
    <s v="kg"/>
    <x v="3"/>
    <s v="24512000 - Tubes, pipes and hollow profiles of cast iron excluding tubes, pipes, hollow profiles made into identifiable parts of articles, such as sections of central heating radiators and machinery parts"/>
  </r>
  <r>
    <x v="0"/>
    <n v="27381000"/>
    <s v="kg"/>
    <x v="3"/>
    <s v="24513030 - Tube or pipe fittings, of non-malleable cast iron"/>
  </r>
  <r>
    <x v="0"/>
    <s v=":"/>
    <s v="kg"/>
    <x v="3"/>
    <s v="24513050 - Tube or pipe fittings of malleable cast iron"/>
  </r>
  <r>
    <x v="0"/>
    <n v="0"/>
    <s v="kg"/>
    <x v="0"/>
    <s v="24523000 - Tube or pipe fittings of cast steel"/>
  </r>
  <r>
    <x v="0"/>
    <n v="0"/>
    <s v="kg"/>
    <x v="0"/>
    <s v="25992960 - Other articles of tin, n.e.c."/>
  </r>
  <r>
    <x v="0"/>
    <s v=":"/>
    <s v=":"/>
    <x v="0"/>
    <s v="25992963 - Tin plates, sheets and strip, of a thickness &gt; 0,2 mm; tin foil (whether or not printed or backed with paper, paperboard, plastics or similar backing materials), of a thickness (excluding any backing) &lt;= 0,2 mm; tin powders and flakes; tin tubes, pipes and tube or pipe fittings (for example, couplin"/>
  </r>
  <r>
    <x v="0"/>
    <s v=":"/>
    <s v=":"/>
    <x v="0"/>
    <s v="25992971 - Zinc tubes, pipes and tube or pipe fittings (couplings, elbows, sleeves)"/>
  </r>
  <r>
    <x v="0"/>
    <n v="11625000"/>
    <s v="kg"/>
    <x v="0"/>
    <s v="25992972 - Articles of zinc, n.e.c."/>
  </r>
  <r>
    <x v="0"/>
    <n v="358716"/>
    <s v="kg"/>
    <x v="0"/>
    <s v="25992974 - Other articles of lead, n.e.c."/>
  </r>
  <r>
    <x v="0"/>
    <s v=":"/>
    <s v=":"/>
    <x v="0"/>
    <s v="25992975 - Lead tubes, pipes, and tube or pipe fittings (couplings, elbows, sleeves)"/>
  </r>
  <r>
    <x v="0"/>
    <s v=":"/>
    <s v=":"/>
    <x v="0"/>
    <s v="25992976 - Lead bars, rods, profiles and wire (excluding coated rods, cast rods intended for rolling, drawing or for re-casting into shaped articles, bars and rods by sintering, insulated electric wire)"/>
  </r>
  <r>
    <x v="1"/>
    <n v="4183421449"/>
    <s v="kg"/>
    <x v="0"/>
    <s v="08111133 - Marble and travertine, crude or roughly trimmed"/>
  </r>
  <r>
    <x v="1"/>
    <n v="2250000000"/>
    <s v="kg"/>
    <x v="0"/>
    <s v="08111136 - Marble and travertine merely cut into rectangular or square blocks or slabs"/>
  </r>
  <r>
    <x v="1"/>
    <n v="15040220786"/>
    <s v="kg"/>
    <x v="0"/>
    <s v="08111150 - Ecaussine and other calcareous monumental or building stone of an apparent specific gravity &gt;=¿2,5"/>
  </r>
  <r>
    <x v="1"/>
    <n v="10702658868"/>
    <s v="kg"/>
    <x v="0"/>
    <s v="08111233 - Granite, crude or roughly trimmed"/>
  </r>
  <r>
    <x v="1"/>
    <n v="1536828396"/>
    <s v="kg"/>
    <x v="0"/>
    <s v="08111236 - Granite merely cut into rectangular (including square) blocks or slabs"/>
  </r>
  <r>
    <x v="1"/>
    <n v="7732970598"/>
    <s v="kg"/>
    <x v="0"/>
    <s v="08111250 - Sandstone"/>
  </r>
  <r>
    <x v="1"/>
    <n v="12608753698"/>
    <s v="kg"/>
    <x v="0"/>
    <s v="08111290 - Porphyry, basalt, quartzites and other monumental or building stone, crude, roughly trimmed or merely cut (excluding calcareous monumental or building stone of a gravity &gt;=¿2,5, granite and sandstone)"/>
  </r>
  <r>
    <x v="1"/>
    <n v="16073155741"/>
    <s v="kg"/>
    <x v="1"/>
    <s v="08112030 - Gypsum and anhydrite"/>
  </r>
  <r>
    <x v="1"/>
    <n v="194237054219"/>
    <s v="kg"/>
    <x v="1"/>
    <s v="08112050 - Limestone flux, limestone and other calcareous stone used for the manufacture of lime or cement (excluding crushed limestone aggregate and calcareous dimension stone)"/>
  </r>
  <r>
    <x v="1"/>
    <n v="11909525575"/>
    <s v="kg"/>
    <x v="0"/>
    <s v="08113010 - Chalk"/>
  </r>
  <r>
    <x v="1"/>
    <n v="26784353723"/>
    <s v="kg"/>
    <x v="0"/>
    <s v="08113030 - Dolomite, crude, roughly trimmed or merely cut into rectangular or square blocks or slabs (excluding calcined or sintered dolomite, agglomerated dolomite and broken or crushed dolomite for concrete aggregates, road metalling or railway or other ballast)"/>
  </r>
  <r>
    <x v="1"/>
    <n v="1748188133"/>
    <s v="kg"/>
    <x v="0"/>
    <s v="08114000 - Slate, crude, roughly trimmed or merely cut into rectangular or square blocks or slabs"/>
  </r>
  <r>
    <x v="1"/>
    <n v="6283308618"/>
    <s v="kg"/>
    <x v="0"/>
    <s v="08122140 - Kaolin"/>
  </r>
  <r>
    <x v="1"/>
    <n v="3707750621"/>
    <s v="kg"/>
    <x v="0"/>
    <s v="08122160 - Kaolinitic clays (ball and plastic clays)"/>
  </r>
  <r>
    <x v="1"/>
    <n v="2121734003"/>
    <s v="kg"/>
    <x v="0"/>
    <s v="08122210 - Bentonite"/>
  </r>
  <r>
    <x v="1"/>
    <n v="2618970637"/>
    <s v="kg"/>
    <x v="0"/>
    <s v="08122230 - Fireclay"/>
  </r>
  <r>
    <x v="1"/>
    <n v="25676932838"/>
    <s v="kg"/>
    <x v="0"/>
    <s v="08122250 - Common clays and shales for construction use (excluding bentonite, fireclay, expanded clays, kaolin and kaolinic clays); andalusite, kyanite and sillimanite; mullite; chamotte or dinas earths"/>
  </r>
  <r>
    <x v="1"/>
    <n v="1200000000"/>
    <s v="kg"/>
    <x v="0"/>
    <s v="08911100 - Natural calcium phosphates; natural aluminium calcium phosphates and phosphatic chalk"/>
  </r>
  <r>
    <x v="1"/>
    <n v="1925761312"/>
    <s v="kg"/>
    <x v="0"/>
    <s v="08911200 - Unroasted iron pyrites; crude or unrefined sulphur (including recovered sulphur)"/>
  </r>
  <r>
    <x v="1"/>
    <n v="40000000000"/>
    <s v="kg"/>
    <x v="0"/>
    <s v="08911900 - Other chemical and fertiliser minerals"/>
  </r>
  <r>
    <x v="1"/>
    <n v="48722499912"/>
    <s v="kg"/>
    <x v="0"/>
    <s v="08931000 - Salt (including denatured salt but excluding salt suitable for human consumption) and pure sodium chloride, whether or not in aqueous solution or containing added anti-caking or free-flowing agents"/>
  </r>
  <r>
    <x v="1"/>
    <n v="4755843342"/>
    <s v="kg"/>
    <x v="0"/>
    <s v="08991000 - Natural bitumen and natural asphalt; asphaltites and asphaltic rocks"/>
  </r>
  <r>
    <x v="1"/>
    <n v="2100000"/>
    <s v="c/k"/>
    <x v="0"/>
    <s v="08992100 - Precious and semi-precious stones (excluding industrial diamonds), unworked or simply sawn or roughly shaped"/>
  </r>
  <r>
    <x v="1"/>
    <n v="975489391"/>
    <s v="kg"/>
    <x v="0"/>
    <s v="08992200 - Industrial diamonds, unworked or simply sawn, cleaved or bruted; pumice stone; emery; natural corundum, natural garnet and other natural abrasives"/>
  </r>
  <r>
    <x v="1"/>
    <n v="18930000000"/>
    <s v="kg"/>
    <x v="0"/>
    <s v="08992900 - Other minerals"/>
  </r>
  <r>
    <x v="1"/>
    <n v="2431229198"/>
    <s v="kg"/>
    <x v="0"/>
    <s v="10843000 - Salt suitable for human consumption"/>
  </r>
  <r>
    <x v="1"/>
    <n v="7200000"/>
    <s v="kg"/>
    <x v="0"/>
    <s v="13101000 - Wool grease and fatty substances derived therefrom, including lanolin"/>
  </r>
  <r>
    <x v="1"/>
    <n v="1400"/>
    <s v="kg"/>
    <x v="0"/>
    <s v="13102100 - Raw silk (not thrown)"/>
  </r>
  <r>
    <x v="1"/>
    <n v="17870080"/>
    <s v="kg"/>
    <x v="0"/>
    <s v="13102200 - Wool, degreased or carbonised, not carded or combed"/>
  </r>
  <r>
    <x v="1"/>
    <n v="4028138"/>
    <s v="kg"/>
    <x v="0"/>
    <s v="13102300 - Noils of wool or fine animal hair"/>
  </r>
  <r>
    <x v="1"/>
    <n v="64045881"/>
    <s v="kg"/>
    <x v="0"/>
    <s v="13102400 - Wool or animal hair, carded or combed (including wool tops)"/>
  </r>
  <r>
    <x v="1"/>
    <n v="120000000"/>
    <s v="kg"/>
    <x v="0"/>
    <s v="13102500 - Cotton, carded or combed"/>
  </r>
  <r>
    <x v="1"/>
    <n v="1800000"/>
    <s v="kg"/>
    <x v="0"/>
    <s v="13102600 - Jute and other textile fibres (except flax, true hemp and ramie), processed but not spun"/>
  </r>
  <r>
    <x v="1"/>
    <n v="258453151"/>
    <s v="kg"/>
    <x v="0"/>
    <s v="13102900 - Other vegetable textile fibres, processed but not spun"/>
  </r>
  <r>
    <x v="1"/>
    <n v="224260355"/>
    <s v="kg"/>
    <x v="0"/>
    <s v="13103100 - Synthetic staple fibres, carded, combed or otherwise processed for spinning"/>
  </r>
  <r>
    <x v="1"/>
    <n v="10000000"/>
    <s v="kg"/>
    <x v="0"/>
    <s v="13103200 - Artificial staple fibres, carded, combed or otherwise processed for spinning"/>
  </r>
  <r>
    <x v="1"/>
    <n v="4500000"/>
    <s v="kg"/>
    <x v="0"/>
    <s v="13104010 - Silk yarn, n.p.r.s. (excluding spun from silk waste)"/>
  </r>
  <r>
    <x v="1"/>
    <n v="518000"/>
    <s v="kg"/>
    <x v="0"/>
    <s v="13104030 - Yarn spun from silk waste, n.p.r.s."/>
  </r>
  <r>
    <x v="1"/>
    <n v="430202"/>
    <s v="kg"/>
    <x v="0"/>
    <s v="13104050 - Silk yarn and silk waste yarn, p.r.s.; silk-worm gut"/>
  </r>
  <r>
    <x v="1"/>
    <n v="59622609"/>
    <s v="kg"/>
    <x v="0"/>
    <s v="13105010 - Yarn of carded wool or fine animal hair, n.p.r.s."/>
  </r>
  <r>
    <x v="1"/>
    <n v="50657665"/>
    <s v="kg"/>
    <x v="0"/>
    <s v="13105030 - Yarn of combed wool or fine animal hair, n.p.r.s."/>
  </r>
  <r>
    <x v="1"/>
    <n v="11723728"/>
    <s v="kg"/>
    <x v="0"/>
    <s v="13105050 - Yarn of wool or fine animal hair, p.r.s."/>
  </r>
  <r>
    <x v="1"/>
    <n v="92481198"/>
    <s v="kg"/>
    <x v="0"/>
    <s v="13106132 - Yarn of uncombed cotton, n.p.r.s., for woven fabrics (excluding for carpets and floor coverings)"/>
  </r>
  <r>
    <x v="1"/>
    <n v="34221191"/>
    <s v="kg"/>
    <x v="0"/>
    <s v="13106133 - Yarn of uncombed cotton, n.p.r.s., for knitted fabrics and hosiery"/>
  </r>
  <r>
    <x v="1"/>
    <n v="22671153"/>
    <s v="kg"/>
    <x v="0"/>
    <s v="13106135 - Yarn of uncombed cotton, n.p.r.s., for other uses (including carpets and floor coverings)"/>
  </r>
  <r>
    <x v="1"/>
    <n v="8847286"/>
    <s v="kg"/>
    <x v="0"/>
    <s v="13106152 - Yarn of combed cotton, n.p.r.s., for woven fabrics (excluding for carpets and floor coverings)"/>
  </r>
  <r>
    <x v="1"/>
    <n v="15984457"/>
    <s v="kg"/>
    <x v="0"/>
    <s v="13106153 - Yarn of combed cotton, n.p.r.s., for knitted fabrics and hosiery"/>
  </r>
  <r>
    <x v="1"/>
    <n v="8220000"/>
    <s v="kg"/>
    <x v="0"/>
    <s v="13106155 - Yarn of combed cotton, n.p.r.s., for other uses (including carpets and floor coverings)"/>
  </r>
  <r>
    <x v="1"/>
    <n v="14491621"/>
    <s v="kg"/>
    <x v="0"/>
    <s v="13106160 - Cotton yarn, p.r.s. (excluding sewing thread)"/>
  </r>
  <r>
    <x v="1"/>
    <n v="149373542"/>
    <s v="kg"/>
    <x v="0"/>
    <s v="131061Z1 - Cotton yarn of uncombed fibres, n.p.r.s."/>
  </r>
  <r>
    <x v="1"/>
    <n v="33037982"/>
    <s v="kg"/>
    <x v="0"/>
    <s v="131061Z2 - Cotton yarn of combed fibres, n.p.r.s."/>
  </r>
  <r>
    <x v="1"/>
    <n v="2898494"/>
    <s v="kg"/>
    <x v="0"/>
    <s v="13106200 - Cotton sewing thread"/>
  </r>
  <r>
    <x v="1"/>
    <n v="10629786"/>
    <s v="kg"/>
    <x v="0"/>
    <s v="13107110 - Flax yarn, n.p.r.s."/>
  </r>
  <r>
    <x v="1"/>
    <n v="900000"/>
    <s v="kg"/>
    <x v="0"/>
    <s v="13107120 - Flax yarn, p.r.s."/>
  </r>
  <r>
    <x v="1"/>
    <n v="30000000"/>
    <s v="kg"/>
    <x v="0"/>
    <s v="13107200 - Yarn of vegetable or bast fibres (excluding flax); paper yarn"/>
  </r>
  <r>
    <x v="1"/>
    <n v="75337428"/>
    <s v="kg"/>
    <x v="0"/>
    <s v="13108110 - Multiple or cabled synthetic filament yarn, n.p.r.s."/>
  </r>
  <r>
    <x v="1"/>
    <n v="46321680"/>
    <s v="kg"/>
    <x v="0"/>
    <s v="13108130 - Multiple or cabled yarn of artificial filaments, n.p.r.s. (excluding sewing thread)"/>
  </r>
  <r>
    <x v="1"/>
    <n v="75064116"/>
    <s v="kg"/>
    <x v="0"/>
    <s v="13108150 - Man-made filament yarn, p.r.s. (excluding sewing thread)"/>
  </r>
  <r>
    <x v="1"/>
    <n v="90251050"/>
    <s v="kg"/>
    <x v="0"/>
    <s v="13108210 - Yarn (other than sewing thread) containing &gt;=¿85¿% by weight of synthetic staple fibres, n.p.r.s."/>
  </r>
  <r>
    <x v="1"/>
    <n v="629344"/>
    <s v="kg"/>
    <x v="0"/>
    <s v="13108250 - Yarn (other than sewing thread) containing &gt;=¿85¿% by weight of synthetic staple fibres, p.r.s."/>
  </r>
  <r>
    <x v="1"/>
    <n v="10802965"/>
    <s v="kg"/>
    <x v="0"/>
    <s v="13108320 - Yarn containing &lt;¿85¿% by weight of polyester staple fibres (other than sewing thread), mixed with artificial fibres, n.p.r.s."/>
  </r>
  <r>
    <x v="1"/>
    <n v="41507778"/>
    <s v="kg"/>
    <x v="0"/>
    <s v="13108333 - Yarn containing &lt;¿85¿% by weight of synthetic staple fibres (other than sewing thread) mixed with carded wool or fine animal hair, n.p.r.s."/>
  </r>
  <r>
    <x v="1"/>
    <n v="32000000"/>
    <s v="kg"/>
    <x v="0"/>
    <s v="13108336 - Yarn containing &lt;¿85¿% by weight of synthetic staple fibres, mixed with combed wool or fine animal hair, n.p.r.s."/>
  </r>
  <r>
    <x v="1"/>
    <n v="55924452"/>
    <s v="kg"/>
    <x v="0"/>
    <s v="13108340 - Yarn containing &lt;¿85¿% by weight of synthetic staple fibres (other than sewing thread), mixed with cotton, n.p.r.s."/>
  </r>
  <r>
    <x v="1"/>
    <n v="8608931"/>
    <s v="kg"/>
    <x v="0"/>
    <s v="13108380 - Other yarns, containing &lt;¿85¿% by weight of synthetic staple fibres (other than sewing thread), n.p.r.s., n.e.c."/>
  </r>
  <r>
    <x v="1"/>
    <n v="2002924"/>
    <s v="kg"/>
    <x v="0"/>
    <s v="13108390 - Yarn containing &lt;¿85¿% by weight of synthetic staple fibres (other than sewing thread), p.r.s."/>
  </r>
  <r>
    <x v="1"/>
    <n v="76000000"/>
    <s v="kg"/>
    <x v="0"/>
    <s v="131083Z0 - Yarn of synthetic staple fibres mixed with wool, n.p.r.s"/>
  </r>
  <r>
    <x v="1"/>
    <n v="44245932"/>
    <s v="kg"/>
    <x v="0"/>
    <s v="13108410 - Yarn (other than sewing thread) of artificial staple fibres, n.p.r.s."/>
  </r>
  <r>
    <x v="1"/>
    <n v="919351"/>
    <s v="kg"/>
    <x v="0"/>
    <s v="13108430 - Yarn (other than sewing thread) of artificial staple fibres, p.r.s."/>
  </r>
  <r>
    <x v="1"/>
    <n v="22930155"/>
    <s v="kg"/>
    <x v="0"/>
    <s v="13108510 - Sewing thread of man-made filaments"/>
  </r>
  <r>
    <x v="1"/>
    <n v="5276459"/>
    <s v="kg"/>
    <x v="0"/>
    <s v="13108550 - Sewing thread of man-made staple fibres"/>
  </r>
  <r>
    <x v="1"/>
    <n v="45210987"/>
    <s v="m2"/>
    <x v="0"/>
    <s v="13201230 - Woven fabrics of carded wool or carded fine animal hair"/>
  </r>
  <r>
    <x v="1"/>
    <n v="158276953"/>
    <s v="m2"/>
    <x v="0"/>
    <s v="13201260 - Woven fabrics of combed wool or combed fine animal hair; woven fabrics of coarse animal hair"/>
  </r>
  <r>
    <x v="1"/>
    <n v="22079495"/>
    <s v="m2"/>
    <x v="0"/>
    <s v="13201330 - Woven fabrics of flax, containing &gt;=¿85¿% by weight of flax"/>
  </r>
  <r>
    <x v="1"/>
    <n v="13786867"/>
    <s v="m2"/>
    <x v="0"/>
    <s v="13201360 - Woven fabrics of flax, containing &lt;¿85¿% by weight of flax"/>
  </r>
  <r>
    <x v="1"/>
    <n v="9940326"/>
    <s v="m2"/>
    <x v="0"/>
    <s v="13201400 - Woven fabrics of jute or of other textile bast fibres (excluding flax, true hemp, ramie)"/>
  </r>
  <r>
    <x v="1"/>
    <n v="403738"/>
    <s v="m2"/>
    <x v="0"/>
    <s v="13201900 - Woven fabrics of true hemp, ramie or other vegetable textile fibres (excluding flax, jute, other textile bast fibres); paper yarn"/>
  </r>
  <r>
    <x v="1"/>
    <n v="165901343"/>
    <s v="m2"/>
    <x v="0"/>
    <s v="13202014 - Woven fabrics of cotton, not of yarns of different colours, weighing &lt;=¿200 g/m¿, for clothing"/>
  </r>
  <r>
    <x v="1"/>
    <n v="240000000"/>
    <s v="m2"/>
    <x v="0"/>
    <s v="13202017 - Woven fabrics of cotton, not of yarns of different colours, weighing &lt;=¿200 g/m¿, for household linen or home furnishing textiles"/>
  </r>
  <r>
    <x v="1"/>
    <n v="150000000"/>
    <s v="m2"/>
    <x v="0"/>
    <s v="13202019 - Woven fabrics of cotton, not of yarns of different colours, weighing &lt;=¿200 g/m¿, for technical or industrial uses (excluding gauze, medical gauze)"/>
  </r>
  <r>
    <x v="1"/>
    <n v="81406115"/>
    <s v="m2"/>
    <x v="0"/>
    <s v="13202031 - Woven fabrics of cotton of yarns of different colours, weighing &lt;= 200 g/m¿, for shirts and blouses"/>
  </r>
  <r>
    <x v="1"/>
    <n v="153557945"/>
    <s v="m2"/>
    <x v="0"/>
    <s v="13202042 - Woven fabrics of cotton, not of yarns of different colours, weighing &gt; 200 g/m¿, for clothing"/>
  </r>
  <r>
    <x v="1"/>
    <n v="144302456"/>
    <s v="m2"/>
    <x v="0"/>
    <s v="13202044 - Woven fabrics of cotton, not of yarns of different colours, weighing &gt; 200 g/m¿, for household linen or home furnishing textiles"/>
  </r>
  <r>
    <x v="1"/>
    <n v="63965397"/>
    <s v="m2"/>
    <x v="0"/>
    <s v="13202049 - Woven fabrics of cotton, not of yarns of different colours, weighing &gt; 200 g/m¿, for technical or industrial uses"/>
  </r>
  <r>
    <x v="1"/>
    <n v="32245524"/>
    <s v="m2"/>
    <x v="0"/>
    <s v="13202072 - Woven fabrics of cotton of yarns of different colours, for other clothing"/>
  </r>
  <r>
    <x v="1"/>
    <n v="62666506"/>
    <s v="m2"/>
    <x v="0"/>
    <s v="13202074 - Woven fabrics of cotton of yarns of different colours, for household linen or home furnishing textiles"/>
  </r>
  <r>
    <x v="1"/>
    <n v="23167755"/>
    <s v="m2"/>
    <x v="0"/>
    <s v="13202079 - Woven fabrics of cotton of yarns of different colours, for technical or industrial uses"/>
  </r>
  <r>
    <x v="1"/>
    <n v="564653779"/>
    <s v="m2"/>
    <x v="0"/>
    <s v="132020Z1 - Cotton fabrics, &lt;=¿200 g/m¿ (excluding gauze and coloured yarns)"/>
  </r>
  <r>
    <x v="1"/>
    <n v="356956453"/>
    <s v="m2"/>
    <x v="0"/>
    <s v="132020Z2 - Cotton fabrics, &gt;¿200 g/m¿ (excluding coloured yarns)"/>
  </r>
  <r>
    <x v="1"/>
    <n v="186636530"/>
    <s v="m2"/>
    <x v="0"/>
    <s v="132020Z3 - Woven fabrics of cotton of yarns of different colours (excluding denim)"/>
  </r>
  <r>
    <x v="1"/>
    <n v="662090226"/>
    <s v="m2"/>
    <x v="0"/>
    <s v="13203150 - Woven fabrics of synthetic filament yarns (excluding those obtained from high tenacity yarn or strip and the like)"/>
  </r>
  <r>
    <x v="1"/>
    <n v="161285583"/>
    <s v="m2"/>
    <x v="0"/>
    <s v="13203170 - Woven fabrics of artificial filament yarns (excluding those obtained from high tenacity yarn)"/>
  </r>
  <r>
    <x v="1"/>
    <n v="488829950"/>
    <s v="m2"/>
    <x v="0"/>
    <s v="13203210 - Woven fabrics of synthetic staple fibres, containing 85¿% or more by weight of synthetic staple fibres"/>
  </r>
  <r>
    <x v="1"/>
    <n v="180000000"/>
    <s v="m2"/>
    <x v="0"/>
    <s v="13203220 - Woven fabrics of synthetic staple fibres, containing less than 85¿% by weight of such fibres, mixed mainly or solely with cotton (excluding fabrics of yarns of different colours)"/>
  </r>
  <r>
    <x v="1"/>
    <n v="63000000"/>
    <s v="m2"/>
    <x v="0"/>
    <s v="13203230 - Woven fabrics of synthetic staple fibres, containing less than 85¿% by weight of such fibres, mixed mainly or solely with cotton, of yarns of different colours"/>
  </r>
  <r>
    <x v="1"/>
    <n v="21261222"/>
    <s v="m2"/>
    <x v="0"/>
    <s v="13203240 - Woven fabrics of synthetic staple fibres mixed mainly or solely with carded wool or fine animal hair"/>
  </r>
  <r>
    <x v="1"/>
    <n v="22000000"/>
    <s v="m2"/>
    <x v="0"/>
    <s v="13203250 - Woven fabrics of synthetic staple fibres mixed mainly or solely with combed wool or fine animal hair"/>
  </r>
  <r>
    <x v="1"/>
    <n v="59544148"/>
    <s v="m2"/>
    <x v="0"/>
    <s v="13203290 - Woven fabrics of synthetic staple fibres mixed other than with wool, fine animal hair or cotton"/>
  </r>
  <r>
    <x v="1"/>
    <n v="42884977"/>
    <s v="m2"/>
    <x v="0"/>
    <s v="13203330 - Woven fabrics of artificial staple fibres, not of yarns of different colours"/>
  </r>
  <r>
    <x v="1"/>
    <n v="41433121"/>
    <s v="m2"/>
    <x v="0"/>
    <s v="13204200 - Terry towelling and similar woven terry fabrics of cotton"/>
  </r>
  <r>
    <x v="1"/>
    <n v="187707"/>
    <s v="m2"/>
    <x v="0"/>
    <s v="13204300 - Terry towelling and similar woven terry fabrics (excluding of cotton)"/>
  </r>
  <r>
    <x v="1"/>
    <n v="51246172"/>
    <s v="kg"/>
    <x v="0"/>
    <s v="13911100 - Pile fabrics, terry fabrics, knitted or crocheted"/>
  </r>
  <r>
    <x v="1"/>
    <n v="376347760"/>
    <s v="kg"/>
    <x v="0"/>
    <s v="13911910 - Knitted or crocheted fabrics (excluding pile fabrics)"/>
  </r>
  <r>
    <x v="1"/>
    <n v="106800000"/>
    <s v="m2"/>
    <x v="0"/>
    <s v="15112200 - Patent leather; patent laminated leather and metallised leather"/>
  </r>
  <r>
    <x v="1"/>
    <n v="330758579"/>
    <s v="kg"/>
    <x v="0"/>
    <s v="15113100 - Leather, of bovine animals, without hair, whole"/>
  </r>
  <r>
    <x v="1"/>
    <n v="162000000"/>
    <s v="kg"/>
    <x v="0"/>
    <s v="15113200 - Leather, of bovine animals, without hair, not whole"/>
  </r>
  <r>
    <x v="1"/>
    <n v="9969000"/>
    <s v="kg"/>
    <x v="0"/>
    <s v="15113300 - Leather, of equine animals, without hair"/>
  </r>
  <r>
    <x v="1"/>
    <n v="8292306"/>
    <s v="kg"/>
    <x v="0"/>
    <s v="15114130 - Sheep or lamb skin leather without wool on, tanned but not further prepared (excluding chamois leather)"/>
  </r>
  <r>
    <x v="1"/>
    <n v="19619923"/>
    <s v="m2"/>
    <x v="0"/>
    <s v="15114150 - Sheep or lamb skin leather without wool on, parchment-dressed or prepared after tanning (excluding chamois, patent, patent laminated leather and metallised leather)"/>
  </r>
  <r>
    <x v="1"/>
    <n v="1710000"/>
    <s v="kg"/>
    <x v="0"/>
    <s v="15114230 - Goat or kid skin leather without hair on; tanned or pre-tanned but not further prepared (excluding chamois leather)"/>
  </r>
  <r>
    <x v="1"/>
    <n v="16401301"/>
    <s v="m2"/>
    <x v="0"/>
    <s v="15114250 - Goat or kid skin leather without hair on, parchment-dressed or prepared after tanning (excluding chamois leather, patent leather, patent laminated leather and metallised leather)"/>
  </r>
  <r>
    <x v="1"/>
    <n v="1600000"/>
    <s v="kg"/>
    <x v="0"/>
    <s v="15114330 - Leather of swine without hair on, tanned but not further prepared"/>
  </r>
  <r>
    <x v="1"/>
    <n v="3694122"/>
    <s v="m2"/>
    <x v="0"/>
    <s v="15114350 - Leather of swine without hair on; parchment-dressed or prepared after tanning (excluding patent leather; patent laminated leather and metallised leather)"/>
  </r>
  <r>
    <x v="1"/>
    <n v="32000000"/>
    <s v="kg"/>
    <x v="0"/>
    <s v="15115100 - Leather of other animals, without hair on"/>
  </r>
  <r>
    <x v="1"/>
    <n v="21802913"/>
    <s v="m2"/>
    <x v="0"/>
    <s v="15115200 - Composition leather with a basis of leather or leather fibre, in slabs, sheets or strips"/>
  </r>
  <r>
    <x v="1"/>
    <n v="2008445006"/>
    <s v="kg 90% sdt"/>
    <x v="0"/>
    <s v="17111100 - Chemical wood pulp, dissolving grades"/>
  </r>
  <r>
    <x v="1"/>
    <n v="22448916060"/>
    <s v="kg 90% sdt"/>
    <x v="0"/>
    <s v="17111200 - Chemical wood pulp, soda or sulphate, other than dissolving grades"/>
  </r>
  <r>
    <x v="1"/>
    <n v="1339887349"/>
    <s v="kg 90% sdt"/>
    <x v="0"/>
    <s v="17111300 - Chemical wood pulp, sulphite, other than dissolving grades"/>
  </r>
  <r>
    <x v="1"/>
    <n v="10908739168"/>
    <s v="kg 90% sdt"/>
    <x v="0"/>
    <s v="17111400 - Mechanical wood pulp; semi-chemical wood pulp; pulps of fibrous cellulosic material other than wood"/>
  </r>
  <r>
    <x v="1"/>
    <s v=":"/>
    <s v=":"/>
    <x v="0"/>
    <s v="17127337 - 17127337"/>
  </r>
  <r>
    <x v="1"/>
    <n v="1242969386"/>
    <s v="kg"/>
    <x v="0"/>
    <s v="19103000 - Pitch and pitch coke, obtained from coal tar or from other mineral tars"/>
  </r>
  <r>
    <x v="1"/>
    <n v="876149328"/>
    <s v="m3"/>
    <x v="2"/>
    <s v="20111120 - Argon"/>
  </r>
  <r>
    <x v="1"/>
    <n v="400000000"/>
    <s v="m3"/>
    <x v="2"/>
    <s v="20111130 - Rare gases (excluding argon)"/>
  </r>
  <r>
    <x v="1"/>
    <n v="16000000000"/>
    <s v="m3"/>
    <x v="2"/>
    <s v="20111150 - Hydrogen"/>
  </r>
  <r>
    <x v="1"/>
    <n v="25601819702"/>
    <s v="m3"/>
    <x v="2"/>
    <s v="20111160 - Nitrogen"/>
  </r>
  <r>
    <x v="1"/>
    <n v="27758981562"/>
    <s v="m3"/>
    <x v="2"/>
    <s v="20111170 - Oxygen"/>
  </r>
  <r>
    <x v="1"/>
    <n v="6680826385"/>
    <s v="kg"/>
    <x v="2"/>
    <s v="20111230 - Carbon dioxide"/>
  </r>
  <r>
    <x v="1"/>
    <n v="600000000"/>
    <s v="kg"/>
    <x v="2"/>
    <s v="20111250 - Sulphur trioxide (sulphuric anhydride); diarsenic trioxide"/>
  </r>
  <r>
    <x v="1"/>
    <n v="79676562"/>
    <s v="kg"/>
    <x v="2"/>
    <s v="20111270 - Nitrogen oxides"/>
  </r>
  <r>
    <x v="1"/>
    <n v="4710935483"/>
    <s v="kg"/>
    <x v="2"/>
    <s v="20111290 - Inorganic oxygen compounds of non metals (excluding sulphur trioxide (sulphuric anhydride); diarsenic trioxide, nitrogen oxides, silicon dioxide, sulphur dioxide, carbon dioxide)"/>
  </r>
  <r>
    <x v="1"/>
    <n v="17055614421"/>
    <s v="kg"/>
    <x v="2"/>
    <s v="20111300 - Liquid air; compressed air"/>
  </r>
  <r>
    <x v="1"/>
    <n v="400955825"/>
    <s v="kg"/>
    <x v="2"/>
    <s v="20121130 - Zinc oxide; zinc peroxide"/>
  </r>
  <r>
    <x v="1"/>
    <n v="546826793"/>
    <s v="kg TiO2"/>
    <x v="2"/>
    <s v="20121150 - Titanium oxides"/>
  </r>
  <r>
    <x v="1"/>
    <n v="199764193"/>
    <s v="kg"/>
    <x v="2"/>
    <s v="20121200 - Chromium, manganese, lead and copper oxides and hydroxides"/>
  </r>
  <r>
    <x v="1"/>
    <n v="414309204"/>
    <s v="kg"/>
    <x v="2"/>
    <s v="20121910 - Iron oxides and hydroxides; earth colours containing 70¿% or more by weight of combined iron evaluated as Fe2O3"/>
  </r>
  <r>
    <x v="1"/>
    <n v="7000000"/>
    <s v="kg"/>
    <x v="2"/>
    <s v="20121930 - Cobalt oxides and hydroxides; commercial cobalt oxides"/>
  </r>
  <r>
    <x v="1"/>
    <n v="14000000"/>
    <s v="kg"/>
    <x v="2"/>
    <s v="20121950 - Lithium oxide and hydroxide; vanadium oxides and hydroxides; nickel oxides and hydroxides; germanium oxides and zirconium dioxide"/>
  </r>
  <r>
    <x v="1"/>
    <n v="5952629"/>
    <s v="kg"/>
    <x v="2"/>
    <s v="20121973 - Molybdenum oxides and hydroxides"/>
  </r>
  <r>
    <x v="1"/>
    <n v="30739090"/>
    <s v="kg"/>
    <x v="2"/>
    <s v="20121975 - Antimony oxides"/>
  </r>
  <r>
    <x v="1"/>
    <n v="404504542"/>
    <s v="kg"/>
    <x v="2"/>
    <s v="20121990 - Other inorganic bases; other metal oxides, hydroxides and peroxides, n.e.c."/>
  </r>
  <r>
    <x v="1"/>
    <n v="77073106"/>
    <s v="kg"/>
    <x v="2"/>
    <s v="20122110 - Disperse dyes and preparations based thereon"/>
  </r>
  <r>
    <x v="1"/>
    <n v="60939947"/>
    <s v="kg"/>
    <x v="2"/>
    <s v="20122120 - Acid and mordant dyes and preparations based thereon"/>
  </r>
  <r>
    <x v="1"/>
    <n v="13675528"/>
    <s v="kg"/>
    <x v="2"/>
    <s v="20122130 - Basic dyes and preparations based thereon"/>
  </r>
  <r>
    <x v="1"/>
    <n v="25768075"/>
    <s v="kg"/>
    <x v="2"/>
    <s v="20122140 - Direct dyes and preparations based thereon"/>
  </r>
  <r>
    <x v="1"/>
    <n v="239035454"/>
    <s v="kg"/>
    <x v="2"/>
    <s v="20122150 - Other synthetic organic colouring matters"/>
  </r>
  <r>
    <x v="1"/>
    <n v="120000000"/>
    <s v="kg"/>
    <x v="2"/>
    <s v="20122160 - Synthetic organic products used as fluorescent brightening agents"/>
  </r>
  <r>
    <x v="1"/>
    <n v="9986472"/>
    <s v="kg"/>
    <x v="2"/>
    <s v="20122170 - Colour lakes; preparations based on colour lakes"/>
  </r>
  <r>
    <x v="1"/>
    <n v="24000000"/>
    <s v="kg"/>
    <x v="2"/>
    <s v="20122250 - Tanning extracts of vegetable origin; tannins and their salts, ethers, esters and other derivatives"/>
  </r>
  <r>
    <x v="1"/>
    <n v="44733579"/>
    <s v="kg"/>
    <x v="2"/>
    <s v="20122270 - Colouring matter of vegetable or animal origin and preparations based thereon (including dyeing extracts) (excluding animal black)"/>
  </r>
  <r>
    <x v="1"/>
    <n v="157435826"/>
    <s v="kg"/>
    <x v="2"/>
    <s v="20122330 - Synthetic organic tanning substances"/>
  </r>
  <r>
    <x v="1"/>
    <n v="130000000"/>
    <s v="kg"/>
    <x v="2"/>
    <s v="20122350 - Inorganic tanning substances; tanning preparations; enzymatic preparations for pre-tanning"/>
  </r>
  <r>
    <x v="1"/>
    <n v="472971811"/>
    <s v="kg TiO2"/>
    <x v="2"/>
    <s v="20122415 - Pigments and preparations based on titanium dioxide containing &gt;=¿80¿% by weight of titanium dioxide"/>
  </r>
  <r>
    <x v="1"/>
    <n v="239906868"/>
    <s v="kg TiO2"/>
    <x v="2"/>
    <s v="20122419 - Pigments and preparations based on titanium dioxide (excluding those containing &gt;=¿80¿% by weight of titanium dioxide)"/>
  </r>
  <r>
    <x v="1"/>
    <s v=":"/>
    <s v=":"/>
    <x v="2"/>
    <s v="20122440 - Pigments and preparations based on chromium or cadmium compounds"/>
  </r>
  <r>
    <x v="1"/>
    <n v="633032078"/>
    <s v="kg"/>
    <x v="2"/>
    <s v="20122450 - Other colouring matter; pigments and preparations based on inorganic or mineral colouring matter; inorganic products of a kind used as luminophores"/>
  </r>
  <r>
    <x v="1"/>
    <s v=":"/>
    <s v=":"/>
    <x v="2"/>
    <s v="20122470 - Other colouring matter, preparations and luminophores"/>
  </r>
  <r>
    <x v="1"/>
    <n v="8007202079"/>
    <s v="kg"/>
    <x v="2"/>
    <s v="20132111 - Chlorine"/>
  </r>
  <r>
    <x v="1"/>
    <n v="12080000"/>
    <s v="kg"/>
    <x v="2"/>
    <s v="20132116 - Iodine; fluorine; bromine"/>
  </r>
  <r>
    <x v="1"/>
    <n v="1574116960"/>
    <s v="kg"/>
    <x v="2"/>
    <s v="20132120 - Sulphur, sublimed or precipitated; colloidal sulphur"/>
  </r>
  <r>
    <x v="1"/>
    <n v="1872668772"/>
    <s v="kg"/>
    <x v="2"/>
    <s v="20132130 - Carbon (carbon blacks and other forms of carbon, n.e.c.)"/>
  </r>
  <r>
    <x v="1"/>
    <n v="82316"/>
    <s v="kg"/>
    <x v="2"/>
    <s v="20132140 - Boron; tellurium"/>
  </r>
  <r>
    <x v="1"/>
    <n v="279634934"/>
    <s v="kg"/>
    <x v="2"/>
    <s v="20132150 - Silicon"/>
  </r>
  <r>
    <x v="1"/>
    <n v="1655958"/>
    <s v="kg"/>
    <x v="2"/>
    <s v="20132180 - Phosphorus; arsenic; selenium"/>
  </r>
  <r>
    <x v="1"/>
    <n v="105000000"/>
    <s v="kg"/>
    <x v="2"/>
    <s v="20132235 - Chlorides and chloride oxides of phosphorus"/>
  </r>
  <r>
    <x v="1"/>
    <n v="155200000"/>
    <s v="kg"/>
    <x v="2"/>
    <s v="20132237 - Halides and halide-oxides of non-metals (excluding chlorides and chloride oxides of phosphorus)"/>
  </r>
  <r>
    <x v="1"/>
    <n v="130805000"/>
    <s v="kg"/>
    <x v="2"/>
    <s v="20132260 - Sulphides of non-metals; commercial phosphorus trisulphide"/>
  </r>
  <r>
    <x v="1"/>
    <n v="30219338"/>
    <s v="kg"/>
    <x v="2"/>
    <s v="20132300 - Alkali or alkaline-earth metals; rare-earth metals, scandium and yttrium; mercury"/>
  </r>
  <r>
    <x v="1"/>
    <n v="4824459314"/>
    <s v="kg HCl"/>
    <x v="2"/>
    <s v="20132413 - Hydrogen chloride (hydrochloric acid)"/>
  </r>
  <r>
    <x v="1"/>
    <n v="11960440"/>
    <s v="kg"/>
    <x v="2"/>
    <s v="20132415 - Chlorosulphuric acid"/>
  </r>
  <r>
    <x v="1"/>
    <s v=":"/>
    <s v=":"/>
    <x v="2"/>
    <s v="20132433 - Sulphuric acid"/>
  </r>
  <r>
    <x v="1"/>
    <n v="18688291808"/>
    <s v="kg H2SO4"/>
    <x v="2"/>
    <s v="20132434 - Sulphuric acid; oleum"/>
  </r>
  <r>
    <x v="1"/>
    <s v=":"/>
    <s v=":"/>
    <x v="2"/>
    <s v="20132435 - Oleum"/>
  </r>
  <r>
    <x v="1"/>
    <n v="42261248"/>
    <s v="kg P2O5"/>
    <x v="2"/>
    <s v="20132453 - Diphosphorus pentaoxide"/>
  </r>
  <r>
    <x v="1"/>
    <n v="3221017591"/>
    <s v="kg P2O5"/>
    <x v="2"/>
    <s v="20132455 - Phosphoric acid and polyphosphoric acids"/>
  </r>
  <r>
    <x v="1"/>
    <n v="600000000"/>
    <s v="kg"/>
    <x v="2"/>
    <s v="20132460 - Oxides of boron; boric acids; inorganic acids (excluding hydrogen fluoride)"/>
  </r>
  <r>
    <x v="1"/>
    <n v="300000000"/>
    <s v="kg HF"/>
    <x v="2"/>
    <s v="20132473 - Hydrogen fluoride (hydrofluoric acid)"/>
  </r>
  <r>
    <x v="1"/>
    <n v="646658213"/>
    <s v="kg SiO2"/>
    <x v="2"/>
    <s v="20132475 - Silicon dioxide"/>
  </r>
  <r>
    <x v="1"/>
    <n v="486271729"/>
    <s v="kg SO2"/>
    <x v="2"/>
    <s v="20132477 - Sulphur dioxide"/>
  </r>
  <r>
    <x v="1"/>
    <n v="269497116"/>
    <s v="kg NaOH"/>
    <x v="2"/>
    <s v="20132525 - Sodium hydroxide (caustic soda), solid"/>
  </r>
  <r>
    <x v="1"/>
    <n v="7445754441"/>
    <s v="kg NaOH"/>
    <x v="2"/>
    <s v="20132527 - Sodium hydroxide in aqueous solution (soda lye or liquid soda)"/>
  </r>
  <r>
    <x v="1"/>
    <n v="344374731"/>
    <s v="kg KOH"/>
    <x v="2"/>
    <s v="20132530 - Potassium hydroxide (caustic potash)"/>
  </r>
  <r>
    <x v="1"/>
    <s v=":"/>
    <s v=":"/>
    <x v="2"/>
    <s v="20132535 - Potassium hydroxide (caustic potash), solid"/>
  </r>
  <r>
    <x v="1"/>
    <s v=":"/>
    <s v=":"/>
    <x v="2"/>
    <s v="20132537 - Potassium hydroxide in an aqueous solution (potassium lye or liquid potassium)"/>
  </r>
  <r>
    <x v="1"/>
    <n v="50645"/>
    <s v="kg"/>
    <x v="2"/>
    <s v="20132550 - Peroxides of sodium or potassium"/>
  </r>
  <r>
    <x v="1"/>
    <n v="141420806"/>
    <s v="kg"/>
    <x v="2"/>
    <s v="20132560 - Hydroxide and peroxide of magnesium; oxides, hydroxides and peroxides of strontium or barium"/>
  </r>
  <r>
    <x v="1"/>
    <n v="1896673722"/>
    <s v="kg Al2O3"/>
    <x v="2"/>
    <s v="20132570 - Aluminium hydroxide"/>
  </r>
  <r>
    <x v="1"/>
    <n v="466729287"/>
    <s v="kg"/>
    <x v="2"/>
    <s v="20132580 - Hydrazine and hydroxylamine and their inorganic salts"/>
  </r>
  <r>
    <x v="1"/>
    <n v="257528888"/>
    <s v="kg F"/>
    <x v="2"/>
    <s v="20133110 - Fluorides; fluorosilicates; fluoroaluminates and other complex fluorine salts"/>
  </r>
  <r>
    <x v="1"/>
    <n v="5097807644"/>
    <s v="kg"/>
    <x v="2"/>
    <s v="20133130 - Chlorides (excluding ammonium chloride)"/>
  </r>
  <r>
    <x v="1"/>
    <n v="217373380"/>
    <s v="kg"/>
    <x v="2"/>
    <s v="20133150 - Chloride oxides and chloride hydroxides of copper and other metals"/>
  </r>
  <r>
    <x v="1"/>
    <n v="31936694"/>
    <s v="kg"/>
    <x v="2"/>
    <s v="20133170 - Bromides and bromide oxides; iodides and iodide oxides"/>
  </r>
  <r>
    <x v="1"/>
    <n v="1511921167"/>
    <s v="kg Cl"/>
    <x v="2"/>
    <s v="20133230 - Hypochlorites; commercial calcium hypochlorite; chlorites; hypobromites"/>
  </r>
  <r>
    <x v="1"/>
    <n v="579365779"/>
    <s v="kg"/>
    <x v="2"/>
    <s v="20133250 - Chlorates and perchlorates; bromates and perbromates; iodates and periodates"/>
  </r>
  <r>
    <x v="1"/>
    <n v="241423411"/>
    <s v="kg"/>
    <x v="2"/>
    <s v="20134110 - Sulphides; polysulphides, whether or not chemically defined; dithionites and sulphoxylates"/>
  </r>
  <r>
    <x v="1"/>
    <n v="343062234"/>
    <s v="kg Na2S2O5"/>
    <x v="2"/>
    <s v="20134133 - Sulphites"/>
  </r>
  <r>
    <x v="1"/>
    <n v="55133155"/>
    <s v="kg"/>
    <x v="2"/>
    <s v="20134135 - Thiosulphates"/>
  </r>
  <r>
    <x v="1"/>
    <n v="1056497771"/>
    <s v="kg"/>
    <x v="2"/>
    <s v="20134151 - Sulphates of barium or aluminium"/>
  </r>
  <r>
    <x v="1"/>
    <n v="6626839941"/>
    <s v="kg"/>
    <x v="2"/>
    <s v="20134157 - Sulphates (excluding those of aluminium and barium)"/>
  </r>
  <r>
    <x v="1"/>
    <n v="32000000"/>
    <s v="kg"/>
    <x v="2"/>
    <s v="20134173 - Alums"/>
  </r>
  <r>
    <x v="1"/>
    <n v="60000000"/>
    <s v="kg"/>
    <x v="2"/>
    <s v="20134175 - Peroxosulphates (persulphates)"/>
  </r>
  <r>
    <x v="1"/>
    <n v="68300523"/>
    <s v="kg N"/>
    <x v="2"/>
    <s v="20134210 - Nitrates (excluding those of potassium)"/>
  </r>
  <r>
    <x v="1"/>
    <n v="4279788"/>
    <s v="kg"/>
    <x v="2"/>
    <s v="20134220 - Phosphinates (hypophosphites) and phosphonates (phosphites)"/>
  </r>
  <r>
    <x v="1"/>
    <n v="122367288"/>
    <s v="kg P2O5"/>
    <x v="2"/>
    <s v="20134230 - Phosphates of mono- or di-sodium"/>
  </r>
  <r>
    <x v="1"/>
    <n v="154532071"/>
    <s v="kg P2O5"/>
    <x v="2"/>
    <s v="20134240 - Calcium hydrogenorthophosphate (dicalcium phosphate)"/>
  </r>
  <r>
    <x v="1"/>
    <n v="189761016"/>
    <s v="kg P2O5"/>
    <x v="2"/>
    <s v="20134270 - Sodium triphosphate (sodium tripolyphosphate)"/>
  </r>
  <r>
    <x v="1"/>
    <n v="1506675685"/>
    <s v="kg"/>
    <x v="2"/>
    <s v="20134280 - Phosphates (excluding calcium hydrogenorthophosphate and mono- or disodium phosphate); polyphosphates (excluding sodium triphosphate)"/>
  </r>
  <r>
    <x v="1"/>
    <n v="8346174015"/>
    <s v="kg Na2CO3"/>
    <x v="2"/>
    <s v="20134310 - Disodium carbonate"/>
  </r>
  <r>
    <x v="1"/>
    <n v="3275851056"/>
    <s v="kg"/>
    <x v="2"/>
    <s v="20134320 - Sodium hydrogencarbonate (sodium bicarbonate)"/>
  </r>
  <r>
    <x v="1"/>
    <n v="4540548846"/>
    <s v="kg"/>
    <x v="2"/>
    <s v="20134340 - Calcium carbonate"/>
  </r>
  <r>
    <x v="1"/>
    <n v="586922145"/>
    <s v="kg"/>
    <x v="2"/>
    <s v="20134390 - Other carbonates"/>
  </r>
  <r>
    <x v="1"/>
    <n v="15000000"/>
    <s v="kg"/>
    <x v="2"/>
    <s v="20135125 - Chromates and dichromates; peroxochromates"/>
  </r>
  <r>
    <x v="1"/>
    <s v=":"/>
    <s v=":"/>
    <x v="2"/>
    <s v="20135175 - 20135175"/>
  </r>
  <r>
    <x v="1"/>
    <n v="74825"/>
    <s v="kg"/>
    <x v="2"/>
    <s v="20135270 - Compounds, inorganic or organic, of mercury, chemically defined as mercury (excluding amalgams)"/>
  </r>
  <r>
    <x v="1"/>
    <n v="5"/>
    <s v="kg"/>
    <x v="2"/>
    <s v="20135275 - Compounds, inorganic or organic, of mercury, not chemically defined as mercury (excluding amalgams)"/>
  </r>
  <r>
    <x v="1"/>
    <n v="175487642"/>
    <s v="kg"/>
    <x v="2"/>
    <s v="20136220 - Cyanides; cyanide oxides and complex cyanides"/>
  </r>
  <r>
    <x v="1"/>
    <n v="36844652"/>
    <s v="kg B2O3"/>
    <x v="2"/>
    <s v="20136230 - Borates; peroxoborates (perborates)"/>
  </r>
  <r>
    <x v="1"/>
    <n v="1701660910"/>
    <s v="kg SiO2"/>
    <x v="2"/>
    <s v="20136240 - Silicates; commercial alkali metal silicates"/>
  </r>
  <r>
    <x v="1"/>
    <n v="800000000"/>
    <s v="kg"/>
    <x v="2"/>
    <s v="20136270 - Double or complex silicates"/>
  </r>
  <r>
    <x v="1"/>
    <n v="90540296"/>
    <s v="kg"/>
    <x v="2"/>
    <s v="20136280 - Salts of inorganic acids or peroxoacids (excluding azides and double or complex silicates)"/>
  </r>
  <r>
    <x v="1"/>
    <n v="1247446650"/>
    <s v="kg H2O2"/>
    <x v="2"/>
    <s v="20136300 - Hydrogen peroxide"/>
  </r>
  <r>
    <x v="1"/>
    <n v="528774493"/>
    <s v="kg"/>
    <x v="2"/>
    <s v="20136450 - Carbides whether or not chemically defined"/>
  </r>
  <r>
    <x v="1"/>
    <n v="3538989"/>
    <s v="kg"/>
    <x v="2"/>
    <s v="20136480 - Phosphides (excluding ferrophosphorus), whether or not chemically defined; hydrides, nitrides, azides, silicides and borides, whether or not chemically defined, other than compounds which are also carbides of heading 20.13.64.50"/>
  </r>
  <r>
    <x v="1"/>
    <n v="1201300617"/>
    <s v="kg"/>
    <x v="2"/>
    <s v="20141120 - Saturated acyclic hydrocarbons"/>
  </r>
  <r>
    <x v="1"/>
    <n v="17404165881"/>
    <s v="kg"/>
    <x v="2"/>
    <s v="20141130 - Ethylene"/>
  </r>
  <r>
    <x v="1"/>
    <n v="12872032557"/>
    <s v="kg"/>
    <x v="2"/>
    <s v="20141140 - Propene (propylene)"/>
  </r>
  <r>
    <x v="1"/>
    <n v="2217218782"/>
    <s v="kg"/>
    <x v="2"/>
    <s v="20141150 - Butene (butylene) and isomers thereof"/>
  </r>
  <r>
    <x v="1"/>
    <n v="2678192521"/>
    <s v="kg"/>
    <x v="2"/>
    <s v="20141160 - Buta-1,3-diene and isoprene"/>
  </r>
  <r>
    <x v="1"/>
    <s v=":"/>
    <s v=":"/>
    <x v="2"/>
    <s v="20141165 - Unsaturated acyclic hydrocarbons; buta-1.3-diene"/>
  </r>
  <r>
    <x v="1"/>
    <s v=":"/>
    <s v=":"/>
    <x v="2"/>
    <s v="20141167 - Unsaturated acyclic hydrocarbons; Isoprene"/>
  </r>
  <r>
    <x v="1"/>
    <n v="1533201245"/>
    <s v="kg"/>
    <x v="2"/>
    <s v="20141190 - Unsaturated acyclic hydrocarbons (excluding ethylene, propene, butene, buta-1,3-diene and isoprene)"/>
  </r>
  <r>
    <x v="1"/>
    <n v="732208747"/>
    <s v="kg"/>
    <x v="2"/>
    <s v="20141213 - Cyclohexane"/>
  </r>
  <r>
    <x v="1"/>
    <n v="147439689"/>
    <s v="kg"/>
    <x v="2"/>
    <s v="20141215 - Cyclanes; cyclenes and cycloterpenes (excluding cyclohexane)"/>
  </r>
  <r>
    <x v="1"/>
    <n v="6580733940"/>
    <s v="kg"/>
    <x v="2"/>
    <s v="20141223 - Benzene"/>
  </r>
  <r>
    <x v="1"/>
    <n v="1302479614"/>
    <s v="kg"/>
    <x v="2"/>
    <s v="20141225 - Toluene"/>
  </r>
  <r>
    <x v="1"/>
    <n v="537157230"/>
    <s v="kg"/>
    <x v="2"/>
    <s v="20141243 - o-Xylene"/>
  </r>
  <r>
    <x v="1"/>
    <n v="1568627387"/>
    <s v="kg"/>
    <x v="2"/>
    <s v="20141245 - p-Xylene"/>
  </r>
  <r>
    <x v="1"/>
    <n v="434269821"/>
    <s v="kg"/>
    <x v="2"/>
    <s v="20141247 - m-Xylene and mixed xylene isomers"/>
  </r>
  <r>
    <x v="1"/>
    <n v="4256754843"/>
    <s v="kg"/>
    <x v="2"/>
    <s v="20141250 - Styrene"/>
  </r>
  <r>
    <x v="1"/>
    <n v="2862866308"/>
    <s v="kg"/>
    <x v="2"/>
    <s v="20141260 - Ethylbenzene"/>
  </r>
  <r>
    <x v="1"/>
    <n v="1880915000"/>
    <s v="kg"/>
    <x v="2"/>
    <s v="20141270 - Cumene"/>
  </r>
  <r>
    <x v="1"/>
    <n v="2000000000"/>
    <s v="kg"/>
    <x v="2"/>
    <s v="20141290 - Other cyclic hydrocarbons"/>
  </r>
  <r>
    <x v="1"/>
    <n v="210000000"/>
    <s v="kg"/>
    <x v="2"/>
    <s v="20141313 - Chloromethane (methyl chloride) and chloroethane (ethyl chloride)"/>
  </r>
  <r>
    <x v="1"/>
    <n v="200000000"/>
    <s v="kg"/>
    <x v="2"/>
    <s v="20141315 - Dichloromethane (methylene chloride)"/>
  </r>
  <r>
    <x v="1"/>
    <n v="152398964"/>
    <s v="kg"/>
    <x v="2"/>
    <s v="20141323 - Chloroform (trichloromethane)"/>
  </r>
  <r>
    <x v="1"/>
    <n v="30127324"/>
    <s v="kg"/>
    <x v="2"/>
    <s v="20141325 - Carbon tetrachloride"/>
  </r>
  <r>
    <x v="1"/>
    <n v="2495081275"/>
    <s v="kg"/>
    <x v="2"/>
    <s v="20141353 - 1,2-Dichloroethane (ethylene dichloride)"/>
  </r>
  <r>
    <x v="1"/>
    <n v="193012473"/>
    <s v="kg"/>
    <x v="2"/>
    <s v="20141357 - Saturated chlorinated derivatives of acyclic hydrocarbons, n.e.c."/>
  </r>
  <r>
    <x v="1"/>
    <n v="4483328005"/>
    <s v="kg"/>
    <x v="2"/>
    <s v="20141371 - Vinyl chloride (chloroethylene)"/>
  </r>
  <r>
    <x v="1"/>
    <n v="158216584"/>
    <s v="kg"/>
    <x v="2"/>
    <s v="20141374 - Trichloroethylene; tetrachloroethylene (perchloroethylene)"/>
  </r>
  <r>
    <x v="1"/>
    <n v="268095474"/>
    <s v="kg"/>
    <x v="2"/>
    <s v="20141379 - Unsaturated chlorinated derivatives of acyclic hydrocarbons (excluding vinyl chloride, trichloroethylene, tetrachloroethylene)"/>
  </r>
  <r>
    <x v="1"/>
    <n v="267635883"/>
    <s v="kg"/>
    <x v="2"/>
    <s v="20141450 - Derivatives of hydrocarbons containing only sulpho groups; their salts and ethyl esters"/>
  </r>
  <r>
    <x v="1"/>
    <n v="958678191"/>
    <s v="kg"/>
    <x v="2"/>
    <s v="20141470 - Derivatives of hydrocarbons containing only nitro or only nitroso groups"/>
  </r>
  <r>
    <x v="1"/>
    <n v="800000000"/>
    <s v="kg"/>
    <x v="2"/>
    <s v="20141490 - Derivatives of hydrocarbons (excluding those containing only sulpho groups; their salts and ethyl esters, those containing only nitro or only nitroso groups)"/>
  </r>
  <r>
    <x v="1"/>
    <n v="411865523"/>
    <s v="kg"/>
    <x v="2"/>
    <s v="20142100 - Industrial fatty alcohols"/>
  </r>
  <r>
    <x v="1"/>
    <n v="1326000000"/>
    <s v="kg"/>
    <x v="2"/>
    <s v="20142210 - Methanol (methyl alcohol)"/>
  </r>
  <r>
    <x v="1"/>
    <n v="483272706"/>
    <s v="kg"/>
    <x v="2"/>
    <s v="20142220 - Propan-1-ol (propyl alcohol) and propan-2-ol (isopropyl alcohol)"/>
  </r>
  <r>
    <x v="1"/>
    <n v="670065922"/>
    <s v="kg"/>
    <x v="2"/>
    <s v="20142230 - Butan-1-ol (n-butyl alcohol)"/>
  </r>
  <r>
    <x v="1"/>
    <n v="76619232"/>
    <s v="kg"/>
    <x v="2"/>
    <s v="20142240 - Butanols (excluding butan-1-ol (n-butyl alcohol))"/>
  </r>
  <r>
    <x v="1"/>
    <n v="661390627"/>
    <s v="kg"/>
    <x v="2"/>
    <s v="20142263 - Octanol (octyl alcohol) and isomers thereof"/>
  </r>
  <r>
    <x v="1"/>
    <n v="720000000"/>
    <s v="kg"/>
    <x v="2"/>
    <s v="20142265 - Lauryl alcohol; cetyl alcohol; stearyl alcohol and other saturated monohydric alcohols (excluding methyl, propyl and isopropyl, n-butyl, other butanols, octyl)"/>
  </r>
  <r>
    <x v="1"/>
    <n v="162051445"/>
    <s v="kg"/>
    <x v="2"/>
    <s v="20142270 - Unsaturated monohydric alcohols"/>
  </r>
  <r>
    <x v="1"/>
    <n v="1216377075"/>
    <s v="kg"/>
    <x v="2"/>
    <s v="20142310 - Ethylene glycol (ethanediol)"/>
  </r>
  <r>
    <x v="1"/>
    <n v="732500778"/>
    <s v="kg"/>
    <x v="2"/>
    <s v="20142320 - Propylene glycol (propane-1,2-diol)"/>
  </r>
  <r>
    <x v="1"/>
    <n v="400000000"/>
    <s v="kg"/>
    <x v="2"/>
    <s v="20142333 - D-glucitol (sorbitol)"/>
  </r>
  <r>
    <x v="1"/>
    <n v="1199750693"/>
    <s v="kg"/>
    <x v="2"/>
    <s v="20142339 - Diols and polyhydric alcohols (excluding ethylene glycol and propylene glycol, D-glucitol)"/>
  </r>
  <r>
    <x v="1"/>
    <n v="19352205"/>
    <s v="kg"/>
    <x v="2"/>
    <s v="20142350 - Halogenated, sulphonated, nitrated or nitrosated derivatives of acyclic alcohols"/>
  </r>
  <r>
    <x v="1"/>
    <n v="686517008"/>
    <s v="kg"/>
    <x v="2"/>
    <s v="20142360 - Glycerol (including synthetic; excluding crude, waters and lyes)"/>
  </r>
  <r>
    <x v="1"/>
    <n v="262287274"/>
    <s v="kg"/>
    <x v="2"/>
    <s v="20142373 - Cyclanic, cyclenic or cycloterpenic alcohols and their halogenated, sulphonated, nitrated or nitrosated derivatives"/>
  </r>
  <r>
    <x v="1"/>
    <n v="27986956"/>
    <s v="kg"/>
    <x v="2"/>
    <s v="20142375 - Aromatic alcohols and their halogenated, sulphonated, nitrated or nitrosated derivatives"/>
  </r>
  <r>
    <x v="1"/>
    <n v="2320621276"/>
    <s v="kg"/>
    <x v="2"/>
    <s v="20142410 - Monophenols"/>
  </r>
  <r>
    <x v="1"/>
    <n v="488000000"/>
    <s v="kg"/>
    <x v="2"/>
    <s v="20142433 - 4,4-Isopropylidenediphenol (bisphenol A; diphenylolpropane) and its salts"/>
  </r>
  <r>
    <x v="1"/>
    <n v="42000000"/>
    <s v="kg"/>
    <x v="2"/>
    <s v="20142439 - Polyphenols (including salts; excluding 4,4 isopropylidenediphenol) and phenol-alcohols"/>
  </r>
  <r>
    <x v="1"/>
    <n v="11400000"/>
    <s v="kg"/>
    <x v="2"/>
    <s v="20142450 - Halogenated, sulphonated, nitrated or nitrosated derivatives of phenols or phenol-alcohols"/>
  </r>
  <r>
    <x v="1"/>
    <n v="311996184"/>
    <s v="kg"/>
    <x v="2"/>
    <s v="20143120 - Industrial stearic acid"/>
  </r>
  <r>
    <x v="1"/>
    <n v="150000000"/>
    <s v="kg"/>
    <x v="2"/>
    <s v="20143130 - Industrial oleic acid"/>
  </r>
  <r>
    <x v="1"/>
    <n v="138680936"/>
    <s v="kg"/>
    <x v="2"/>
    <s v="20143150 - Industrial tall oil fatty acids"/>
  </r>
  <r>
    <x v="1"/>
    <n v="549261150"/>
    <s v="kg"/>
    <x v="2"/>
    <s v="20143195 - Industrial monocarboxylic fatty acids distilled (excluding stearic, oleic tall oil)"/>
  </r>
  <r>
    <x v="1"/>
    <n v="285078176"/>
    <s v="kg"/>
    <x v="2"/>
    <s v="20143197 - Industrial monocarboxylic fatty acids (excluding stearic, oleic, tall oil, distilled)"/>
  </r>
  <r>
    <x v="1"/>
    <n v="41608517"/>
    <s v="kg"/>
    <x v="2"/>
    <s v="20143215 - Ethyl acetate"/>
  </r>
  <r>
    <x v="1"/>
    <n v="918449555"/>
    <s v="kg"/>
    <x v="2"/>
    <s v="20143219 - Esters of acetic acid (excluding ethyl acetate)"/>
  </r>
  <r>
    <x v="1"/>
    <n v="416459823"/>
    <s v="kg"/>
    <x v="2"/>
    <s v="20143220 - Mono-, di- or tri-chloroacetic acids; propionic, butanoic and pentanoic acids; their salts and esters"/>
  </r>
  <r>
    <x v="1"/>
    <s v=":"/>
    <s v=":"/>
    <x v="2"/>
    <s v="20143230 - Palmitic acid, its salts and esters"/>
  </r>
  <r>
    <x v="1"/>
    <n v="191458989"/>
    <s v="kg"/>
    <x v="2"/>
    <s v="20143235 - Palmitic acid, stearic acid, their salts and esters"/>
  </r>
  <r>
    <x v="1"/>
    <s v=":"/>
    <s v=":"/>
    <x v="2"/>
    <s v="20143240 - Stearic acid, its salts and esters"/>
  </r>
  <r>
    <x v="1"/>
    <n v="500000000"/>
    <s v="kg"/>
    <x v="2"/>
    <s v="20143250 - Formic acid, its salts and esters"/>
  </r>
  <r>
    <x v="1"/>
    <n v="500000000"/>
    <s v="kg"/>
    <x v="2"/>
    <s v="20143271 - Acetic acid"/>
  </r>
  <r>
    <x v="1"/>
    <n v="120000000"/>
    <s v="kg"/>
    <x v="2"/>
    <s v="20143277 - Acetic anhydride"/>
  </r>
  <r>
    <x v="1"/>
    <n v="60287755"/>
    <s v="kg"/>
    <x v="2"/>
    <s v="20143278 - Salts of acetic acid"/>
  </r>
  <r>
    <x v="1"/>
    <n v="1287313722"/>
    <s v="kg"/>
    <x v="2"/>
    <s v="20143280 - Lauric acid and others; salts and esters"/>
  </r>
  <r>
    <x v="1"/>
    <n v="1425226003"/>
    <s v="kg"/>
    <x v="2"/>
    <s v="20143310 - Acrylic acid and its salts and other monocarboxylic acid"/>
  </r>
  <r>
    <x v="1"/>
    <n v="738404163"/>
    <s v="kg"/>
    <x v="2"/>
    <s v="20143320 - Esters of acrylic acid"/>
  </r>
  <r>
    <x v="1"/>
    <n v="90000000"/>
    <s v="kg"/>
    <x v="2"/>
    <s v="20143330 - Methacrylic acid and its salts"/>
  </r>
  <r>
    <x v="1"/>
    <n v="377955045"/>
    <s v="kg"/>
    <x v="2"/>
    <s v="20143340 - Esters of methacrylic acid"/>
  </r>
  <r>
    <x v="1"/>
    <n v="100000000"/>
    <s v="kg"/>
    <x v="2"/>
    <s v="20143350 - Oleic, linoleic or linolenic acids; their salts and esters"/>
  </r>
  <r>
    <x v="1"/>
    <n v="170000000"/>
    <s v="kg"/>
    <x v="2"/>
    <s v="20143363 - Benzoic acid; its salts and esters"/>
  </r>
  <r>
    <x v="1"/>
    <n v="26916169"/>
    <s v="kg"/>
    <x v="2"/>
    <s v="20143365 - Benzoyl peroxide and benzoyl chloride"/>
  </r>
  <r>
    <x v="1"/>
    <n v="229626"/>
    <s v="kg"/>
    <x v="2"/>
    <s v="20143367 - Phenylacetic acid; its salts and esters"/>
  </r>
  <r>
    <x v="1"/>
    <n v="19600000"/>
    <s v="kg"/>
    <x v="2"/>
    <s v="20143370 - Aromatic monocarboxylic acids, (anhydrides), halides, peroxides, peroxyacids, derivatives excluding benzoic acid, phenylacetic acids their salts/esters, benzoyl peroxide, benzoyl chloride"/>
  </r>
  <r>
    <x v="1"/>
    <n v="237750428"/>
    <s v="kg"/>
    <x v="2"/>
    <s v="20143383 - Oxalic, azelaic, malonic, other, cyclanic, cylenic or cycloterpenic polycarboxylic acids, salts"/>
  </r>
  <r>
    <x v="1"/>
    <n v="600000000"/>
    <s v="kg"/>
    <x v="2"/>
    <s v="20143385 - Adipic acid; its salts and esters"/>
  </r>
  <r>
    <x v="1"/>
    <n v="108214669"/>
    <s v="kg"/>
    <x v="2"/>
    <s v="20143387 - Maleic anhydride"/>
  </r>
  <r>
    <x v="1"/>
    <n v="243687947"/>
    <s v="kg"/>
    <x v="2"/>
    <s v="20143410 - Dibutyl and dioctyl orthophthalates"/>
  </r>
  <r>
    <x v="1"/>
    <n v="634242080"/>
    <s v="kg"/>
    <x v="2"/>
    <s v="20143420 - Other esters of orthophthalic acid"/>
  </r>
  <r>
    <x v="1"/>
    <n v="3391899031"/>
    <s v="kg"/>
    <x v="2"/>
    <s v="20143430 - Phthalic anhydride; terephthalic acid and its salts"/>
  </r>
  <r>
    <x v="1"/>
    <n v="507404982"/>
    <s v="kg"/>
    <x v="2"/>
    <s v="20143440 - Aromatic polycarboxylic acids, their anhydrides, halides, peroxides, peroxyacids and their halogenated, sulphonated, nitrated or nitrosated derivatives (excluding esters of orthophthalic acid, phthalic anhydride, terephthalic acid and its salts)"/>
  </r>
  <r>
    <x v="1"/>
    <n v="407182562"/>
    <s v="kg"/>
    <x v="2"/>
    <s v="20143473 - Citric acid and its salts and esters"/>
  </r>
  <r>
    <x v="1"/>
    <n v="454500000"/>
    <s v="kg"/>
    <x v="2"/>
    <s v="20143475 - Carboxylic acid with alcohol, phenol, aldehyde or ketone functions"/>
  </r>
  <r>
    <x v="1"/>
    <n v="877930027"/>
    <s v="kg"/>
    <x v="2"/>
    <s v="201434Z1 - Esters of orthophthalic acid"/>
  </r>
  <r>
    <x v="1"/>
    <n v="365843733"/>
    <s v="kg"/>
    <x v="2"/>
    <s v="20144113 - Methylamine; di- or trimethylamine and their salts"/>
  </r>
  <r>
    <x v="1"/>
    <n v="216271646"/>
    <s v="kg"/>
    <x v="2"/>
    <s v="20144119 - Other acylic monoamines and their derivatives; salts thereof"/>
  </r>
  <r>
    <x v="1"/>
    <n v="882467145"/>
    <s v="kg"/>
    <x v="2"/>
    <s v="20144123 - Hexamethylenediamine and its salts; ethylenediamine and its salts"/>
  </r>
  <r>
    <x v="1"/>
    <n v="131075879"/>
    <s v="kg"/>
    <x v="2"/>
    <s v="20144129 - Other acyclic polyamines and their derivatives; salts thereof"/>
  </r>
  <r>
    <x v="1"/>
    <n v="90000000"/>
    <s v="kg"/>
    <x v="2"/>
    <s v="20144130 - Cyclanic, cyclenic or cycloterpenic mono- or polyamines, and their derivatives; salts thereof"/>
  </r>
  <r>
    <x v="1"/>
    <n v="1036088434"/>
    <s v="kg"/>
    <x v="2"/>
    <s v="20144151 - Aniline and its salts (excluding derivatives)"/>
  </r>
  <r>
    <x v="1"/>
    <n v="30000000"/>
    <s v="kg"/>
    <x v="2"/>
    <s v="20144153 - Aniline derivatives and their salts"/>
  </r>
  <r>
    <x v="1"/>
    <n v="115836589"/>
    <s v="kg"/>
    <x v="2"/>
    <s v="20144159 - Other aromatic monoamines and their derivatives; salts thereof"/>
  </r>
  <r>
    <x v="1"/>
    <n v="260000000"/>
    <s v="kg"/>
    <x v="2"/>
    <s v="20144170 - Aromatic polyamines and their derivatives; salts thereof"/>
  </r>
  <r>
    <x v="1"/>
    <n v="242972183"/>
    <s v="kg"/>
    <x v="2"/>
    <s v="20144233 - Monoethanolamine and its salts"/>
  </r>
  <r>
    <x v="1"/>
    <n v="38452772"/>
    <s v="kg"/>
    <x v="2"/>
    <s v="20144235 - Diethanolamine and its salts"/>
  </r>
  <r>
    <x v="1"/>
    <n v="74221067"/>
    <s v="kg"/>
    <x v="2"/>
    <s v="20144237 - Triethanolamine and its salts"/>
  </r>
  <r>
    <x v="1"/>
    <n v="203604944"/>
    <s v="kg"/>
    <x v="2"/>
    <s v="20144239 - Amino-alcohols, their ethers and esters with only 1 oxygen function and their salts (excluding monoethanolamine and its salts, diethanolamine and its salts, triethanolamine and its salts)"/>
  </r>
  <r>
    <x v="1"/>
    <n v="475837025"/>
    <s v="kg"/>
    <x v="2"/>
    <s v="20144290 - Oxygen-function amino-compounds (excluding amino-alcohols, their esters and ethers and salts thereof, lysine and its salts and esters, glutamic acid its salts and esters)"/>
  </r>
  <r>
    <x v="1"/>
    <n v="200000000"/>
    <s v="kg"/>
    <x v="2"/>
    <s v="20144310 - Ureines and their derivatives; salts thereof"/>
  </r>
  <r>
    <x v="1"/>
    <n v="544513"/>
    <s v="kg"/>
    <x v="2"/>
    <s v="20144320 - Saccharin and its salts"/>
  </r>
  <r>
    <x v="1"/>
    <n v="26603268"/>
    <s v="kg"/>
    <x v="2"/>
    <s v="20144330 - Imides and their derivatives, and salts thereof (excluding saccharin and its salts)"/>
  </r>
  <r>
    <x v="1"/>
    <n v="18182656"/>
    <s v="kg"/>
    <x v="2"/>
    <s v="20144340 - Imines and their derivatives; and salts thereof"/>
  </r>
  <r>
    <x v="1"/>
    <n v="668753798"/>
    <s v="kg"/>
    <x v="2"/>
    <s v="20144350 - Acrylonitrile"/>
  </r>
  <r>
    <x v="1"/>
    <n v="12000000"/>
    <s v="kg"/>
    <x v="2"/>
    <s v="20144360 - 1-Cyanoguanidine (dicyandiamide)"/>
  </r>
  <r>
    <x v="1"/>
    <n v="571796624"/>
    <s v="kg"/>
    <x v="2"/>
    <s v="20144370 - Nitrile-function compounds (excluding acrylonitrile, 1-cyanoguanidine (dicyandiamide))"/>
  </r>
  <r>
    <x v="1"/>
    <n v="10576771"/>
    <s v="kg"/>
    <x v="2"/>
    <s v="20144420 - Diazo-, azo- or azoxy-compounds"/>
  </r>
  <r>
    <x v="1"/>
    <n v="240000000"/>
    <s v="kg"/>
    <x v="2"/>
    <s v="20144430 - Organic derivatives of hydrazine or of hydroxylamine"/>
  </r>
  <r>
    <x v="1"/>
    <n v="1426979490"/>
    <s v="kg"/>
    <x v="2"/>
    <s v="20144450 - Isocyanates"/>
  </r>
  <r>
    <x v="1"/>
    <n v="78173395"/>
    <s v="kg"/>
    <x v="2"/>
    <s v="20144490 - Compounds with other nitrogen function (excluding isocyanates)"/>
  </r>
  <r>
    <x v="1"/>
    <n v="583231258"/>
    <s v="kg"/>
    <x v="2"/>
    <s v="20145133 - Thiocarbamates and dithiocarbamates; thiuram mono-, di- or tetrasulphides; methionine"/>
  </r>
  <r>
    <x v="1"/>
    <n v="437782900"/>
    <s v="kg"/>
    <x v="2"/>
    <s v="20145139 - Other organo-sulphur compounds"/>
  </r>
  <r>
    <x v="1"/>
    <s v=":"/>
    <s v=":"/>
    <x v="2"/>
    <s v="20145150 - Organo-inorganic compounds (excluding organo-sulphur compounds)"/>
  </r>
  <r>
    <x v="1"/>
    <n v="420000000"/>
    <s v="kg"/>
    <x v="2"/>
    <s v="20145151 - Organo-inorganic compounds (excluding organo-sulphur compounds)"/>
  </r>
  <r>
    <x v="1"/>
    <s v=":"/>
    <s v=":"/>
    <x v="2"/>
    <s v="20145210 - Heterocyclic compounds with oxygen only hetero-atom(s) (including coumarin; methylcoumarins and ethylcoumarins) (excluding other lactones)"/>
  </r>
  <r>
    <x v="1"/>
    <n v="39000000"/>
    <s v="kg"/>
    <x v="2"/>
    <s v="20145215 - Tetrahydrofuran, 2-Furaldehyde, Furfuryl alcohol, Tetrahydrofurfuryl alcohol and Piperonal"/>
  </r>
  <r>
    <x v="1"/>
    <n v="85067132"/>
    <s v="kg"/>
    <x v="2"/>
    <s v="20145225 - Heterocyclic compounds with oxygen only hetero-atom(s) (excluding other lactones)"/>
  </r>
  <r>
    <x v="1"/>
    <n v="10680613"/>
    <s v="kg"/>
    <x v="2"/>
    <s v="20145230 - Heterocyclic compounds with nitrogen only hetero-atom(s); containing an unfused imidazole ring (excluding hydantoin and its derivatives)"/>
  </r>
  <r>
    <x v="1"/>
    <n v="627357008"/>
    <s v="kg"/>
    <x v="2"/>
    <s v="20145260 - Melamine"/>
  </r>
  <r>
    <x v="1"/>
    <n v="1792000000"/>
    <s v="kg"/>
    <x v="2"/>
    <s v="20145280 - Compounds containing in the structure an unfused pyridine ring or a quinoline or isoquinoline ring-system, not further fused; lactames; other heterocyclic compounds with nitrogen hetero-atom(s) only (excluding compounds containing in the structure an unfu"/>
  </r>
  <r>
    <x v="1"/>
    <n v="150000000"/>
    <s v="kg"/>
    <x v="2"/>
    <s v="20145290 - Nucleic acids and other heterocyclic compounds - thiazole, benzothiazole, other cycles"/>
  </r>
  <r>
    <x v="1"/>
    <n v="72000000"/>
    <s v="kg"/>
    <x v="2"/>
    <s v="20145350 - Phosphoric esters; and their salts (including lactophosphates; their halogenated; sulphonated; nitrated or nitrosated derivatives)"/>
  </r>
  <r>
    <x v="1"/>
    <n v="246714590"/>
    <s v="kg"/>
    <x v="2"/>
    <s v="20145380 - Esters of other inorganic acids of non-metals (excluding esters of hydrogen halides) and their salts; their halogenated, sulphonated, nitrated or nitrosated derivatives"/>
  </r>
  <r>
    <x v="1"/>
    <n v="2852265727"/>
    <s v="kg"/>
    <x v="2"/>
    <s v="20146111 - Methanal (formaldehyde)"/>
  </r>
  <r>
    <x v="1"/>
    <n v="100000000"/>
    <s v="kg"/>
    <x v="2"/>
    <s v="20146113 - Ethanal (acetaldehyde)"/>
  </r>
  <r>
    <x v="1"/>
    <n v="651215147"/>
    <s v="kg"/>
    <x v="2"/>
    <s v="20146115 - Butanal (butyraldehyde; normal isomer)"/>
  </r>
  <r>
    <x v="1"/>
    <n v="919784149"/>
    <s v="kg"/>
    <x v="2"/>
    <s v="20146119 - Acyclic aldehydes, without other oxygen function (excluding methanal (formaldehyde), ethanal (acetaldehyde), butanal (butyraldehyde; normal isomer))"/>
  </r>
  <r>
    <x v="1"/>
    <n v="127010388"/>
    <s v="kg"/>
    <x v="2"/>
    <s v="20146160 - Paraformaldehyde"/>
  </r>
  <r>
    <x v="1"/>
    <n v="1570999296"/>
    <s v="kg"/>
    <x v="2"/>
    <s v="201461Z0 - Acyclic aldehydes without other oxygen function (excluding methanal, ethanal)"/>
  </r>
  <r>
    <x v="1"/>
    <n v="1464090041"/>
    <s v="kg"/>
    <x v="2"/>
    <s v="20146211 - Acetone"/>
  </r>
  <r>
    <x v="1"/>
    <n v="245445445"/>
    <s v="kg"/>
    <x v="2"/>
    <s v="20146213 - Butanone (methyl ethyl ketone)"/>
  </r>
  <r>
    <x v="1"/>
    <n v="31725684"/>
    <s v="kg"/>
    <x v="2"/>
    <s v="20146215 - 4-Methylpentan-2-one (methyl isobutyl ketone)"/>
  </r>
  <r>
    <x v="1"/>
    <n v="58308124"/>
    <s v="kg"/>
    <x v="2"/>
    <s v="20146219 - Acyclic ketones; without other oxygen function (excluding acetone, butanone (methyl ethyl ketone), 4-methylpentan-2-one (methyl isobutyl ketone))"/>
  </r>
  <r>
    <x v="1"/>
    <n v="82484425"/>
    <s v="kg"/>
    <x v="2"/>
    <s v="20146231 - Camphor; aromatic ketones without other oxygen function; ketone-alcohols; ketone-aldehydes; ketone-phenols and ketones with other oxygen function"/>
  </r>
  <r>
    <x v="1"/>
    <n v="1207213743"/>
    <s v="kg"/>
    <x v="2"/>
    <s v="20146233 - Cyclohexanone and methylcyclohexanones"/>
  </r>
  <r>
    <x v="1"/>
    <n v="5000000"/>
    <s v="kg"/>
    <x v="2"/>
    <s v="20146235 - Ionones and methylionones"/>
  </r>
  <r>
    <x v="1"/>
    <n v="40000000"/>
    <s v="kg"/>
    <x v="2"/>
    <s v="20146239 - Cyclanic, cyclenic or cycloterpenic ketones without other oxygen function (excluding camphor, cyclohexanone and methylcyclohexanones, ionones and methylionones)"/>
  </r>
  <r>
    <x v="1"/>
    <n v="8510055"/>
    <s v="kg"/>
    <x v="2"/>
    <s v="20146260 - Quinones"/>
  </r>
  <r>
    <x v="1"/>
    <n v="5103000"/>
    <s v="kg"/>
    <x v="2"/>
    <s v="20146270 - Halogenated; sulphonated; nitrated or nitrosated derivatives of ketones and quinones"/>
  </r>
  <r>
    <x v="1"/>
    <n v="144022562"/>
    <s v="kg"/>
    <x v="2"/>
    <s v="201462Z0 - Aromatic ketones without other oxygen function; ketone-alcohols and ketone-aldehydes; ketone-phenols and ketones with other oxygen function; other cyclanic, cyclenic or cycloterpenic ketones without other oxygen function"/>
  </r>
  <r>
    <x v="1"/>
    <n v="2498895212"/>
    <s v="kg"/>
    <x v="2"/>
    <s v="20146310 - Acyclic ethers and their halogenated, sulphonated, nitrated or nitrosated derivatives"/>
  </r>
  <r>
    <x v="1"/>
    <n v="71968295"/>
    <s v="kg"/>
    <x v="2"/>
    <s v="20146323 - Cyclanic, cyclenic or cycloterpenic ethers and their halogenated, sulphonated, nitrated or nitrosated derivatives"/>
  </r>
  <r>
    <x v="1"/>
    <n v="25959709"/>
    <s v="kg"/>
    <x v="2"/>
    <s v="20146325 - Aromatic ethers and their halogenated, sulphonated, nitrated or nitrosated derivatives"/>
  </r>
  <r>
    <x v="1"/>
    <n v="78307358"/>
    <s v="kg"/>
    <x v="2"/>
    <s v="20146333 - 2,2-Oxydiethanol (diethylene glycol; digol)"/>
  </r>
  <r>
    <x v="1"/>
    <n v="553885452"/>
    <s v="kg"/>
    <x v="2"/>
    <s v="20146339 - Ether-alcohols and their halogenated, sulphonated, nitrated or nitrosated derivatives (excluding 2,2-Oxydiethanol)"/>
  </r>
  <r>
    <x v="1"/>
    <n v="2152258564"/>
    <s v="kg"/>
    <x v="2"/>
    <s v="20146373 - Oxirane (ethylene oxide)"/>
  </r>
  <r>
    <x v="1"/>
    <n v="2403052878"/>
    <s v="kg"/>
    <x v="2"/>
    <s v="20146375 - Methyloxirane (propylene oxide)"/>
  </r>
  <r>
    <x v="1"/>
    <n v="313200000"/>
    <s v="kg"/>
    <x v="2"/>
    <s v="20146379 - Epoxides, epoxyalcohols, -phenols, epoxyethers, with a 3-membered ring and their halogenated, sulphonated, nitrated/nitrosated derivatives excluding oxirane, methyloxirane (propylene oxide)"/>
  </r>
  <r>
    <x v="1"/>
    <n v="19505922"/>
    <s v="kg"/>
    <x v="2"/>
    <s v="20146380 - Acetals and hemiacetals and their halogenated; sulphonated; nitrated or nitrosated derivatives"/>
  </r>
  <r>
    <x v="1"/>
    <n v="627758852"/>
    <s v="kg"/>
    <x v="2"/>
    <s v="20146430 - Other organic compounds, n.e.c."/>
  </r>
  <r>
    <x v="1"/>
    <n v="99659045"/>
    <s v="kg"/>
    <x v="2"/>
    <s v="20147170 - Wood tar; wood tar oils; wood creosote; wood naphtha; vegetable pitch; brewers¿ pitch and similar preparations based on rosin, resin acids or on vegetable pitch"/>
  </r>
  <r>
    <x v="1"/>
    <n v="1985064646"/>
    <s v="kg"/>
    <x v="2"/>
    <s v="20147320 - Benzol (benzene), toluol (toluene) and xylol (xylenes)"/>
  </r>
  <r>
    <x v="1"/>
    <n v="4036234842"/>
    <s v="kg"/>
    <x v="2"/>
    <s v="20147340 - Naphthalene and other aromatic hydrocarbon mixtures (excluding benzole, toluole, xylole)"/>
  </r>
  <r>
    <x v="1"/>
    <n v="291360200"/>
    <s v="kg"/>
    <x v="2"/>
    <s v="20147360 - Phenols"/>
  </r>
  <r>
    <x v="1"/>
    <n v="2940344193"/>
    <s v="kg"/>
    <x v="2"/>
    <s v="20147390 - Other oils and oil products, n.e.c."/>
  </r>
  <r>
    <x v="1"/>
    <n v="6982144366"/>
    <s v="kg N"/>
    <x v="2"/>
    <s v="20151050 - Nitric acid; sulphonitric acids"/>
  </r>
  <r>
    <x v="1"/>
    <n v="13034414962"/>
    <s v="kg N"/>
    <x v="2"/>
    <s v="20151075 - Anhydrous ammonia"/>
  </r>
  <r>
    <x v="1"/>
    <n v="511757845"/>
    <s v="kg N"/>
    <x v="2"/>
    <s v="20151077 - Ammonia in aqueous solution"/>
  </r>
  <r>
    <x v="1"/>
    <n v="30000000"/>
    <s v="kg"/>
    <x v="2"/>
    <s v="20152030 - Ammonium chloride"/>
  </r>
  <r>
    <x v="1"/>
    <n v="131329312"/>
    <s v="kg N"/>
    <x v="2"/>
    <s v="20152080 - Nitrites"/>
  </r>
  <r>
    <x v="1"/>
    <n v="2677699284"/>
    <s v="kg N"/>
    <x v="2"/>
    <s v="20153130 - Urea containing &gt;¿45¿% by weight of nitrogen on the dry anhydrous product (excluding in tablets or similar forms or in packages of a weight of &lt;=¿10 kg)"/>
  </r>
  <r>
    <x v="1"/>
    <n v="373116936"/>
    <s v="kg N"/>
    <x v="2"/>
    <s v="20153180 - Urea containing &lt;=¿45¿% by weight of nitrogen on the dry anhydrous product (excluding in tablets or similar forms or in packages of a weight of &lt;=¿10 kg)"/>
  </r>
  <r>
    <x v="1"/>
    <n v="2016607787"/>
    <s v="kg N"/>
    <x v="2"/>
    <s v="20153200 - Ammonium sulphate (excluding in tablets or similar forms or in packages of a weight of &lt;=¿10 kg)"/>
  </r>
  <r>
    <x v="1"/>
    <n v="5376887128"/>
    <s v="kg N"/>
    <x v="2"/>
    <s v="20153300 - Ammonium nitrate (excluding in tablets or similar forms or in packages of a weight of &lt;=¿10 kg)"/>
  </r>
  <r>
    <x v="1"/>
    <n v="16482838"/>
    <s v="kg N"/>
    <x v="2"/>
    <s v="20153400 - Double salts and mixtures of calcium nitrate and ammonium nitrate (excluding in tablets or similar forms or in packages of a weight of &lt;=¿10 kg)"/>
  </r>
  <r>
    <x v="1"/>
    <n v="2795933497"/>
    <s v="kg N"/>
    <x v="2"/>
    <s v="20153530 - Mixtures of ammonium nitrate with calcium carbonate, &lt;=¿28¿% nitrogen by weight"/>
  </r>
  <r>
    <x v="1"/>
    <n v="650000000"/>
    <s v="kg N"/>
    <x v="2"/>
    <s v="20153580 - Mixtures of ammonium nitrate with calcium carbonate, &gt;¿28¿% nitrogen by weight"/>
  </r>
  <r>
    <x v="1"/>
    <n v="375264715"/>
    <s v="kg N"/>
    <x v="2"/>
    <s v="20153930 - Double salts and mixtures of ammonium sulphate and ammonium nitrate (excluding in tablets or similar forms or in packages of a weight of &lt;=¿10 kg)"/>
  </r>
  <r>
    <x v="1"/>
    <n v="1353706500"/>
    <s v="kg N"/>
    <x v="2"/>
    <s v="20153960 - Mixtures of urea and ammonium nitrate in aqueous or ammoniacal solution (excluding in tablets or similar forms or in packages of a weight of &lt;=¿10 kg)"/>
  </r>
  <r>
    <x v="1"/>
    <n v="1748796330"/>
    <s v="kg N"/>
    <x v="2"/>
    <s v="20153990 - Mineral or chemical fertilisers, nitrogenous, n.e.c."/>
  </r>
  <r>
    <x v="1"/>
    <n v="1245362764"/>
    <s v="kg P2O5"/>
    <x v="2"/>
    <s v="20154100 - Superphosphates (excluding potassic, in tablets or similar forms or in packages of a weight of &lt;=¿10 kg)"/>
  </r>
  <r>
    <x v="1"/>
    <n v="120704822"/>
    <s v="kg P2O5"/>
    <x v="2"/>
    <s v="20154900 - Mineral or chemical fertilisers, phosphatic n.e.c."/>
  </r>
  <r>
    <x v="1"/>
    <n v="3795182186"/>
    <s v="kg K2O"/>
    <x v="2"/>
    <s v="20155100 - Potassium chloride (excluding in tablets or similar forms or in packages of a weight of &lt;=¿10 kg)"/>
  </r>
  <r>
    <x v="1"/>
    <n v="1161054829"/>
    <s v="kg K2O"/>
    <x v="2"/>
    <s v="20155200 - Potassium sulphate (excluding in tablets or similar forms or in packages of a weight of &lt;=¿10 kg)"/>
  </r>
  <r>
    <x v="1"/>
    <n v="29143751"/>
    <s v="kg K2O"/>
    <x v="2"/>
    <s v="20155900 - Mineral or chemical fertilisers, potassic, n.e.c."/>
  </r>
  <r>
    <x v="1"/>
    <n v="105446820"/>
    <s v="kg"/>
    <x v="2"/>
    <s v="20156000 - Sodium nitrate"/>
  </r>
  <r>
    <x v="1"/>
    <n v="12217607088"/>
    <s v="kg"/>
    <x v="2"/>
    <s v="20157100 - Mineral or chemical fertilisers containing the three fertilising elements nitrogen, phosphorus and potassium (excluding those in tablets or similar forms, or in packages with a gross weight of &lt;=¿10 kg)"/>
  </r>
  <r>
    <x v="1"/>
    <s v=":"/>
    <s v=":"/>
    <x v="2"/>
    <s v="20157130 - Fertilizers containing nitrogen, phosphorus and potassium, &gt; 10% nitrogen"/>
  </r>
  <r>
    <x v="1"/>
    <s v=":"/>
    <s v=":"/>
    <x v="2"/>
    <s v="20157180 - Fertilizers containing nitrogen, phosphorus and potassium, &lt;= 10% nitrogen"/>
  </r>
  <r>
    <x v="1"/>
    <n v="1023441254"/>
    <s v="kg"/>
    <x v="2"/>
    <s v="20157200 - Diammonium hydrogenorthophosphate (diammonium phosphate) (excluding in tablets or similar forms or in packages of a weight of &lt;=¿10 kg)"/>
  </r>
  <r>
    <x v="1"/>
    <n v="255137776"/>
    <s v="kg"/>
    <x v="2"/>
    <s v="20157300 - Ammonium dihydrogenorthophosphate (monoammonium phosphate)"/>
  </r>
  <r>
    <x v="1"/>
    <n v="1215235960"/>
    <s v="kg"/>
    <x v="2"/>
    <s v="20157400 - Other mineral or chemical fertilisers containing the two fertilising elements nitrogen and phosphorus"/>
  </r>
  <r>
    <x v="1"/>
    <n v="1306937978"/>
    <s v="kg"/>
    <x v="2"/>
    <s v="20157500 - Mineral or chemical fertilisers containing the two fertilising elements phosphorus and potassium"/>
  </r>
  <r>
    <x v="1"/>
    <n v="44326391"/>
    <s v="kg N"/>
    <x v="2"/>
    <s v="20157600 - Nitrates of potassium"/>
  </r>
  <r>
    <x v="1"/>
    <n v="84700217"/>
    <s v="kg"/>
    <x v="2"/>
    <s v="20157930 - Fertilisers in tablets or similar forms or in packages of a gross weight of &lt;=¿10 kg)"/>
  </r>
  <r>
    <x v="1"/>
    <n v="1594905837"/>
    <s v="kg"/>
    <x v="2"/>
    <s v="20157980 - Other fertilisers, n.e.c."/>
  </r>
  <r>
    <x v="1"/>
    <n v="6912166178"/>
    <s v="kg"/>
    <x v="2"/>
    <s v="20158000 - Animal or vegetable fertilisers"/>
  </r>
  <r>
    <x v="1"/>
    <n v="2016050664"/>
    <s v="kg"/>
    <x v="2"/>
    <s v="20161035 - Linear polyethylene having a specific gravity &lt;¿0,94, in primary forms"/>
  </r>
  <r>
    <x v="1"/>
    <n v="3916519565"/>
    <s v="kg"/>
    <x v="2"/>
    <s v="20161039 - Polyethylene having a specific gravity &lt;¿0,94, in primary forms (excluding linear)"/>
  </r>
  <r>
    <x v="1"/>
    <n v="6245000815"/>
    <s v="kg"/>
    <x v="2"/>
    <s v="20161050 - Polyethylene having a specific gravity of &gt;=¿0,94, in primary forms"/>
  </r>
  <r>
    <x v="1"/>
    <n v="543815492"/>
    <s v="kg"/>
    <x v="2"/>
    <s v="20161070 - Ethylene-vinyl acetate copolymers, in primary forms"/>
  </r>
  <r>
    <x v="1"/>
    <n v="1085620799"/>
    <s v="kg"/>
    <x v="2"/>
    <s v="20161090 - Polymers of ethylene, in primary forms (excluding polyethylene, ethylene-vinyl acetate copolymers)"/>
  </r>
  <r>
    <x v="1"/>
    <n v="1310214816"/>
    <s v="kg"/>
    <x v="2"/>
    <s v="20162035 - Expansible polystyrene, in primary forms"/>
  </r>
  <r>
    <x v="1"/>
    <n v="1982846041"/>
    <s v="kg"/>
    <x v="2"/>
    <s v="20162039 - Polystyrene, in primary forms (excluding expansible polystyrene)"/>
  </r>
  <r>
    <x v="1"/>
    <n v="210000000"/>
    <s v="kg"/>
    <x v="2"/>
    <s v="20162050 - Styrene-acrylonitrile (SAN) copolymers, in primary forms"/>
  </r>
  <r>
    <x v="1"/>
    <n v="600000000"/>
    <s v="kg"/>
    <x v="2"/>
    <s v="20162070 - Acrylonitrile-butadiene-styrene (ABS) copolymers, in primary forms"/>
  </r>
  <r>
    <x v="1"/>
    <n v="586498523"/>
    <s v="kg"/>
    <x v="2"/>
    <s v="20162090 - Polymers of styrene, in primary forms (excluding polystyrene, styrene-acrylonitrile (SAN) copolymers, acrylonitrile-butadiene-styrene (ABS) copolymers)"/>
  </r>
  <r>
    <x v="1"/>
    <n v="5282326595"/>
    <s v="kg"/>
    <x v="2"/>
    <s v="20163010 - Polyvinyl chloride, not mixed with any other substances, in primary forms"/>
  </r>
  <r>
    <x v="1"/>
    <n v="404916353"/>
    <s v="kg"/>
    <x v="2"/>
    <s v="20163023 - Non-plasticised polyvinyl chloride mixed with any other substance, in primary forms"/>
  </r>
  <r>
    <x v="1"/>
    <n v="1188976795"/>
    <s v="kg"/>
    <x v="2"/>
    <s v="20163025 - Plasticised polyvinyl chloride mixed with any other substance, in primary forms"/>
  </r>
  <r>
    <x v="1"/>
    <n v="364220980"/>
    <s v="kg"/>
    <x v="2"/>
    <s v="20163040 - Vinyl chloride-vinyl acetate copolymers and other vinyl chloride copolymers, in primary forms"/>
  </r>
  <r>
    <x v="1"/>
    <n v="88382453"/>
    <s v="kg"/>
    <x v="2"/>
    <s v="20163060 - Fluoropolymers"/>
  </r>
  <r>
    <x v="1"/>
    <n v="132935969"/>
    <s v="kg"/>
    <x v="2"/>
    <s v="20163090 - Polymers of halogenated olefins, in primary forms, n.e.c."/>
  </r>
  <r>
    <x v="1"/>
    <n v="246987026"/>
    <s v="kg"/>
    <x v="2"/>
    <s v="20164013 - Polyacetals, in primary forms"/>
  </r>
  <r>
    <x v="1"/>
    <n v="2151503280"/>
    <s v="kg"/>
    <x v="2"/>
    <s v="20164015 - Polyethylene glycols and other polyether alcohols, in primary forms"/>
  </r>
  <r>
    <x v="1"/>
    <n v="251118717"/>
    <s v="kg"/>
    <x v="2"/>
    <s v="20164020 - Polyethers, in primary forms (excluding polyacetals, polyether alcohols)"/>
  </r>
  <r>
    <x v="1"/>
    <n v="1360000000"/>
    <s v="kg"/>
    <x v="2"/>
    <s v="20164030 - Epoxide resins, in primary forms"/>
  </r>
  <r>
    <x v="1"/>
    <n v="1157832330"/>
    <s v="kg"/>
    <x v="2"/>
    <s v="20164040 - Polycarbonates, in primary forms"/>
  </r>
  <r>
    <x v="1"/>
    <n v="565793002"/>
    <s v="kg"/>
    <x v="2"/>
    <s v="20164050 - Alkyd resins, in primary forms"/>
  </r>
  <r>
    <x v="1"/>
    <n v="3264230079"/>
    <s v="kg"/>
    <x v="2"/>
    <s v="20164062 - Polyethylene terephthalate in primary forms having a viscosity number of &gt;=¿78 ml/g"/>
  </r>
  <r>
    <x v="1"/>
    <n v="1668064995"/>
    <s v="kg"/>
    <x v="2"/>
    <s v="20164064 - Other polyethylene terephthalate in primary forms"/>
  </r>
  <r>
    <x v="1"/>
    <n v="603387881"/>
    <s v="kg"/>
    <x v="2"/>
    <s v="20164070 - Unsaturated liquid polyesters, in primary forms (excluding polyacetals, polyethers, epoxide resins, polycarbonates, alkyd resins, polyethylene terephthalate)"/>
  </r>
  <r>
    <x v="1"/>
    <n v="468000000"/>
    <s v="kg"/>
    <x v="2"/>
    <s v="20164080 - Unsaturated polyesters, in primary forms (excluding liquid polyesters, polyacetals, polyethers, epoxide resins, polycarbonates, alkyd resins, polyethylene terephthalate)"/>
  </r>
  <r>
    <x v="1"/>
    <n v="1458882800"/>
    <s v="kg"/>
    <x v="2"/>
    <s v="20164090 - Polyesters, in primary forms (excluding polyacetals, polyethers, epoxide resins, polycarbonates, alkyd resins, polyethylene terephthalate, other unsaturated polyesters)"/>
  </r>
  <r>
    <x v="1"/>
    <n v="10301800543"/>
    <s v="kg"/>
    <x v="2"/>
    <s v="20165130 - Polypropylene, in primary forms"/>
  </r>
  <r>
    <x v="1"/>
    <n v="2297124036"/>
    <s v="kg"/>
    <x v="2"/>
    <s v="20165150 - Polymers of propylene or of other olefins, in primary forms (excluding polypropylene)"/>
  </r>
  <r>
    <x v="1"/>
    <n v="1268196077"/>
    <s v="kg"/>
    <x v="2"/>
    <s v="20165230 - Polymers of vinyl acetate, in aqueous dispersion, in primary forms"/>
  </r>
  <r>
    <x v="1"/>
    <n v="200000000"/>
    <s v="kg"/>
    <x v="2"/>
    <s v="20165250 - Polymers of vinyl acetate, in primary forms (excluding in aqueous dispersion)"/>
  </r>
  <r>
    <x v="1"/>
    <n v="344539318"/>
    <s v="kg"/>
    <x v="2"/>
    <s v="20165270 - Polymers of vinyl esters or other vinyl polymers, in primary forms (excluding vinyl acetate)"/>
  </r>
  <r>
    <x v="1"/>
    <n v="210000000"/>
    <s v="kg"/>
    <x v="2"/>
    <s v="20165350 - Polymethyl methacrylate, in primary forms"/>
  </r>
  <r>
    <x v="1"/>
    <n v="2800000000"/>
    <s v="kg"/>
    <x v="2"/>
    <s v="20165390 - Acrylic polymers, in primary forms (excluding polymethyl methacrylate)"/>
  </r>
  <r>
    <x v="1"/>
    <n v="2323438397"/>
    <s v="kg"/>
    <x v="2"/>
    <s v="20165450 - Polyamide -6, -11, -12, -6,6, -6,9, -6,10 or -6,12, in primary forms"/>
  </r>
  <r>
    <x v="1"/>
    <n v="301643583"/>
    <s v="kg"/>
    <x v="2"/>
    <s v="20165490 - Polyamides, in primary forms (excluding polyamide -6, -11, -12, -6,6, -6,9, -6,10 or -6,12)"/>
  </r>
  <r>
    <x v="1"/>
    <n v="3504738219"/>
    <s v="kg"/>
    <x v="2"/>
    <s v="20165550 - Urea resins and thiourea resins, in primary forms"/>
  </r>
  <r>
    <x v="1"/>
    <n v="1006116044"/>
    <s v="kg"/>
    <x v="2"/>
    <s v="20165570 - Melamine resins, in primary forms"/>
  </r>
  <r>
    <x v="1"/>
    <n v="1051012708"/>
    <s v="kg"/>
    <x v="2"/>
    <s v="20165630 - Amino resins, in primary forms (excluding urea and thiourea resins, melamine resins)"/>
  </r>
  <r>
    <x v="1"/>
    <n v="959599450"/>
    <s v="kg"/>
    <x v="2"/>
    <s v="20165650 - Phenolic resins, in primary forms"/>
  </r>
  <r>
    <x v="1"/>
    <n v="3314313619"/>
    <s v="kg"/>
    <x v="2"/>
    <s v="20165670 - Polyurethanes, in primary forms"/>
  </r>
  <r>
    <x v="1"/>
    <n v="1276042534"/>
    <s v="kg"/>
    <x v="2"/>
    <s v="20165700 - Silicones, in primary forms"/>
  </r>
  <r>
    <x v="1"/>
    <n v="568400000"/>
    <s v="kg"/>
    <x v="2"/>
    <s v="20165920 - Petroleum resins, coumarone-indene resins, polyterpenes, polysulphides, polysulphones, etc., n.e.c., in primary forms"/>
  </r>
  <r>
    <x v="1"/>
    <n v="479084506"/>
    <s v="kg"/>
    <x v="2"/>
    <s v="20165940 - Cellulose and its chemical derivatives, n.e.c., in primary forms"/>
  </r>
  <r>
    <x v="1"/>
    <n v="248546403"/>
    <s v="kg"/>
    <x v="2"/>
    <s v="20165960 - Natural and modified natural polymers, in primary forms (including alginic acid, hardened proteins, chemical derivatives of natural rubber)"/>
  </r>
  <r>
    <x v="1"/>
    <n v="161149439"/>
    <s v="kg"/>
    <x v="2"/>
    <s v="20165970 - Ion-exchangers based on synthetic or natural polymers, in primary forms"/>
  </r>
  <r>
    <x v="1"/>
    <n v="1543337403"/>
    <s v="kg"/>
    <x v="2"/>
    <s v="20171050 - Synthetic latex rubber"/>
  </r>
  <r>
    <x v="1"/>
    <n v="2097177717"/>
    <s v="kg"/>
    <x v="2"/>
    <s v="20171090 - Synthetic rubber (excluding latex)"/>
  </r>
  <r>
    <x v="1"/>
    <n v="606603192"/>
    <s v="kg"/>
    <x v="2"/>
    <s v="20411000 - Glycerol (glycerine), crude; glycerol waters and glycerol lyes"/>
  </r>
  <r>
    <x v="1"/>
    <n v="1620000000"/>
    <s v="kg"/>
    <x v="2"/>
    <s v="20412020 - Anionic organic surface-active agents (excluding soap)"/>
  </r>
  <r>
    <x v="1"/>
    <n v="579265956"/>
    <s v="kg"/>
    <x v="2"/>
    <s v="20412030 - Cationic organic surface-active agents (excluding soap)"/>
  </r>
  <r>
    <x v="1"/>
    <n v="1506973350"/>
    <s v="kg"/>
    <x v="2"/>
    <s v="20412050 - Non-ionic organic surface-active agents (excluding soap)"/>
  </r>
  <r>
    <x v="1"/>
    <n v="416786572"/>
    <s v="kg"/>
    <x v="2"/>
    <s v="20412090 - Organic surface-active agents (excluding soap, anionic, cationic, non-ionic)"/>
  </r>
  <r>
    <x v="1"/>
    <n v="34367744"/>
    <s v="kg"/>
    <x v="2"/>
    <s v="20601110 - Aramids staple, not carded, combed or otherwise processed for spinning"/>
  </r>
  <r>
    <x v="1"/>
    <n v="254380639"/>
    <s v="kg"/>
    <x v="2"/>
    <s v="20601120 - Other polyamide tow and staple, not carded, combed or otherwise processed for spinning"/>
  </r>
  <r>
    <x v="1"/>
    <n v="239703364"/>
    <s v="kg"/>
    <x v="2"/>
    <s v="20601130 - Polyester tow and staple, not carded, combed or otherwise processed for spinning"/>
  </r>
  <r>
    <x v="1"/>
    <n v="200000000"/>
    <s v="kg"/>
    <x v="2"/>
    <s v="20601140 - Acrylic tow and staple, not carded, combed or otherwise processed for spinning"/>
  </r>
  <r>
    <x v="1"/>
    <n v="266599248"/>
    <s v="kg"/>
    <x v="2"/>
    <s v="20601150 - Polypropylene synthetic tow and staple not carded, combed or otherwise processed for spinning"/>
  </r>
  <r>
    <x v="1"/>
    <n v="317174705"/>
    <s v="kg"/>
    <x v="2"/>
    <s v="20601190 - Other synthetic tow and staple not carded, combed or otherwise processed for spinning"/>
  </r>
  <r>
    <x v="1"/>
    <n v="15822631"/>
    <s v="kg"/>
    <x v="2"/>
    <s v="21101030 - Salicylic acid and its salts"/>
  </r>
  <r>
    <x v="1"/>
    <n v="9000000"/>
    <s v="kg"/>
    <x v="2"/>
    <s v="21101050 - O-acetylsalicylic acid; its salts and esters"/>
  </r>
  <r>
    <x v="1"/>
    <n v="6000000"/>
    <s v="kg"/>
    <x v="2"/>
    <s v="21101070 - Esters of salicylic acid and their salts (excluding of O-acetylsalicylic acid)"/>
  </r>
  <r>
    <x v="1"/>
    <n v="70000000"/>
    <s v="kg"/>
    <x v="2"/>
    <s v="21102010 - Lysine and its esters, and salts thereof"/>
  </r>
  <r>
    <x v="1"/>
    <n v="200000000"/>
    <s v="kg"/>
    <x v="2"/>
    <s v="21102020 - Glutamic acid and its salts"/>
  </r>
  <r>
    <x v="1"/>
    <n v="243485052"/>
    <s v="kg"/>
    <x v="2"/>
    <s v="21102040 - Quaternary ammonium salts and hydroxides; lecithins and other phosphoaminolipids, whether or not chemically defined"/>
  </r>
  <r>
    <x v="1"/>
    <n v="1173874351"/>
    <s v="kg"/>
    <x v="2"/>
    <s v="21102060 - Acyclic amides and their derivatives, and salts thereof (including acyclic carbamates)"/>
  </r>
  <r>
    <x v="1"/>
    <n v="26400000"/>
    <s v="kg"/>
    <x v="2"/>
    <s v="21102070 - Cyclic amides and their derivatives, and salts thereof (including cyclic carbamates) (excluding ureines and their derivatives, and salts thereof)"/>
  </r>
  <r>
    <x v="1"/>
    <s v=":"/>
    <s v=":"/>
    <x v="2"/>
    <s v="21103110 - Lactones (excluding coumarin, methylcoumarins and ethylcoumarins)"/>
  </r>
  <r>
    <x v="1"/>
    <n v="36881600"/>
    <s v="kg"/>
    <x v="2"/>
    <s v="21103117 - Phenolphthalein; 1-Hydroxy-4-[1-(4-hydroxy-3-methoxycarbonyl-1-naphthyl)-3-oxo-1H,3H-benzo[de]isochromen-1-yl]-6-octadecyloxy-2-naphthoic acid; 3'-Chloro-6'-cyclohexylaminospiro[isobenzofuran-1(3H),9'-xanthen]-3-one; 6'-(N-Ethyl-p-toluidino)-2'-methylspir"/>
  </r>
  <r>
    <x v="1"/>
    <n v="64858081"/>
    <s v="kg"/>
    <x v="2"/>
    <s v="21103119 - Lactones (excluding phenolphthalein; 1-Hydroxy-4-[1-(4-hydroxy-3-methoxycarbonyl-1-naphthyl)-3-oxo-1H,3H-benzo[de]isochromen-1-yl]-6-octadecyloxy-2-naphthoic acid; 3¿-Chloro-6¿-cyclohexylaminospiro[isobenzofuran-1(3H),9¿-xanthen]-3-one; 6¿-(N-Ethyl-p-tolu"/>
  </r>
  <r>
    <x v="1"/>
    <n v="11444926"/>
    <s v="kg"/>
    <x v="2"/>
    <s v="21103130 - Compounds containing an unfused pyrazole ring (whether or not hydrogenated) in the structure"/>
  </r>
  <r>
    <x v="1"/>
    <n v="1329177"/>
    <s v="kg"/>
    <x v="2"/>
    <s v="21103140 - Hydantoin and its derivatives"/>
  </r>
  <r>
    <x v="1"/>
    <n v="132171"/>
    <s v="kg"/>
    <x v="2"/>
    <s v="21103155 - Malonylurea (barbituric acid) and its derivatives, and salts thereof"/>
  </r>
  <r>
    <x v="1"/>
    <n v="32000000"/>
    <s v="kg"/>
    <x v="2"/>
    <s v="21103159 - Compounds containing a pyrimidine ring (whether or not hydrogenated) or piperazine ring in the structure (excluding malonylurea (barbituric acid) and its derivatives)"/>
  </r>
  <r>
    <x v="1"/>
    <n v="44112698"/>
    <s v="kg"/>
    <x v="2"/>
    <s v="21103170 - Compounds containing an unfused triazine ring (whether or not hydrogenated) in the structure (excluding melamine)"/>
  </r>
  <r>
    <x v="1"/>
    <n v="6000000"/>
    <s v="kg"/>
    <x v="2"/>
    <s v="21103180 - Compounds containing a phenothiazine ring-system (whether or not hydrogenated); not further fused"/>
  </r>
  <r>
    <x v="1"/>
    <n v="20000000"/>
    <s v="kg"/>
    <x v="2"/>
    <s v="21103200 - Sulphonamides"/>
  </r>
  <r>
    <x v="1"/>
    <n v="100000000"/>
    <s v="kg"/>
    <x v="2"/>
    <s v="21104000 - Sugars, pure (excluding glucose, etc.); sugar ethers and salts, etc."/>
  </r>
  <r>
    <x v="1"/>
    <n v="82847596"/>
    <s v="kg"/>
    <x v="2"/>
    <s v="21105400 - Antibiotics"/>
  </r>
  <r>
    <x v="1"/>
    <n v="205023203"/>
    <s v="kg"/>
    <x v="0"/>
    <s v="22191000 - Reclaimed rubber in primary forms or in plates, sheets or strips"/>
  </r>
  <r>
    <x v="1"/>
    <n v="107767064379"/>
    <s v="kg"/>
    <x v="1"/>
    <s v="23511100 - Cement clinker"/>
  </r>
  <r>
    <x v="1"/>
    <n v="2469534898"/>
    <s v="kg"/>
    <x v="1"/>
    <s v="23523030 - Calcined and sintered dolomite, crude, roughly trimmed or merely cut into rectangular or square blocks or slabs"/>
  </r>
  <r>
    <x v="1"/>
    <n v="140000"/>
    <s v="kg"/>
    <x v="1"/>
    <s v="23523050 - Agglomerated dolomite (including tarred dolomite)"/>
  </r>
  <r>
    <x v="1"/>
    <s v=":"/>
    <s v=":"/>
    <x v="3"/>
    <s v="24101230 - 24101230"/>
  </r>
  <r>
    <x v="1"/>
    <s v=":"/>
    <s v=":"/>
    <x v="3"/>
    <s v="24101245 - 24101245"/>
  </r>
  <r>
    <x v="1"/>
    <s v=":"/>
    <s v=":"/>
    <x v="3"/>
    <s v="24101260 - 24101260"/>
  </r>
  <r>
    <x v="1"/>
    <s v=":"/>
    <s v=":"/>
    <x v="3"/>
    <s v="24101275 - 24101275"/>
  </r>
  <r>
    <x v="1"/>
    <s v=":"/>
    <s v=":"/>
    <x v="3"/>
    <s v="24101290 - 24101290"/>
  </r>
  <r>
    <x v="1"/>
    <s v=":"/>
    <s v=":"/>
    <x v="3"/>
    <s v="24101410 - 24101410"/>
  </r>
  <r>
    <x v="1"/>
    <s v=":"/>
    <s v=":"/>
    <x v="3"/>
    <s v="24106450 - 24106450"/>
  </r>
  <r>
    <x v="1"/>
    <n v="62884752"/>
    <s v="kg"/>
    <x v="3"/>
    <s v="24106470 - Bars and rods of stainless steel, cold-formed or cold-finished and further worked, or hot-formed and further worked, n.e.s. (excluding forged products)"/>
  </r>
  <r>
    <x v="1"/>
    <n v="50541900"/>
    <s v="kg"/>
    <x v="3"/>
    <s v="24106660 - Bars and rods, of alloy steel, cold-formed or cold-finished (e.g. by cold-drawing), painted, coated, clad or further worked (excluding stainless steel)"/>
  </r>
  <r>
    <x v="1"/>
    <s v=":"/>
    <s v=":"/>
    <x v="3"/>
    <s v="24107420 - 24107420"/>
  </r>
  <r>
    <x v="1"/>
    <n v="79851199214"/>
    <s v="kg"/>
    <x v="3"/>
    <s v="2410T110 - Pig iron"/>
  </r>
  <r>
    <x v="1"/>
    <n v="39786336331"/>
    <s v="kg"/>
    <x v="3"/>
    <s v="2410T121 - Crude steel: non-alloy steel produced in electric furnaces"/>
  </r>
  <r>
    <x v="1"/>
    <n v="73455836812"/>
    <s v="kg"/>
    <x v="3"/>
    <s v="2410T122 - Crude steel: non-alloy steel produced by other processes than in electric furnaces"/>
  </r>
  <r>
    <x v="1"/>
    <n v="7685923097"/>
    <s v="kg"/>
    <x v="3"/>
    <s v="2410T131 - Crude steel: alloy steel other than stainless steel produced in electric furnaces"/>
  </r>
  <r>
    <x v="1"/>
    <n v="14280852680"/>
    <s v="kg"/>
    <x v="3"/>
    <s v="2410T132 - Crude steel: alloy steel other than stainless steel produced by other processes than in electric furnaces"/>
  </r>
  <r>
    <x v="1"/>
    <n v="2692707694"/>
    <s v="kg"/>
    <x v="3"/>
    <s v="2410T141 - Crude steel: stainless and heat resisting steel produced in electric furnaces"/>
  </r>
  <r>
    <x v="1"/>
    <n v="1868904885"/>
    <s v="kg"/>
    <x v="3"/>
    <s v="2410T142 - Crude steel: stainless and heat resisting steel produced by other processes than in electric furnaces"/>
  </r>
  <r>
    <x v="1"/>
    <n v="62832245011"/>
    <s v="kg"/>
    <x v="3"/>
    <s v="2410T211 - Hot-rolled flat products in coil (wide strip) of a width of 600 mm or more"/>
  </r>
  <r>
    <x v="1"/>
    <n v="2168718496"/>
    <s v="kg"/>
    <x v="3"/>
    <s v="2410T212 - Hot-rolled flat products in coil of a width less than 600 mm"/>
  </r>
  <r>
    <x v="1"/>
    <n v="1579749389"/>
    <s v="kg"/>
    <x v="3"/>
    <s v="2410T221 - Plate and sheet rolled in lengths in wide strip mills"/>
  </r>
  <r>
    <x v="1"/>
    <n v="10770866298"/>
    <s v="kg"/>
    <x v="3"/>
    <s v="2410T222 - Plate, sheet and wide flat, hot-rolled in mills other than wide strip mills"/>
  </r>
  <r>
    <x v="1"/>
    <n v="19800000000"/>
    <s v="kg"/>
    <x v="3"/>
    <s v="2410T231 - Hot-rolled wire rod"/>
  </r>
  <r>
    <x v="1"/>
    <n v="11659554413"/>
    <s v="kg"/>
    <x v="3"/>
    <s v="2410T241 - Concrete reinforcing bars"/>
  </r>
  <r>
    <x v="1"/>
    <n v="10601340130"/>
    <s v="kg"/>
    <x v="3"/>
    <s v="2410T242 - Other hot-rolled bars"/>
  </r>
  <r>
    <x v="1"/>
    <n v="3486090556"/>
    <s v="kg"/>
    <x v="3"/>
    <s v="2410T243 - Hot-rolled and forged light sections of a web height of less than 80 mm and angles"/>
  </r>
  <r>
    <x v="1"/>
    <n v="6078637600"/>
    <s v="kg"/>
    <x v="3"/>
    <s v="2410T244 - Heavy sections"/>
  </r>
  <r>
    <x v="1"/>
    <n v="366714000"/>
    <s v="kg"/>
    <x v="3"/>
    <s v="2410T251 - Sheet piling"/>
  </r>
  <r>
    <x v="1"/>
    <n v="2425731717"/>
    <s v="kg"/>
    <x v="3"/>
    <s v="2410T252 - Railway material"/>
  </r>
  <r>
    <x v="1"/>
    <n v="64000000"/>
    <s v="kg"/>
    <x v="3"/>
    <s v="2410T260 - Welded sections"/>
  </r>
  <r>
    <x v="1"/>
    <n v="31728096056"/>
    <s v="kg"/>
    <x v="3"/>
    <s v="2410T310 - Cold-rolled sheet, plate and strip and blackplate, &gt;=¿600 mm wide"/>
  </r>
  <r>
    <x v="1"/>
    <n v="1507889275"/>
    <s v="kg"/>
    <x v="3"/>
    <s v="2410T320 - Electrical sheet and strip"/>
  </r>
  <r>
    <x v="1"/>
    <n v="3084367239"/>
    <s v="kg"/>
    <x v="3"/>
    <s v="2410T330 - Tinplate, other tinned sheet and electrically chromium-coated steel (ECCS)"/>
  </r>
  <r>
    <x v="1"/>
    <n v="23608020339"/>
    <s v="kg"/>
    <x v="3"/>
    <s v="2410T340 - Hot-dipped metal-coated sheet"/>
  </r>
  <r>
    <x v="1"/>
    <n v="2845993810"/>
    <s v="kg"/>
    <x v="3"/>
    <s v="2410T350 - Electrolytically metal-coated sheet"/>
  </r>
  <r>
    <x v="1"/>
    <n v="3861911483"/>
    <s v="kg"/>
    <x v="3"/>
    <s v="2410T360 - Organic-coated sheet"/>
  </r>
  <r>
    <x v="1"/>
    <n v="721144502"/>
    <s v="kg"/>
    <x v="3"/>
    <s v="24311010 - Bars and rods, of non-alloy free-cutting steel, not further worked than cold-formed or cold-finished (e.g. by cold-drawing)"/>
  </r>
  <r>
    <x v="1"/>
    <n v="661999707"/>
    <s v="kg"/>
    <x v="3"/>
    <s v="24311020 - Other bars and rods of iron or non-alloy steel, not further worked than cold-formed or cold-finished (e.g. by cold-drawing), containing by weight &lt;¿0,25¿% of carbon, of square or other than rectangular cross-section (excluding those of free-cutting steel)"/>
  </r>
  <r>
    <x v="1"/>
    <n v="414001000"/>
    <s v="kg"/>
    <x v="3"/>
    <s v="24311030 - Other bars and rods of iron or non-alloy steel, not further worked than cold-formed or cold-finished (e.g. by cold-drawing), containing by weight &lt;¿0,25¿% of carbon of rectangular ¿other than square¿ cross-section (excluding those of free-cutting steel)"/>
  </r>
  <r>
    <x v="1"/>
    <n v="343525900"/>
    <s v="kg"/>
    <x v="3"/>
    <s v="24311040 - Other bars and rods of iron or non-alloy steel, cold-formed or cold-finished and further worked, or hot-formed and further worked, n.e.c. (excluding hot-rolled, hot-drawn or hot-extruded, not further worked than clad, and forged products)"/>
  </r>
  <r>
    <x v="1"/>
    <n v="413673994"/>
    <s v="kg"/>
    <x v="3"/>
    <s v="24311050 - Other bars and rods of iron or non-alloy steel, not further worked than cold-formed or cold-finished (e.g. by cold-drawing), containing by weight &gt;=¿0,25 ¿% of carbon (excluding those of free-cutting steel)"/>
  </r>
  <r>
    <x v="1"/>
    <n v="934715511"/>
    <s v="kg"/>
    <x v="3"/>
    <s v="24311060 - Angles, shapes and sections, of iron or non-alloy steel, not further worked than cold-formed or cold-finished (e.g. by cold-drawing) (excluding profiled sheet)"/>
  </r>
  <r>
    <x v="1"/>
    <n v="57243991"/>
    <s v="kg"/>
    <x v="3"/>
    <s v="24312010 - Bars and rods, of high-speed steel, not further worked than cold-formed or cold-finished, even further worked, or hot-formed and further worked (excluding forged, semi-finished or flat-rolled products, hot-rolled bars and rods in irregularly wound coils);"/>
  </r>
  <r>
    <x v="1"/>
    <n v="100000000"/>
    <s v="kg"/>
    <x v="3"/>
    <s v="24312020 - Bars/rods, 0,9¿% to 1,15¿% of carbon, 0,5¿% to 2¿% of chromium and, if present &lt;=¿0,5¿% of molybdenum, only cold-formed or cold-finished (e.g. by cold-drawing) (excluding semi-finished or flat-rolled products; hot-rolled bars or rods in irregularly wound"/>
  </r>
  <r>
    <x v="1"/>
    <n v="27000000"/>
    <s v="kg"/>
    <x v="3"/>
    <s v="24312030 - Bars and rods of tool steel, only cold-formed or cold-finished (e.g. by cold-drawing) (excluding semi-finished products, flat-rolled products and hot-rolled bars and rods in irregularly wound coils)"/>
  </r>
  <r>
    <x v="1"/>
    <n v="666949649"/>
    <s v="kg"/>
    <x v="3"/>
    <s v="24312040 - Bars and rods, of alloy steel, not further worked than cold-formed or cold-finished (e.g. by cold-drawing) (excluding stainless steel, high-speed steel, silico-manganese steel, alloy bearing steel, tool steel)"/>
  </r>
  <r>
    <x v="1"/>
    <n v="69776569"/>
    <s v="kg"/>
    <x v="3"/>
    <s v="24312050 - Sections, of alloy steel other than stainless, cold-finished or cold-formed (e.g. by cold-drawing)"/>
  </r>
  <r>
    <x v="1"/>
    <n v="268916875"/>
    <s v="kg"/>
    <x v="3"/>
    <s v="24313000 - Cold-drawn bars and solid profiles of stainless steel"/>
  </r>
  <r>
    <x v="1"/>
    <s v=":"/>
    <s v=":"/>
    <x v="0"/>
    <s v="243220Z1 - 243220Z1"/>
  </r>
  <r>
    <x v="1"/>
    <s v=":"/>
    <s v=":"/>
    <x v="0"/>
    <s v="243220Z2 - 243220Z2"/>
  </r>
  <r>
    <x v="1"/>
    <n v="5714680"/>
    <s v="kg"/>
    <x v="0"/>
    <s v="24411030 - Silver, unwrought or in powder form (including plated with gold or platinum)"/>
  </r>
  <r>
    <x v="1"/>
    <n v="3600000"/>
    <s v="kg"/>
    <x v="0"/>
    <s v="24411050 - Silver, in semi-manufactured forms (including plated with gold or platinum) (excluding unwrought or in powder form)"/>
  </r>
  <r>
    <x v="1"/>
    <n v="188976"/>
    <s v="kg"/>
    <x v="0"/>
    <s v="24412030 - Gold, unwrought or in powder form for non-monetary use (including plated with platinum)"/>
  </r>
  <r>
    <x v="1"/>
    <n v="150000"/>
    <s v="kg"/>
    <x v="0"/>
    <s v="24412050 - Gold, in semi-manufactured forms for non-monetary use (including plated with platinum) (excluding unwrought or in powder form)"/>
  </r>
  <r>
    <x v="1"/>
    <n v="400"/>
    <s v="kg"/>
    <x v="0"/>
    <s v="24412070 - Monetary gold (including gold plated with platinum)"/>
  </r>
  <r>
    <x v="1"/>
    <n v="1915855"/>
    <s v="kg"/>
    <x v="0"/>
    <s v="24413030 - Platinum, palladium, rhodium, iridium, osmium and ruthenium, unwrought or in powder form"/>
  </r>
  <r>
    <x v="1"/>
    <n v="600000"/>
    <s v="kg"/>
    <x v="0"/>
    <s v="24413050 - Platinum, palladium, rhodium, iridium, osmium and ruthenium, in semi-manufactured forms (excluding unwrought or in powder form)"/>
  </r>
  <r>
    <x v="1"/>
    <n v="1200000"/>
    <s v="kg"/>
    <x v="0"/>
    <s v="24414000 - Base metals or silver, clad with gold, semi-manufactured but not further worked"/>
  </r>
  <r>
    <x v="1"/>
    <n v="100000"/>
    <s v="kg"/>
    <x v="0"/>
    <s v="24415030 - Base metals clad with silver, semi-manufactured but not further worked"/>
  </r>
  <r>
    <x v="1"/>
    <n v="600"/>
    <s v="kg"/>
    <x v="0"/>
    <s v="24415050 - Base metals, silver or gold, clad with platinum, semi-manufactured but not further worked"/>
  </r>
  <r>
    <x v="1"/>
    <n v="1247539299"/>
    <s v="kg"/>
    <x v="0"/>
    <s v="24421130 - Unwrought non-alloy aluminium (excluding powders and flakes)"/>
  </r>
  <r>
    <x v="1"/>
    <s v=":"/>
    <s v=":"/>
    <x v="0"/>
    <s v="24421153 - Unwrought aluminium alloys in primary form (excluding aluminium powders and flakes)"/>
  </r>
  <r>
    <x v="1"/>
    <n v="7057001262"/>
    <s v="kg"/>
    <x v="0"/>
    <s v="24421154 - Unwrought aluminium alloys (excluding aluminium powders and flakes)"/>
  </r>
  <r>
    <x v="1"/>
    <s v=":"/>
    <s v=":"/>
    <x v="0"/>
    <s v="24421155 - Unwrought aluminium alloys in secondary form (excluding aluminium powders and flakes)"/>
  </r>
  <r>
    <x v="1"/>
    <n v="6180098071"/>
    <s v="kg"/>
    <x v="0"/>
    <s v="24421200 - Aluminium oxide (excluding artificial corundum)"/>
  </r>
  <r>
    <x v="1"/>
    <n v="129982235"/>
    <s v="kg"/>
    <x v="0"/>
    <s v="24422100 - Aluminium powders and flakes (excluding prepared powders or flakes for use as colours, paints or the like)"/>
  </r>
  <r>
    <x v="1"/>
    <n v="372232837"/>
    <s v="kg"/>
    <x v="0"/>
    <s v="24422230 - Aluminium bars, rods and profiles (excluding rods and profiles prepared for use in structures)"/>
  </r>
  <r>
    <x v="1"/>
    <n v="2526847642"/>
    <s v="kg"/>
    <x v="0"/>
    <s v="24422250 - Aluminium alloy bars, rods, profiles and hollow profiles (excluding rods and profiles prepared for use in structures)"/>
  </r>
  <r>
    <x v="1"/>
    <n v="172307721"/>
    <s v="kg"/>
    <x v="0"/>
    <s v="24422330 - Non-alloy aluminium wire (excluding insulated electric wire and cable, twine and cordage reinforced with aluminium wire, stranded wire and cables)"/>
  </r>
  <r>
    <x v="1"/>
    <n v="102269285"/>
    <s v="kg"/>
    <x v="0"/>
    <s v="24422350 - Aluminium alloy wire (excluding insulated electric wire and cable, twine and cordage reinforced with aluminium wire, stranded wire and cables)"/>
  </r>
  <r>
    <x v="1"/>
    <n v="1800000000"/>
    <s v="kg"/>
    <x v="0"/>
    <s v="24422430 - Aluminium plates, sheets and strips &gt;¿0,2 mm thick"/>
  </r>
  <r>
    <x v="1"/>
    <n v="4271043969"/>
    <s v="kg"/>
    <x v="0"/>
    <s v="24422450 - Aluminium alloy plates, sheets and strips &gt;¿0,2 mm thick"/>
  </r>
  <r>
    <x v="1"/>
    <n v="1156085809"/>
    <s v="kg"/>
    <x v="0"/>
    <s v="24422500 - Aluminium foil of a thickness (excluding any backing) &lt;=¿0,2 mm"/>
  </r>
  <r>
    <x v="1"/>
    <n v="31814875"/>
    <s v="kg"/>
    <x v="0"/>
    <s v="24422630 - Aluminium tubes and pipes (excluding hollow profiles, tube or pipe fittings, flexible tubing, tubes and pipes prepared for use in structures, machinery or vehicle parts, or the like)"/>
  </r>
  <r>
    <x v="1"/>
    <n v="145715811"/>
    <s v="kg"/>
    <x v="0"/>
    <s v="24422650 - Aluminium alloy tubes and pipes (excluding hollow profiles, tubes or pipe fittings, flexible tubing, tubes and pipes prepared for use in structures, machinery or vehicle parts, or the like)"/>
  </r>
  <r>
    <x v="1"/>
    <n v="16648127"/>
    <s v="kg"/>
    <x v="0"/>
    <s v="24422670 - Aluminium tube or pipe fittings (including couplings, elbows and sleeves) (excluding fittings with taps, cocks and valves, tube supports, bolts and nuts, clamps)"/>
  </r>
  <r>
    <x v="1"/>
    <n v="856760373"/>
    <s v="kg"/>
    <x v="0"/>
    <s v="24431130 - Refined unwrought lead (excluding lead powders or flakes)"/>
  </r>
  <r>
    <x v="1"/>
    <n v="284115111"/>
    <s v="kg"/>
    <x v="0"/>
    <s v="24431150 - Unwrought lead containing antimony (excluding lead powders or flakes)"/>
  </r>
  <r>
    <x v="1"/>
    <n v="325091867"/>
    <s v="kg"/>
    <x v="0"/>
    <s v="24431190 - Unwrought lead (excluding lead powders or flakes, unwrought lead containing antimony, refined)"/>
  </r>
  <r>
    <x v="1"/>
    <n v="1665269639"/>
    <s v="kg"/>
    <x v="0"/>
    <s v="24431230 - Unwrought non-alloy zinc (excluding zinc dust, powders and flakes)"/>
  </r>
  <r>
    <x v="1"/>
    <n v="656400460"/>
    <s v="kg"/>
    <x v="0"/>
    <s v="24431250 - Unwrought zinc alloys (excluding zinc dust, powders and flakes)"/>
  </r>
  <r>
    <x v="1"/>
    <n v="14395850"/>
    <s v="kg"/>
    <x v="0"/>
    <s v="24431330 - Unwrought non-alloy tin (excluding tin powders and flakes)"/>
  </r>
  <r>
    <x v="1"/>
    <n v="8386765"/>
    <s v="kg"/>
    <x v="0"/>
    <s v="24431350 - Unwrought tin alloys (excluding tin powders and flakes)"/>
  </r>
  <r>
    <x v="1"/>
    <n v="213215914"/>
    <s v="kg"/>
    <x v="0"/>
    <s v="24432100 - Lead plates, sheets, strip and foil; lead powders and flakes (excluding lead powders or flakes prepared as colours; paints or the like, insulated electric strip)"/>
  </r>
  <r>
    <x v="1"/>
    <n v="208158765"/>
    <s v="kg"/>
    <x v="0"/>
    <s v="24432200 - Zinc dust, powders and flakes (excluding zinc dust powders or flakes prepared as colours, paints or the like, zinc pellets)"/>
  </r>
  <r>
    <x v="1"/>
    <n v="311861843"/>
    <s v="kg"/>
    <x v="0"/>
    <s v="24432300 - Zinc bars, rods, profiles, wire, plates, sheets, strip and foil"/>
  </r>
  <r>
    <x v="1"/>
    <n v="13672843"/>
    <s v="kg"/>
    <x v="0"/>
    <s v="24432400 - Tin bars, rods, profiles and wires"/>
  </r>
  <r>
    <x v="1"/>
    <n v="800000000"/>
    <s v="kg"/>
    <x v="0"/>
    <s v="24441100 - Copper mattes; cement copper (precipitated copper) (excluding copper powder)"/>
  </r>
  <r>
    <x v="1"/>
    <n v="2406141165"/>
    <s v="kg"/>
    <x v="0"/>
    <s v="24441200 - Unrefined copper, copper anodes for electrolytic refining (including blister copper) (excluding electrocopper-plating, electroplating anodes)"/>
  </r>
  <r>
    <x v="1"/>
    <n v="3152226964"/>
    <s v="kg"/>
    <x v="0"/>
    <s v="24441330 - Unwrought unalloyed refined copper (excluding rolled, extruded or forged sintered products)"/>
  </r>
  <r>
    <x v="1"/>
    <n v="547129377"/>
    <s v="kg"/>
    <x v="0"/>
    <s v="24441370 - Unwrought copper alloys (excluding rolled, extruded or forged sintered products); master alloys of copper (including alloys which are not usefully malleable) (excluding copper phosphide (phosphor copper) containing &gt;¿15¿% by weight of phosphorous)"/>
  </r>
  <r>
    <x v="1"/>
    <n v="37621630"/>
    <s v="kg"/>
    <x v="0"/>
    <s v="24442100 - Copper powders and flakes excluding cement copper, powders/flake powders used in the preparation of paints such as bronzes/golds, (chemical compounds), refined copper shot"/>
  </r>
  <r>
    <x v="1"/>
    <n v="1049254966"/>
    <s v="kg"/>
    <x v="0"/>
    <s v="24442200 - Copper and copper alloy bars, rods, profiles and hollow profiles (excluding bars and rods obtained by casting or sintering, copper wire rod in coils)"/>
  </r>
  <r>
    <x v="1"/>
    <n v="1941423272"/>
    <s v="kg"/>
    <x v="0"/>
    <s v="24442330 - Copper wire, refined (transv. section &gt;¿6 mm), of copper alloy"/>
  </r>
  <r>
    <x v="1"/>
    <n v="486866697"/>
    <s v="kg"/>
    <x v="0"/>
    <s v="24442350 - Copper wire with cross-sectional dimension &gt;¿0,5 mm, &lt;=¿6 mm (excluding twine or cord reinforced with wire, stranded wire and cables)"/>
  </r>
  <r>
    <x v="1"/>
    <n v="178514532"/>
    <s v="kg"/>
    <x v="0"/>
    <s v="24442370 - Copper wire with cross-sectional dimension &lt;=¿0,5 mm (excluding twine or cord reinforced with wire, stranded wire and cables)"/>
  </r>
  <r>
    <x v="1"/>
    <n v="852763883"/>
    <s v="kg"/>
    <x v="0"/>
    <s v="24442400 - Copper and copper alloy plates, sheets and strip of a thickness &gt;¿0,15 mm (excluding expanded copper metal, insulated electric strip)"/>
  </r>
  <r>
    <x v="1"/>
    <n v="38000000"/>
    <s v="kg"/>
    <x v="0"/>
    <s v="24442500 - Copper foil, of a thickness (excluding any backing) &lt;=¿0,15 mm"/>
  </r>
  <r>
    <x v="1"/>
    <n v="516398476"/>
    <s v="kg"/>
    <x v="0"/>
    <s v="24442630 - Copper tubes and pipes"/>
  </r>
  <r>
    <x v="1"/>
    <n v="198251815"/>
    <s v="kg"/>
    <x v="0"/>
    <s v="24442650 - Copper and copper alloy tube/pipe fittings including couplings, elbows, sleeves, tees and joints excluding bolts and nuts used for assembling/fixing pipes/tubes, fittings with taps, cocks, valves"/>
  </r>
  <r>
    <x v="1"/>
    <n v="101733203"/>
    <s v="kg"/>
    <x v="0"/>
    <s v="24451100 - Nickel, unwrought"/>
  </r>
  <r>
    <x v="1"/>
    <n v="36000000"/>
    <s v="kg"/>
    <x v="0"/>
    <s v="24451200 - Nickel mattes, nickel oxide sinters and other intermediate products of nickel metallurgy (including impure nickel oxides, nickel speiss, impure ferro-nickel)"/>
  </r>
  <r>
    <x v="1"/>
    <n v="2499947"/>
    <s v="kg"/>
    <x v="0"/>
    <s v="24452100 - Nickel powders and flakes (excluding nickel oxide sinters)"/>
  </r>
  <r>
    <x v="1"/>
    <n v="38453919"/>
    <s v="kg"/>
    <x v="0"/>
    <s v="24452200 - Nickel and nickel alloy bars, rods, profiles and wires (excluding prepared bars, rods or profiles for use in structures, insulated electric bars and wire, enamelled wire)"/>
  </r>
  <r>
    <x v="1"/>
    <n v="32364948"/>
    <s v="kg"/>
    <x v="0"/>
    <s v="24452300 - Nickel and nickel alloy plate, sheet, strip and foil (excluding expanded metal)"/>
  </r>
  <r>
    <x v="1"/>
    <n v="9066795"/>
    <s v="kg"/>
    <x v="0"/>
    <s v="24452400 - Nickel tubes, pipes and tube or pipe fittings"/>
  </r>
  <r>
    <x v="1"/>
    <n v="13801579"/>
    <s v="kg"/>
    <x v="0"/>
    <s v="24453013 - Tungsten (wolfram) and articles thereof (excluding waste and scrap), n.e.c."/>
  </r>
  <r>
    <x v="1"/>
    <n v="3895654"/>
    <s v="kg"/>
    <x v="0"/>
    <s v="24453017 - Molybdenum and articles thereof (excluding waste and scrap), n.e.c."/>
  </r>
  <r>
    <x v="1"/>
    <n v="298259"/>
    <s v="kg"/>
    <x v="0"/>
    <s v="24453023 - Tantalum and articles thereof (excluding waste and scrap), n.e.c."/>
  </r>
  <r>
    <x v="1"/>
    <n v="37299012"/>
    <s v="kg"/>
    <x v="0"/>
    <s v="24453025 - Magnesium and articles thereof (excluding waste and scrap), n.e.c."/>
  </r>
  <r>
    <x v="1"/>
    <n v="12883724"/>
    <s v="kg"/>
    <x v="0"/>
    <s v="24453027 - Cobalt mattes and other intermediate products of cobalt metallurgy; cobalt and articles thereof (excluding waste and scrap), n.e.c."/>
  </r>
  <r>
    <x v="1"/>
    <n v="6842598"/>
    <s v="kg"/>
    <x v="0"/>
    <s v="24453030 - Bismuth and articles thereof, including waste and scrap, n.e.c.; cadmium and articles thereof (excluding waste and scrap), n.e.c."/>
  </r>
  <r>
    <x v="1"/>
    <n v="30000000"/>
    <s v="kg"/>
    <x v="0"/>
    <s v="24453043 - Titanium and articles thereof (excluding waste and scrap), n.e.c."/>
  </r>
  <r>
    <x v="1"/>
    <n v="1822668"/>
    <s v="kg"/>
    <x v="0"/>
    <s v="24453047 - Zirconium and articles thereof (excluding waste and scrap), n.e.c.; antimony and articles thereof (excluding waste and scrap), n.e.c."/>
  </r>
  <r>
    <x v="1"/>
    <n v="18513545"/>
    <s v="kg"/>
    <x v="0"/>
    <s v="24453055 - Beryllium, chromium, germanium, vanadium, gallium, hafnium (¿celtium¿), indium, niobium (¿columbium¿), rhenium and thallium, and articles of these metals, n.e.c.; waste and scrap of these metals (excluding of beryllium, chromium and thallium)"/>
  </r>
  <r>
    <x v="1"/>
    <n v="6000000"/>
    <s v="kg"/>
    <x v="0"/>
    <s v="24453057 - Manganese and articles thereof, including waste and scrap, n.e.c.; cermets and articles thereof, including waste and scrap, n.e.c."/>
  </r>
  <r>
    <x v="1"/>
    <n v="1200000000"/>
    <s v="kg"/>
    <x v="3"/>
    <s v="24512000 - Tubes, pipes and hollow profiles of cast iron excluding tubes, pipes, hollow profiles made into identifiable parts of articles, such as sections of central heating radiators and machinery parts"/>
  </r>
  <r>
    <x v="1"/>
    <n v="103851455"/>
    <s v="kg"/>
    <x v="3"/>
    <s v="24513030 - Tube or pipe fittings, of non-malleable cast iron"/>
  </r>
  <r>
    <x v="1"/>
    <n v="72809904"/>
    <s v="kg"/>
    <x v="3"/>
    <s v="24513050 - Tube or pipe fittings of malleable cast iron"/>
  </r>
  <r>
    <x v="1"/>
    <n v="12357559"/>
    <s v="kg"/>
    <x v="0"/>
    <s v="24523000 - Tube or pipe fittings of cast steel"/>
  </r>
  <r>
    <x v="1"/>
    <n v="3740273"/>
    <s v="kg"/>
    <x v="0"/>
    <s v="25992960 - Other articles of tin, n.e.c."/>
  </r>
  <r>
    <x v="1"/>
    <s v=":"/>
    <s v=":"/>
    <x v="0"/>
    <s v="25992963 - Tin plates, sheets and strip, of a thickness &gt; 0,2 mm; tin foil (whether or not printed or backed with paper, paperboard, plastics or similar backing materials), of a thickness (excluding any backing) &lt;= 0,2 mm; tin powders and flakes; tin tubes, pipes and tube or pipe fittings (for example, couplin"/>
  </r>
  <r>
    <x v="1"/>
    <s v=":"/>
    <s v=":"/>
    <x v="0"/>
    <s v="25992971 - Zinc tubes, pipes and tube or pipe fittings (couplings, elbows, sleeves)"/>
  </r>
  <r>
    <x v="1"/>
    <n v="180000000"/>
    <s v="kg"/>
    <x v="0"/>
    <s v="25992972 - Articles of zinc, n.e.c."/>
  </r>
  <r>
    <x v="1"/>
    <n v="36079239"/>
    <s v="kg"/>
    <x v="0"/>
    <s v="25992974 - Other articles of lead, n.e.c."/>
  </r>
  <r>
    <x v="1"/>
    <s v=":"/>
    <s v=":"/>
    <x v="0"/>
    <s v="25992975 - Lead tubes, pipes, and tube or pipe fittings (couplings, elbows, sleeves)"/>
  </r>
  <r>
    <x v="1"/>
    <s v=":"/>
    <s v=":"/>
    <x v="0"/>
    <s v="25992976 - Lead bars, rods, profiles and wire (excluding coated rods, cast rods intended for rolling, drawing or for re-casting into shaped articles, bars and rods by sintering, insulated electric wi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4" cacheId="110"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location ref="A37:B41" firstHeaderRow="2" firstDataRow="2" firstDataCol="1" rowPageCount="1" colPageCount="1"/>
  <pivotFields count="4">
    <pivotField axis="axisRow" compact="0" outline="0" subtotalTop="0" showAll="0" includeNewItemsInFilter="1">
      <items count="3">
        <item x="0"/>
        <item x="1"/>
        <item t="default"/>
      </items>
    </pivotField>
    <pivotField dataField="1" compact="0" outline="0" subtotalTop="0" showAll="0" includeNewItemsInFilter="1"/>
    <pivotField compact="0" outline="0" subtotalTop="0" showAll="0" includeNewItemsInFilter="1"/>
    <pivotField axis="axisPage" compact="0" outline="0" subtotalTop="0" showAll="0" includeNewItemsInFilter="1">
      <items count="3">
        <item x="0"/>
        <item h="1" x="1"/>
        <item t="default"/>
      </items>
    </pivotField>
  </pivotFields>
  <rowFields count="1">
    <field x="0"/>
  </rowFields>
  <rowItems count="3">
    <i>
      <x/>
    </i>
    <i>
      <x v="1"/>
    </i>
    <i t="grand">
      <x/>
    </i>
  </rowItems>
  <colItems count="1">
    <i/>
  </colItems>
  <pageFields count="1">
    <pageField fld="3" item="0" hier="-1"/>
  </pageFields>
  <dataFields count="1">
    <dataField name="Sum of Tons Production" fld="1"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23" cacheId="111"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location ref="A1:F5" firstHeaderRow="1" firstDataRow="2" firstDataCol="1"/>
  <pivotFields count="5">
    <pivotField axis="axisRow" compact="0" outline="0" subtotalTop="0" showAll="0" includeNewItemsInFilter="1">
      <items count="3">
        <item x="1"/>
        <item x="0"/>
        <item t="default"/>
      </items>
    </pivotField>
    <pivotField dataField="1" compact="0" outline="0" subtotalTop="0" showAll="0" includeNewItemsInFilter="1"/>
    <pivotField compact="0" outline="0" subtotalTop="0" showAll="0" includeNewItemsInFilter="1"/>
    <pivotField axis="axisCol" compact="0" outline="0" subtotalTop="0" showAll="0" includeNewItemsInFilter="1">
      <items count="5">
        <item x="1"/>
        <item x="2"/>
        <item x="3"/>
        <item x="0"/>
        <item t="default"/>
      </items>
    </pivotField>
    <pivotField compact="0" outline="0" subtotalTop="0" showAll="0" includeNewItemsInFilter="1"/>
  </pivotFields>
  <rowFields count="1">
    <field x="0"/>
  </rowFields>
  <rowItems count="3">
    <i>
      <x/>
    </i>
    <i>
      <x v="1"/>
    </i>
    <i t="grand">
      <x/>
    </i>
  </rowItems>
  <colFields count="1">
    <field x="3"/>
  </colFields>
  <colItems count="5">
    <i>
      <x/>
    </i>
    <i>
      <x v="1"/>
    </i>
    <i>
      <x v="2"/>
    </i>
    <i>
      <x v="3"/>
    </i>
    <i t="grand">
      <x/>
    </i>
  </colItems>
  <dataFields count="1">
    <dataField name="Sum of Amount of Production" fld="1"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bcsdcement.org/pdf/CSI%20GNR%20Report%20final%2018%206%2009.pdf" TargetMode="External"/><Relationship Id="rId7" Type="http://schemas.openxmlformats.org/officeDocument/2006/relationships/printerSettings" Target="../printerSettings/printerSettings1.bin"/><Relationship Id="rId2" Type="http://schemas.openxmlformats.org/officeDocument/2006/relationships/hyperlink" Target="http://epa.gov/climatechange/Downloads/EPAactivities/MAC_Report_2013.pdf" TargetMode="External"/><Relationship Id="rId1" Type="http://schemas.openxmlformats.org/officeDocument/2006/relationships/hyperlink" Target="http://www.epa.gov/climatechange/Downloads/EPAactivities/MACCs_Final_Result_2013.zip" TargetMode="External"/><Relationship Id="rId6" Type="http://schemas.openxmlformats.org/officeDocument/2006/relationships/hyperlink" Target="http://ec.europa.eu/eurostat/data/database" TargetMode="External"/><Relationship Id="rId5" Type="http://schemas.openxmlformats.org/officeDocument/2006/relationships/hyperlink" Target="http://www.epa.gov/nsr/ghgdocs/cement.pdf" TargetMode="External"/><Relationship Id="rId4" Type="http://schemas.openxmlformats.org/officeDocument/2006/relationships/hyperlink" Target="http://lowcarboneconomy.cembureau.eu/index.php?page=clinker-substitution"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tabSelected="1" workbookViewId="0">
      <selection activeCell="B101" sqref="B101"/>
    </sheetView>
  </sheetViews>
  <sheetFormatPr defaultRowHeight="14.5" x14ac:dyDescent="0.35"/>
  <cols>
    <col min="2" max="2" width="100.90625" customWidth="1"/>
    <col min="3" max="3" width="16.6328125" customWidth="1"/>
  </cols>
  <sheetData>
    <row r="1" spans="1:3" x14ac:dyDescent="0.35">
      <c r="A1" s="1" t="s">
        <v>59</v>
      </c>
    </row>
    <row r="2" spans="1:3" x14ac:dyDescent="0.35">
      <c r="A2" s="1" t="s">
        <v>65</v>
      </c>
    </row>
    <row r="3" spans="1:3" x14ac:dyDescent="0.35">
      <c r="A3" s="1" t="s">
        <v>13</v>
      </c>
    </row>
    <row r="4" spans="1:3" x14ac:dyDescent="0.35">
      <c r="C4" s="1" t="s">
        <v>44</v>
      </c>
    </row>
    <row r="5" spans="1:3" x14ac:dyDescent="0.35">
      <c r="A5" s="1" t="s">
        <v>27</v>
      </c>
      <c r="B5" s="5" t="s">
        <v>32</v>
      </c>
      <c r="C5" s="8" t="s">
        <v>45</v>
      </c>
    </row>
    <row r="6" spans="1:3" x14ac:dyDescent="0.35">
      <c r="A6" s="1"/>
      <c r="B6" t="s">
        <v>30</v>
      </c>
    </row>
    <row r="7" spans="1:3" x14ac:dyDescent="0.35">
      <c r="B7" s="3">
        <v>2013</v>
      </c>
    </row>
    <row r="8" spans="1:3" x14ac:dyDescent="0.35">
      <c r="B8" t="s">
        <v>28</v>
      </c>
    </row>
    <row r="9" spans="1:3" x14ac:dyDescent="0.35">
      <c r="B9" s="2" t="s">
        <v>1</v>
      </c>
    </row>
    <row r="10" spans="1:3" x14ac:dyDescent="0.35">
      <c r="B10" t="s">
        <v>33</v>
      </c>
    </row>
    <row r="12" spans="1:3" x14ac:dyDescent="0.35">
      <c r="B12" s="5" t="s">
        <v>29</v>
      </c>
      <c r="C12" s="8" t="s">
        <v>46</v>
      </c>
    </row>
    <row r="13" spans="1:3" x14ac:dyDescent="0.35">
      <c r="B13" t="s">
        <v>30</v>
      </c>
    </row>
    <row r="14" spans="1:3" x14ac:dyDescent="0.35">
      <c r="B14" s="3">
        <v>2013</v>
      </c>
    </row>
    <row r="15" spans="1:3" x14ac:dyDescent="0.35">
      <c r="B15" t="s">
        <v>0</v>
      </c>
    </row>
    <row r="16" spans="1:3" x14ac:dyDescent="0.35">
      <c r="B16" s="2" t="s">
        <v>31</v>
      </c>
    </row>
    <row r="17" spans="2:3" x14ac:dyDescent="0.35">
      <c r="B17" t="s">
        <v>54</v>
      </c>
    </row>
    <row r="19" spans="2:3" x14ac:dyDescent="0.35">
      <c r="B19" s="6" t="s">
        <v>34</v>
      </c>
      <c r="C19" s="8" t="s">
        <v>47</v>
      </c>
    </row>
    <row r="20" spans="2:3" x14ac:dyDescent="0.35">
      <c r="B20" t="s">
        <v>35</v>
      </c>
    </row>
    <row r="21" spans="2:3" x14ac:dyDescent="0.35">
      <c r="B21" s="3">
        <v>2009</v>
      </c>
    </row>
    <row r="22" spans="2:3" x14ac:dyDescent="0.35">
      <c r="B22" t="s">
        <v>36</v>
      </c>
    </row>
    <row r="23" spans="2:3" x14ac:dyDescent="0.35">
      <c r="B23" s="2" t="s">
        <v>37</v>
      </c>
    </row>
    <row r="24" spans="2:3" x14ac:dyDescent="0.35">
      <c r="B24" t="s">
        <v>38</v>
      </c>
    </row>
    <row r="25" spans="2:3" x14ac:dyDescent="0.35">
      <c r="B25" s="7"/>
    </row>
    <row r="26" spans="2:3" x14ac:dyDescent="0.35">
      <c r="B26" s="6" t="s">
        <v>39</v>
      </c>
      <c r="C26" s="8" t="s">
        <v>47</v>
      </c>
    </row>
    <row r="27" spans="2:3" x14ac:dyDescent="0.35">
      <c r="B27" t="s">
        <v>40</v>
      </c>
    </row>
    <row r="28" spans="2:3" x14ac:dyDescent="0.35">
      <c r="B28" s="3">
        <v>2013</v>
      </c>
    </row>
    <row r="29" spans="2:3" x14ac:dyDescent="0.35">
      <c r="B29" t="s">
        <v>41</v>
      </c>
    </row>
    <row r="30" spans="2:3" x14ac:dyDescent="0.35">
      <c r="B30" s="2" t="s">
        <v>42</v>
      </c>
    </row>
    <row r="31" spans="2:3" x14ac:dyDescent="0.35">
      <c r="B31" t="s">
        <v>43</v>
      </c>
    </row>
    <row r="33" spans="1:3" x14ac:dyDescent="0.35">
      <c r="B33" s="5" t="s">
        <v>48</v>
      </c>
      <c r="C33" s="8" t="s">
        <v>53</v>
      </c>
    </row>
    <row r="34" spans="1:3" x14ac:dyDescent="0.35">
      <c r="B34" s="9" t="s">
        <v>49</v>
      </c>
    </row>
    <row r="35" spans="1:3" x14ac:dyDescent="0.35">
      <c r="B35" s="10">
        <v>2010</v>
      </c>
    </row>
    <row r="36" spans="1:3" x14ac:dyDescent="0.35">
      <c r="B36" s="11" t="s">
        <v>50</v>
      </c>
    </row>
    <row r="37" spans="1:3" x14ac:dyDescent="0.35">
      <c r="B37" s="12" t="s">
        <v>51</v>
      </c>
    </row>
    <row r="38" spans="1:3" x14ac:dyDescent="0.35">
      <c r="B38" s="13" t="s">
        <v>52</v>
      </c>
    </row>
    <row r="40" spans="1:3" x14ac:dyDescent="0.35">
      <c r="B40" s="5" t="s">
        <v>782</v>
      </c>
      <c r="C40" s="8" t="s">
        <v>45</v>
      </c>
    </row>
    <row r="41" spans="1:3" x14ac:dyDescent="0.35">
      <c r="B41" t="s">
        <v>779</v>
      </c>
    </row>
    <row r="42" spans="1:3" x14ac:dyDescent="0.35">
      <c r="B42" s="3">
        <v>2016</v>
      </c>
    </row>
    <row r="43" spans="1:3" x14ac:dyDescent="0.35">
      <c r="B43" t="s">
        <v>780</v>
      </c>
    </row>
    <row r="44" spans="1:3" x14ac:dyDescent="0.35">
      <c r="B44" s="2" t="s">
        <v>781</v>
      </c>
    </row>
    <row r="46" spans="1:3" x14ac:dyDescent="0.35">
      <c r="A46" s="1" t="s">
        <v>2</v>
      </c>
    </row>
    <row r="47" spans="1:3" x14ac:dyDescent="0.35">
      <c r="A47" t="s">
        <v>3</v>
      </c>
    </row>
    <row r="48" spans="1:3" x14ac:dyDescent="0.35">
      <c r="A48" t="s">
        <v>4</v>
      </c>
    </row>
    <row r="49" spans="1:2" x14ac:dyDescent="0.35">
      <c r="A49" t="s">
        <v>5</v>
      </c>
    </row>
    <row r="50" spans="1:2" x14ac:dyDescent="0.35">
      <c r="A50" t="s">
        <v>6</v>
      </c>
    </row>
    <row r="51" spans="1:2" x14ac:dyDescent="0.35">
      <c r="A51" t="s">
        <v>7</v>
      </c>
    </row>
    <row r="52" spans="1:2" x14ac:dyDescent="0.35">
      <c r="A52" t="s">
        <v>8</v>
      </c>
    </row>
    <row r="53" spans="1:2" x14ac:dyDescent="0.35">
      <c r="A53" t="s">
        <v>9</v>
      </c>
    </row>
    <row r="54" spans="1:2" x14ac:dyDescent="0.35">
      <c r="A54" t="s">
        <v>10</v>
      </c>
    </row>
    <row r="56" spans="1:2" x14ac:dyDescent="0.35">
      <c r="A56" t="s">
        <v>23</v>
      </c>
    </row>
    <row r="57" spans="1:2" x14ac:dyDescent="0.35">
      <c r="A57" t="s">
        <v>24</v>
      </c>
    </row>
    <row r="58" spans="1:2" x14ac:dyDescent="0.35">
      <c r="A58" t="s">
        <v>25</v>
      </c>
    </row>
    <row r="60" spans="1:2" x14ac:dyDescent="0.35">
      <c r="B60" t="s">
        <v>11</v>
      </c>
    </row>
    <row r="61" spans="1:2" x14ac:dyDescent="0.35">
      <c r="B61" t="s">
        <v>12</v>
      </c>
    </row>
    <row r="63" spans="1:2" x14ac:dyDescent="0.35">
      <c r="B63" t="s">
        <v>55</v>
      </c>
    </row>
    <row r="64" spans="1:2" x14ac:dyDescent="0.35">
      <c r="B64" t="s">
        <v>61</v>
      </c>
    </row>
    <row r="65" spans="2:2" x14ac:dyDescent="0.35">
      <c r="B65" t="s">
        <v>56</v>
      </c>
    </row>
    <row r="66" spans="2:2" x14ac:dyDescent="0.35">
      <c r="B66" t="s">
        <v>57</v>
      </c>
    </row>
    <row r="67" spans="2:2" x14ac:dyDescent="0.35">
      <c r="B67" t="s">
        <v>58</v>
      </c>
    </row>
    <row r="69" spans="2:2" x14ac:dyDescent="0.35">
      <c r="B69" s="1" t="s">
        <v>60</v>
      </c>
    </row>
    <row r="70" spans="2:2" x14ac:dyDescent="0.35">
      <c r="B70" t="s">
        <v>14</v>
      </c>
    </row>
    <row r="71" spans="2:2" x14ac:dyDescent="0.35">
      <c r="B71" t="s">
        <v>62</v>
      </c>
    </row>
    <row r="72" spans="2:2" x14ac:dyDescent="0.35">
      <c r="B72" t="s">
        <v>15</v>
      </c>
    </row>
    <row r="73" spans="2:2" x14ac:dyDescent="0.35">
      <c r="B73" t="s">
        <v>16</v>
      </c>
    </row>
    <row r="74" spans="2:2" x14ac:dyDescent="0.35">
      <c r="B74" t="s">
        <v>63</v>
      </c>
    </row>
    <row r="75" spans="2:2" x14ac:dyDescent="0.35">
      <c r="B75" t="s">
        <v>64</v>
      </c>
    </row>
    <row r="77" spans="2:2" x14ac:dyDescent="0.35">
      <c r="B77" s="1" t="s">
        <v>17</v>
      </c>
    </row>
    <row r="78" spans="2:2" x14ac:dyDescent="0.35">
      <c r="B78" s="4" t="s">
        <v>18</v>
      </c>
    </row>
    <row r="79" spans="2:2" x14ac:dyDescent="0.35">
      <c r="B79" s="4" t="s">
        <v>19</v>
      </c>
    </row>
    <row r="80" spans="2:2" x14ac:dyDescent="0.35">
      <c r="B80" s="4" t="s">
        <v>20</v>
      </c>
    </row>
    <row r="81" spans="1:2" x14ac:dyDescent="0.35">
      <c r="B81" s="4" t="s">
        <v>21</v>
      </c>
    </row>
    <row r="82" spans="1:2" x14ac:dyDescent="0.35">
      <c r="B82" s="4" t="s">
        <v>22</v>
      </c>
    </row>
    <row r="84" spans="1:2" x14ac:dyDescent="0.35">
      <c r="A84" t="s">
        <v>26</v>
      </c>
    </row>
    <row r="86" spans="1:2" x14ac:dyDescent="0.35">
      <c r="A86" s="1" t="s">
        <v>66</v>
      </c>
    </row>
    <row r="87" spans="1:2" x14ac:dyDescent="0.35">
      <c r="A87" t="s">
        <v>67</v>
      </c>
    </row>
    <row r="88" spans="1:2" x14ac:dyDescent="0.35">
      <c r="A88" t="s">
        <v>68</v>
      </c>
    </row>
    <row r="89" spans="1:2" x14ac:dyDescent="0.35">
      <c r="A89" t="s">
        <v>69</v>
      </c>
    </row>
    <row r="90" spans="1:2" x14ac:dyDescent="0.35">
      <c r="A90" t="s">
        <v>70</v>
      </c>
    </row>
    <row r="91" spans="1:2" x14ac:dyDescent="0.35">
      <c r="A91" t="s">
        <v>71</v>
      </c>
    </row>
    <row r="92" spans="1:2" x14ac:dyDescent="0.35">
      <c r="A92" t="s">
        <v>72</v>
      </c>
    </row>
    <row r="93" spans="1:2" x14ac:dyDescent="0.35">
      <c r="A93" t="s">
        <v>73</v>
      </c>
    </row>
    <row r="95" spans="1:2" x14ac:dyDescent="0.35">
      <c r="A95" s="1" t="s">
        <v>799</v>
      </c>
    </row>
    <row r="96" spans="1:2" x14ac:dyDescent="0.35">
      <c r="A96" t="s">
        <v>783</v>
      </c>
    </row>
    <row r="97" spans="1:1" x14ac:dyDescent="0.35">
      <c r="A97" t="s">
        <v>784</v>
      </c>
    </row>
    <row r="98" spans="1:1" x14ac:dyDescent="0.35">
      <c r="A98" t="s">
        <v>785</v>
      </c>
    </row>
    <row r="99" spans="1:1" x14ac:dyDescent="0.35">
      <c r="A99" t="s">
        <v>786</v>
      </c>
    </row>
    <row r="101" spans="1:1" x14ac:dyDescent="0.35">
      <c r="A101" t="s">
        <v>787</v>
      </c>
    </row>
    <row r="102" spans="1:1" x14ac:dyDescent="0.35">
      <c r="A102" t="s">
        <v>788</v>
      </c>
    </row>
    <row r="103" spans="1:1" x14ac:dyDescent="0.35">
      <c r="A103" t="s">
        <v>789</v>
      </c>
    </row>
    <row r="104" spans="1:1" x14ac:dyDescent="0.35">
      <c r="A104" t="s">
        <v>790</v>
      </c>
    </row>
    <row r="105" spans="1:1" x14ac:dyDescent="0.35">
      <c r="A105" t="s">
        <v>791</v>
      </c>
    </row>
    <row r="106" spans="1:1" x14ac:dyDescent="0.35">
      <c r="A106" t="s">
        <v>792</v>
      </c>
    </row>
    <row r="108" spans="1:1" x14ac:dyDescent="0.35">
      <c r="A108" t="s">
        <v>793</v>
      </c>
    </row>
    <row r="109" spans="1:1" x14ac:dyDescent="0.35">
      <c r="A109" t="s">
        <v>794</v>
      </c>
    </row>
    <row r="110" spans="1:1" x14ac:dyDescent="0.35">
      <c r="A110" t="s">
        <v>795</v>
      </c>
    </row>
    <row r="112" spans="1:1" x14ac:dyDescent="0.35">
      <c r="A112" t="s">
        <v>796</v>
      </c>
    </row>
    <row r="113" spans="1:1" x14ac:dyDescent="0.35">
      <c r="A113" t="s">
        <v>797</v>
      </c>
    </row>
    <row r="114" spans="1:1" x14ac:dyDescent="0.35">
      <c r="A114" t="s">
        <v>798</v>
      </c>
    </row>
  </sheetData>
  <hyperlinks>
    <hyperlink ref="B9" r:id="rId1"/>
    <hyperlink ref="B16" r:id="rId2"/>
    <hyperlink ref="B23" r:id="rId3"/>
    <hyperlink ref="B30" r:id="rId4"/>
    <hyperlink ref="B37" r:id="rId5"/>
    <hyperlink ref="B44" r:id="rId6"/>
  </hyperlinks>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9"/>
  <sheetViews>
    <sheetView topLeftCell="A79" zoomScaleNormal="100" workbookViewId="0">
      <selection activeCell="C15" sqref="C15"/>
    </sheetView>
  </sheetViews>
  <sheetFormatPr defaultRowHeight="14" x14ac:dyDescent="0.3"/>
  <cols>
    <col min="1" max="1" width="8.7265625" style="16"/>
    <col min="2" max="2" width="20.08984375" style="16" bestFit="1" customWidth="1"/>
    <col min="3" max="3" width="11.08984375" style="16" bestFit="1" customWidth="1"/>
    <col min="4" max="4" width="20.1796875" style="16" bestFit="1" customWidth="1"/>
    <col min="5" max="16384" width="8.7265625" style="16"/>
  </cols>
  <sheetData>
    <row r="1" spans="1:5" ht="14.5" x14ac:dyDescent="0.35">
      <c r="A1" s="14" t="s">
        <v>74</v>
      </c>
      <c r="B1" s="14" t="s">
        <v>75</v>
      </c>
      <c r="C1" s="14" t="s">
        <v>76</v>
      </c>
      <c r="D1" s="15" t="s">
        <v>77</v>
      </c>
      <c r="E1" s="14" t="s">
        <v>78</v>
      </c>
    </row>
    <row r="2" spans="1:5" x14ac:dyDescent="0.3">
      <c r="A2" s="17" t="s">
        <v>79</v>
      </c>
      <c r="B2" s="18" t="s">
        <v>80</v>
      </c>
      <c r="C2" s="18" t="s">
        <v>81</v>
      </c>
      <c r="D2" s="19" t="str">
        <f>IF(OR(LEFT(E2,2)="20",LEFT(E2,2)="21"),"Chemicals", IF(OR(LEFT('Cement, Chemicals, Mining, I&amp;S'!E2,5)="08112",LEFT('Cement, Chemicals, Mining, I&amp;S'!E2,2)="23"),"Cement and Other Carbonate",IF(OR(LEFT('Cement, Chemicals, Mining, I&amp;S'!E2,4)="2410",LEFT('Cement, Chemicals, Mining, I&amp;S'!E2,4)="2431",LEFT('Cement, Chemicals, Mining, I&amp;S'!E2,4)="2451"),"Iron and Steel","Other Industries")))</f>
        <v>Other Industries</v>
      </c>
      <c r="E2" s="16" t="s">
        <v>82</v>
      </c>
    </row>
    <row r="3" spans="1:5" x14ac:dyDescent="0.3">
      <c r="A3" s="17" t="s">
        <v>79</v>
      </c>
      <c r="B3" s="20">
        <v>0</v>
      </c>
      <c r="C3" s="18" t="s">
        <v>81</v>
      </c>
      <c r="D3" s="19" t="str">
        <f>IF(OR(LEFT(E3,2)="20",LEFT(E3,2)="21"),"Chemicals", IF(OR(LEFT('Cement, Chemicals, Mining, I&amp;S'!E3,5)="08112",LEFT('Cement, Chemicals, Mining, I&amp;S'!E3,2)="23"),"Cement and Other Carbonate",IF(OR(LEFT('Cement, Chemicals, Mining, I&amp;S'!E3,4)="2410",LEFT('Cement, Chemicals, Mining, I&amp;S'!E3,4)="2431",LEFT('Cement, Chemicals, Mining, I&amp;S'!E3,4)="2451"),"Iron and Steel","Other Industries")))</f>
        <v>Other Industries</v>
      </c>
      <c r="E3" s="16" t="s">
        <v>83</v>
      </c>
    </row>
    <row r="4" spans="1:5" x14ac:dyDescent="0.3">
      <c r="A4" s="17" t="s">
        <v>79</v>
      </c>
      <c r="B4" s="20">
        <v>0</v>
      </c>
      <c r="C4" s="18" t="s">
        <v>81</v>
      </c>
      <c r="D4" s="19" t="str">
        <f>IF(OR(LEFT(E4,2)="20",LEFT(E4,2)="21"),"Chemicals", IF(OR(LEFT('Cement, Chemicals, Mining, I&amp;S'!E4,5)="08112",LEFT('Cement, Chemicals, Mining, I&amp;S'!E4,2)="23"),"Cement and Other Carbonate",IF(OR(LEFT('Cement, Chemicals, Mining, I&amp;S'!E4,4)="2410",LEFT('Cement, Chemicals, Mining, I&amp;S'!E4,4)="2431",LEFT('Cement, Chemicals, Mining, I&amp;S'!E4,4)="2451"),"Iron and Steel","Other Industries")))</f>
        <v>Other Industries</v>
      </c>
      <c r="E4" s="16" t="s">
        <v>84</v>
      </c>
    </row>
    <row r="5" spans="1:5" x14ac:dyDescent="0.3">
      <c r="A5" s="17" t="s">
        <v>79</v>
      </c>
      <c r="B5" s="20">
        <v>2391017000</v>
      </c>
      <c r="C5" s="18" t="s">
        <v>81</v>
      </c>
      <c r="D5" s="19" t="str">
        <f>IF(OR(LEFT(E5,2)="20",LEFT(E5,2)="21"),"Chemicals", IF(OR(LEFT('Cement, Chemicals, Mining, I&amp;S'!E5,5)="08112",LEFT('Cement, Chemicals, Mining, I&amp;S'!E5,2)="23"),"Cement and Other Carbonate",IF(OR(LEFT('Cement, Chemicals, Mining, I&amp;S'!E5,4)="2410",LEFT('Cement, Chemicals, Mining, I&amp;S'!E5,4)="2431",LEFT('Cement, Chemicals, Mining, I&amp;S'!E5,4)="2451"),"Iron and Steel","Other Industries")))</f>
        <v>Other Industries</v>
      </c>
      <c r="E5" s="16" t="s">
        <v>85</v>
      </c>
    </row>
    <row r="6" spans="1:5" x14ac:dyDescent="0.3">
      <c r="A6" s="17" t="s">
        <v>79</v>
      </c>
      <c r="B6" s="20">
        <v>53243000</v>
      </c>
      <c r="C6" s="18" t="s">
        <v>81</v>
      </c>
      <c r="D6" s="19" t="str">
        <f>IF(OR(LEFT(E6,2)="20",LEFT(E6,2)="21"),"Chemicals", IF(OR(LEFT('Cement, Chemicals, Mining, I&amp;S'!E6,5)="08112",LEFT('Cement, Chemicals, Mining, I&amp;S'!E6,2)="23"),"Cement and Other Carbonate",IF(OR(LEFT('Cement, Chemicals, Mining, I&amp;S'!E6,4)="2410",LEFT('Cement, Chemicals, Mining, I&amp;S'!E6,4)="2431",LEFT('Cement, Chemicals, Mining, I&amp;S'!E6,4)="2451"),"Iron and Steel","Other Industries")))</f>
        <v>Other Industries</v>
      </c>
      <c r="E6" s="16" t="s">
        <v>86</v>
      </c>
    </row>
    <row r="7" spans="1:5" x14ac:dyDescent="0.3">
      <c r="A7" s="17" t="s">
        <v>79</v>
      </c>
      <c r="B7" s="20">
        <v>1471641000</v>
      </c>
      <c r="C7" s="18" t="s">
        <v>81</v>
      </c>
      <c r="D7" s="19" t="str">
        <f>IF(OR(LEFT(E7,2)="20",LEFT(E7,2)="21"),"Chemicals", IF(OR(LEFT('Cement, Chemicals, Mining, I&amp;S'!E7,5)="08112",LEFT('Cement, Chemicals, Mining, I&amp;S'!E7,2)="23"),"Cement and Other Carbonate",IF(OR(LEFT('Cement, Chemicals, Mining, I&amp;S'!E7,4)="2410",LEFT('Cement, Chemicals, Mining, I&amp;S'!E7,4)="2431",LEFT('Cement, Chemicals, Mining, I&amp;S'!E7,4)="2451"),"Iron and Steel","Other Industries")))</f>
        <v>Other Industries</v>
      </c>
      <c r="E7" s="16" t="s">
        <v>87</v>
      </c>
    </row>
    <row r="8" spans="1:5" x14ac:dyDescent="0.3">
      <c r="A8" s="17" t="s">
        <v>79</v>
      </c>
      <c r="B8" s="20">
        <v>956314000</v>
      </c>
      <c r="C8" s="18" t="s">
        <v>81</v>
      </c>
      <c r="D8" s="19" t="str">
        <f>IF(OR(LEFT(E8,2)="20",LEFT(E8,2)="21"),"Chemicals", IF(OR(LEFT('Cement, Chemicals, Mining, I&amp;S'!E8,5)="08112",LEFT('Cement, Chemicals, Mining, I&amp;S'!E8,2)="23"),"Cement and Other Carbonate",IF(OR(LEFT('Cement, Chemicals, Mining, I&amp;S'!E8,4)="2410",LEFT('Cement, Chemicals, Mining, I&amp;S'!E8,4)="2431",LEFT('Cement, Chemicals, Mining, I&amp;S'!E8,4)="2451"),"Iron and Steel","Other Industries")))</f>
        <v>Other Industries</v>
      </c>
      <c r="E8" s="16" t="s">
        <v>88</v>
      </c>
    </row>
    <row r="9" spans="1:5" x14ac:dyDescent="0.3">
      <c r="A9" s="17" t="s">
        <v>79</v>
      </c>
      <c r="B9" s="20">
        <v>1099081000</v>
      </c>
      <c r="C9" s="18" t="s">
        <v>81</v>
      </c>
      <c r="D9" s="19" t="str">
        <f>IF(OR(LEFT(E9,2)="20",LEFT(E9,2)="21"),"Chemicals", IF(OR(LEFT('Cement, Chemicals, Mining, I&amp;S'!E9,5)="08112",LEFT('Cement, Chemicals, Mining, I&amp;S'!E9,2)="23"),"Cement and Other Carbonate",IF(OR(LEFT('Cement, Chemicals, Mining, I&amp;S'!E9,4)="2410",LEFT('Cement, Chemicals, Mining, I&amp;S'!E9,4)="2431",LEFT('Cement, Chemicals, Mining, I&amp;S'!E9,4)="2451"),"Iron and Steel","Other Industries")))</f>
        <v>Cement and Other Carbonate</v>
      </c>
      <c r="E9" s="16" t="s">
        <v>89</v>
      </c>
    </row>
    <row r="10" spans="1:5" x14ac:dyDescent="0.3">
      <c r="A10" s="17" t="s">
        <v>79</v>
      </c>
      <c r="B10" s="20">
        <v>36522261000</v>
      </c>
      <c r="C10" s="18" t="s">
        <v>81</v>
      </c>
      <c r="D10" s="19" t="str">
        <f>IF(OR(LEFT(E10,2)="20",LEFT(E10,2)="21"),"Chemicals", IF(OR(LEFT('Cement, Chemicals, Mining, I&amp;S'!E10,5)="08112",LEFT('Cement, Chemicals, Mining, I&amp;S'!E10,2)="23"),"Cement and Other Carbonate",IF(OR(LEFT('Cement, Chemicals, Mining, I&amp;S'!E10,4)="2410",LEFT('Cement, Chemicals, Mining, I&amp;S'!E10,4)="2431",LEFT('Cement, Chemicals, Mining, I&amp;S'!E10,4)="2451"),"Iron and Steel","Other Industries")))</f>
        <v>Cement and Other Carbonate</v>
      </c>
      <c r="E10" s="16" t="s">
        <v>90</v>
      </c>
    </row>
    <row r="11" spans="1:5" x14ac:dyDescent="0.3">
      <c r="A11" s="17" t="s">
        <v>79</v>
      </c>
      <c r="B11" s="18" t="s">
        <v>80</v>
      </c>
      <c r="C11" s="18" t="s">
        <v>81</v>
      </c>
      <c r="D11" s="19" t="str">
        <f>IF(OR(LEFT(E11,2)="20",LEFT(E11,2)="21"),"Chemicals", IF(OR(LEFT('Cement, Chemicals, Mining, I&amp;S'!E11,5)="08112",LEFT('Cement, Chemicals, Mining, I&amp;S'!E11,2)="23"),"Cement and Other Carbonate",IF(OR(LEFT('Cement, Chemicals, Mining, I&amp;S'!E11,4)="2410",LEFT('Cement, Chemicals, Mining, I&amp;S'!E11,4)="2431",LEFT('Cement, Chemicals, Mining, I&amp;S'!E11,4)="2451"),"Iron and Steel","Other Industries")))</f>
        <v>Other Industries</v>
      </c>
      <c r="E11" s="16" t="s">
        <v>91</v>
      </c>
    </row>
    <row r="12" spans="1:5" x14ac:dyDescent="0.3">
      <c r="A12" s="17" t="s">
        <v>79</v>
      </c>
      <c r="B12" s="20">
        <v>3068868000</v>
      </c>
      <c r="C12" s="18" t="s">
        <v>81</v>
      </c>
      <c r="D12" s="19" t="str">
        <f>IF(OR(LEFT(E12,2)="20",LEFT(E12,2)="21"),"Chemicals", IF(OR(LEFT('Cement, Chemicals, Mining, I&amp;S'!E12,5)="08112",LEFT('Cement, Chemicals, Mining, I&amp;S'!E12,2)="23"),"Cement and Other Carbonate",IF(OR(LEFT('Cement, Chemicals, Mining, I&amp;S'!E12,4)="2410",LEFT('Cement, Chemicals, Mining, I&amp;S'!E12,4)="2431",LEFT('Cement, Chemicals, Mining, I&amp;S'!E12,4)="2451"),"Iron and Steel","Other Industries")))</f>
        <v>Other Industries</v>
      </c>
      <c r="E12" s="16" t="s">
        <v>92</v>
      </c>
    </row>
    <row r="13" spans="1:5" x14ac:dyDescent="0.3">
      <c r="A13" s="17" t="s">
        <v>79</v>
      </c>
      <c r="B13" s="18" t="s">
        <v>80</v>
      </c>
      <c r="C13" s="18" t="s">
        <v>81</v>
      </c>
      <c r="D13" s="19" t="str">
        <f>IF(OR(LEFT(E13,2)="20",LEFT(E13,2)="21"),"Chemicals", IF(OR(LEFT('Cement, Chemicals, Mining, I&amp;S'!E13,5)="08112",LEFT('Cement, Chemicals, Mining, I&amp;S'!E13,2)="23"),"Cement and Other Carbonate",IF(OR(LEFT('Cement, Chemicals, Mining, I&amp;S'!E13,4)="2410",LEFT('Cement, Chemicals, Mining, I&amp;S'!E13,4)="2431",LEFT('Cement, Chemicals, Mining, I&amp;S'!E13,4)="2451"),"Iron and Steel","Other Industries")))</f>
        <v>Other Industries</v>
      </c>
      <c r="E13" s="16" t="s">
        <v>93</v>
      </c>
    </row>
    <row r="14" spans="1:5" x14ac:dyDescent="0.3">
      <c r="A14" s="17" t="s">
        <v>79</v>
      </c>
      <c r="B14" s="20">
        <v>170904000</v>
      </c>
      <c r="C14" s="18" t="s">
        <v>81</v>
      </c>
      <c r="D14" s="19" t="str">
        <f>IF(OR(LEFT(E14,2)="20",LEFT(E14,2)="21"),"Chemicals", IF(OR(LEFT('Cement, Chemicals, Mining, I&amp;S'!E14,5)="08112",LEFT('Cement, Chemicals, Mining, I&amp;S'!E14,2)="23"),"Cement and Other Carbonate",IF(OR(LEFT('Cement, Chemicals, Mining, I&amp;S'!E14,4)="2410",LEFT('Cement, Chemicals, Mining, I&amp;S'!E14,4)="2431",LEFT('Cement, Chemicals, Mining, I&amp;S'!E14,4)="2451"),"Iron and Steel","Other Industries")))</f>
        <v>Other Industries</v>
      </c>
      <c r="E14" s="16" t="s">
        <v>94</v>
      </c>
    </row>
    <row r="15" spans="1:5" x14ac:dyDescent="0.3">
      <c r="A15" s="17" t="s">
        <v>79</v>
      </c>
      <c r="B15" s="18" t="s">
        <v>80</v>
      </c>
      <c r="C15" s="18" t="s">
        <v>81</v>
      </c>
      <c r="D15" s="19" t="str">
        <f>IF(OR(LEFT(E15,2)="20",LEFT(E15,2)="21"),"Chemicals", IF(OR(LEFT('Cement, Chemicals, Mining, I&amp;S'!E15,5)="08112",LEFT('Cement, Chemicals, Mining, I&amp;S'!E15,2)="23"),"Cement and Other Carbonate",IF(OR(LEFT('Cement, Chemicals, Mining, I&amp;S'!E15,4)="2410",LEFT('Cement, Chemicals, Mining, I&amp;S'!E15,4)="2431",LEFT('Cement, Chemicals, Mining, I&amp;S'!E15,4)="2451"),"Iron and Steel","Other Industries")))</f>
        <v>Other Industries</v>
      </c>
      <c r="E15" s="16" t="s">
        <v>95</v>
      </c>
    </row>
    <row r="16" spans="1:5" x14ac:dyDescent="0.3">
      <c r="A16" s="17" t="s">
        <v>79</v>
      </c>
      <c r="B16" s="18" t="s">
        <v>80</v>
      </c>
      <c r="C16" s="18" t="s">
        <v>81</v>
      </c>
      <c r="D16" s="19" t="str">
        <f>IF(OR(LEFT(E16,2)="20",LEFT(E16,2)="21"),"Chemicals", IF(OR(LEFT('Cement, Chemicals, Mining, I&amp;S'!E16,5)="08112",LEFT('Cement, Chemicals, Mining, I&amp;S'!E16,2)="23"),"Cement and Other Carbonate",IF(OR(LEFT('Cement, Chemicals, Mining, I&amp;S'!E16,4)="2410",LEFT('Cement, Chemicals, Mining, I&amp;S'!E16,4)="2431",LEFT('Cement, Chemicals, Mining, I&amp;S'!E16,4)="2451"),"Iron and Steel","Other Industries")))</f>
        <v>Other Industries</v>
      </c>
      <c r="E16" s="16" t="s">
        <v>96</v>
      </c>
    </row>
    <row r="17" spans="1:5" x14ac:dyDescent="0.3">
      <c r="A17" s="17" t="s">
        <v>79</v>
      </c>
      <c r="B17" s="18" t="s">
        <v>80</v>
      </c>
      <c r="C17" s="18" t="s">
        <v>81</v>
      </c>
      <c r="D17" s="19" t="str">
        <f>IF(OR(LEFT(E17,2)="20",LEFT(E17,2)="21"),"Chemicals", IF(OR(LEFT('Cement, Chemicals, Mining, I&amp;S'!E17,5)="08112",LEFT('Cement, Chemicals, Mining, I&amp;S'!E17,2)="23"),"Cement and Other Carbonate",IF(OR(LEFT('Cement, Chemicals, Mining, I&amp;S'!E17,4)="2410",LEFT('Cement, Chemicals, Mining, I&amp;S'!E17,4)="2431",LEFT('Cement, Chemicals, Mining, I&amp;S'!E17,4)="2451"),"Iron and Steel","Other Industries")))</f>
        <v>Other Industries</v>
      </c>
      <c r="E17" s="16" t="s">
        <v>97</v>
      </c>
    </row>
    <row r="18" spans="1:5" x14ac:dyDescent="0.3">
      <c r="A18" s="17" t="s">
        <v>79</v>
      </c>
      <c r="B18" s="20">
        <v>5590598000</v>
      </c>
      <c r="C18" s="18" t="s">
        <v>81</v>
      </c>
      <c r="D18" s="19" t="str">
        <f>IF(OR(LEFT(E18,2)="20",LEFT(E18,2)="21"),"Chemicals", IF(OR(LEFT('Cement, Chemicals, Mining, I&amp;S'!E18,5)="08112",LEFT('Cement, Chemicals, Mining, I&amp;S'!E18,2)="23"),"Cement and Other Carbonate",IF(OR(LEFT('Cement, Chemicals, Mining, I&amp;S'!E18,4)="2410",LEFT('Cement, Chemicals, Mining, I&amp;S'!E18,4)="2431",LEFT('Cement, Chemicals, Mining, I&amp;S'!E18,4)="2451"),"Iron and Steel","Other Industries")))</f>
        <v>Other Industries</v>
      </c>
      <c r="E18" s="16" t="s">
        <v>98</v>
      </c>
    </row>
    <row r="19" spans="1:5" x14ac:dyDescent="0.3">
      <c r="A19" s="17" t="s">
        <v>79</v>
      </c>
      <c r="B19" s="20">
        <v>0</v>
      </c>
      <c r="C19" s="18" t="s">
        <v>81</v>
      </c>
      <c r="D19" s="19" t="str">
        <f>IF(OR(LEFT(E19,2)="20",LEFT(E19,2)="21"),"Chemicals", IF(OR(LEFT('Cement, Chemicals, Mining, I&amp;S'!E19,5)="08112",LEFT('Cement, Chemicals, Mining, I&amp;S'!E19,2)="23"),"Cement and Other Carbonate",IF(OR(LEFT('Cement, Chemicals, Mining, I&amp;S'!E19,4)="2410",LEFT('Cement, Chemicals, Mining, I&amp;S'!E19,4)="2431",LEFT('Cement, Chemicals, Mining, I&amp;S'!E19,4)="2451"),"Iron and Steel","Other Industries")))</f>
        <v>Other Industries</v>
      </c>
      <c r="E19" s="16" t="s">
        <v>99</v>
      </c>
    </row>
    <row r="20" spans="1:5" x14ac:dyDescent="0.3">
      <c r="A20" s="17" t="s">
        <v>79</v>
      </c>
      <c r="B20" s="18" t="s">
        <v>80</v>
      </c>
      <c r="C20" s="18" t="s">
        <v>81</v>
      </c>
      <c r="D20" s="19" t="str">
        <f>IF(OR(LEFT(E20,2)="20",LEFT(E20,2)="21"),"Chemicals", IF(OR(LEFT('Cement, Chemicals, Mining, I&amp;S'!E20,5)="08112",LEFT('Cement, Chemicals, Mining, I&amp;S'!E20,2)="23"),"Cement and Other Carbonate",IF(OR(LEFT('Cement, Chemicals, Mining, I&amp;S'!E20,4)="2410",LEFT('Cement, Chemicals, Mining, I&amp;S'!E20,4)="2431",LEFT('Cement, Chemicals, Mining, I&amp;S'!E20,4)="2451"),"Iron and Steel","Other Industries")))</f>
        <v>Other Industries</v>
      </c>
      <c r="E20" s="16" t="s">
        <v>100</v>
      </c>
    </row>
    <row r="21" spans="1:5" x14ac:dyDescent="0.3">
      <c r="A21" s="17" t="s">
        <v>79</v>
      </c>
      <c r="B21" s="18" t="s">
        <v>80</v>
      </c>
      <c r="C21" s="18" t="s">
        <v>81</v>
      </c>
      <c r="D21" s="19" t="str">
        <f>IF(OR(LEFT(E21,2)="20",LEFT(E21,2)="21"),"Chemicals", IF(OR(LEFT('Cement, Chemicals, Mining, I&amp;S'!E21,5)="08112",LEFT('Cement, Chemicals, Mining, I&amp;S'!E21,2)="23"),"Cement and Other Carbonate",IF(OR(LEFT('Cement, Chemicals, Mining, I&amp;S'!E21,4)="2410",LEFT('Cement, Chemicals, Mining, I&amp;S'!E21,4)="2431",LEFT('Cement, Chemicals, Mining, I&amp;S'!E21,4)="2451"),"Iron and Steel","Other Industries")))</f>
        <v>Other Industries</v>
      </c>
      <c r="E21" s="16" t="s">
        <v>101</v>
      </c>
    </row>
    <row r="22" spans="1:5" x14ac:dyDescent="0.3">
      <c r="A22" s="17" t="s">
        <v>79</v>
      </c>
      <c r="B22" s="20">
        <v>3924645000</v>
      </c>
      <c r="C22" s="18" t="s">
        <v>81</v>
      </c>
      <c r="D22" s="19" t="str">
        <f>IF(OR(LEFT(E22,2)="20",LEFT(E22,2)="21"),"Chemicals", IF(OR(LEFT('Cement, Chemicals, Mining, I&amp;S'!E22,5)="08112",LEFT('Cement, Chemicals, Mining, I&amp;S'!E22,2)="23"),"Cement and Other Carbonate",IF(OR(LEFT('Cement, Chemicals, Mining, I&amp;S'!E22,4)="2410",LEFT('Cement, Chemicals, Mining, I&amp;S'!E22,4)="2431",LEFT('Cement, Chemicals, Mining, I&amp;S'!E22,4)="2451"),"Iron and Steel","Other Industries")))</f>
        <v>Other Industries</v>
      </c>
      <c r="E22" s="16" t="s">
        <v>102</v>
      </c>
    </row>
    <row r="23" spans="1:5" x14ac:dyDescent="0.3">
      <c r="A23" s="17" t="s">
        <v>79</v>
      </c>
      <c r="B23" s="18" t="s">
        <v>80</v>
      </c>
      <c r="C23" s="18" t="s">
        <v>81</v>
      </c>
      <c r="D23" s="19" t="str">
        <f>IF(OR(LEFT(E23,2)="20",LEFT(E23,2)="21"),"Chemicals", IF(OR(LEFT('Cement, Chemicals, Mining, I&amp;S'!E23,5)="08112",LEFT('Cement, Chemicals, Mining, I&amp;S'!E23,2)="23"),"Cement and Other Carbonate",IF(OR(LEFT('Cement, Chemicals, Mining, I&amp;S'!E23,4)="2410",LEFT('Cement, Chemicals, Mining, I&amp;S'!E23,4)="2431",LEFT('Cement, Chemicals, Mining, I&amp;S'!E23,4)="2451"),"Iron and Steel","Other Industries")))</f>
        <v>Other Industries</v>
      </c>
      <c r="E23" s="16" t="s">
        <v>103</v>
      </c>
    </row>
    <row r="24" spans="1:5" x14ac:dyDescent="0.3">
      <c r="A24" s="17" t="s">
        <v>79</v>
      </c>
      <c r="B24" s="20">
        <v>0</v>
      </c>
      <c r="C24" s="18" t="s">
        <v>104</v>
      </c>
      <c r="D24" s="19" t="str">
        <f>IF(OR(LEFT(E24,2)="20",LEFT(E24,2)="21"),"Chemicals", IF(OR(LEFT('Cement, Chemicals, Mining, I&amp;S'!E24,5)="08112",LEFT('Cement, Chemicals, Mining, I&amp;S'!E24,2)="23"),"Cement and Other Carbonate",IF(OR(LEFT('Cement, Chemicals, Mining, I&amp;S'!E24,4)="2410",LEFT('Cement, Chemicals, Mining, I&amp;S'!E24,4)="2431",LEFT('Cement, Chemicals, Mining, I&amp;S'!E24,4)="2451"),"Iron and Steel","Other Industries")))</f>
        <v>Other Industries</v>
      </c>
      <c r="E24" s="16" t="s">
        <v>105</v>
      </c>
    </row>
    <row r="25" spans="1:5" x14ac:dyDescent="0.3">
      <c r="A25" s="17" t="s">
        <v>79</v>
      </c>
      <c r="B25" s="18" t="s">
        <v>80</v>
      </c>
      <c r="C25" s="18" t="s">
        <v>81</v>
      </c>
      <c r="D25" s="19" t="str">
        <f>IF(OR(LEFT(E25,2)="20",LEFT(E25,2)="21"),"Chemicals", IF(OR(LEFT('Cement, Chemicals, Mining, I&amp;S'!E25,5)="08112",LEFT('Cement, Chemicals, Mining, I&amp;S'!E25,2)="23"),"Cement and Other Carbonate",IF(OR(LEFT('Cement, Chemicals, Mining, I&amp;S'!E25,4)="2410",LEFT('Cement, Chemicals, Mining, I&amp;S'!E25,4)="2431",LEFT('Cement, Chemicals, Mining, I&amp;S'!E25,4)="2451"),"Iron and Steel","Other Industries")))</f>
        <v>Other Industries</v>
      </c>
      <c r="E25" s="16" t="s">
        <v>106</v>
      </c>
    </row>
    <row r="26" spans="1:5" x14ac:dyDescent="0.3">
      <c r="A26" s="17" t="s">
        <v>79</v>
      </c>
      <c r="B26" s="20">
        <v>846402000</v>
      </c>
      <c r="C26" s="18" t="s">
        <v>81</v>
      </c>
      <c r="D26" s="19" t="str">
        <f>IF(OR(LEFT(E26,2)="20",LEFT(E26,2)="21"),"Chemicals", IF(OR(LEFT('Cement, Chemicals, Mining, I&amp;S'!E26,5)="08112",LEFT('Cement, Chemicals, Mining, I&amp;S'!E26,2)="23"),"Cement and Other Carbonate",IF(OR(LEFT('Cement, Chemicals, Mining, I&amp;S'!E26,4)="2410",LEFT('Cement, Chemicals, Mining, I&amp;S'!E26,4)="2431",LEFT('Cement, Chemicals, Mining, I&amp;S'!E26,4)="2451"),"Iron and Steel","Other Industries")))</f>
        <v>Other Industries</v>
      </c>
      <c r="E26" s="16" t="s">
        <v>107</v>
      </c>
    </row>
    <row r="27" spans="1:5" x14ac:dyDescent="0.3">
      <c r="A27" s="17" t="s">
        <v>79</v>
      </c>
      <c r="B27" s="20">
        <v>274361000</v>
      </c>
      <c r="C27" s="18" t="s">
        <v>81</v>
      </c>
      <c r="D27" s="19" t="str">
        <f>IF(OR(LEFT(E27,2)="20",LEFT(E27,2)="21"),"Chemicals", IF(OR(LEFT('Cement, Chemicals, Mining, I&amp;S'!E27,5)="08112",LEFT('Cement, Chemicals, Mining, I&amp;S'!E27,2)="23"),"Cement and Other Carbonate",IF(OR(LEFT('Cement, Chemicals, Mining, I&amp;S'!E27,4)="2410",LEFT('Cement, Chemicals, Mining, I&amp;S'!E27,4)="2431",LEFT('Cement, Chemicals, Mining, I&amp;S'!E27,4)="2451"),"Iron and Steel","Other Industries")))</f>
        <v>Other Industries</v>
      </c>
      <c r="E27" s="16" t="s">
        <v>108</v>
      </c>
    </row>
    <row r="28" spans="1:5" x14ac:dyDescent="0.3">
      <c r="A28" s="17" t="s">
        <v>79</v>
      </c>
      <c r="B28" s="20">
        <v>0</v>
      </c>
      <c r="C28" s="18" t="s">
        <v>81</v>
      </c>
      <c r="D28" s="19" t="str">
        <f>IF(OR(LEFT(E28,2)="20",LEFT(E28,2)="21"),"Chemicals", IF(OR(LEFT('Cement, Chemicals, Mining, I&amp;S'!E28,5)="08112",LEFT('Cement, Chemicals, Mining, I&amp;S'!E28,2)="23"),"Cement and Other Carbonate",IF(OR(LEFT('Cement, Chemicals, Mining, I&amp;S'!E28,4)="2410",LEFT('Cement, Chemicals, Mining, I&amp;S'!E28,4)="2431",LEFT('Cement, Chemicals, Mining, I&amp;S'!E28,4)="2451"),"Iron and Steel","Other Industries")))</f>
        <v>Other Industries</v>
      </c>
      <c r="E28" s="16" t="s">
        <v>109</v>
      </c>
    </row>
    <row r="29" spans="1:5" x14ac:dyDescent="0.3">
      <c r="A29" s="17" t="s">
        <v>79</v>
      </c>
      <c r="B29" s="20">
        <v>0</v>
      </c>
      <c r="C29" s="18" t="s">
        <v>81</v>
      </c>
      <c r="D29" s="19" t="str">
        <f>IF(OR(LEFT(E29,2)="20",LEFT(E29,2)="21"),"Chemicals", IF(OR(LEFT('Cement, Chemicals, Mining, I&amp;S'!E29,5)="08112",LEFT('Cement, Chemicals, Mining, I&amp;S'!E29,2)="23"),"Cement and Other Carbonate",IF(OR(LEFT('Cement, Chemicals, Mining, I&amp;S'!E29,4)="2410",LEFT('Cement, Chemicals, Mining, I&amp;S'!E29,4)="2431",LEFT('Cement, Chemicals, Mining, I&amp;S'!E29,4)="2451"),"Iron and Steel","Other Industries")))</f>
        <v>Other Industries</v>
      </c>
      <c r="E29" s="16" t="s">
        <v>110</v>
      </c>
    </row>
    <row r="30" spans="1:5" x14ac:dyDescent="0.3">
      <c r="A30" s="17" t="s">
        <v>79</v>
      </c>
      <c r="B30" s="18" t="s">
        <v>80</v>
      </c>
      <c r="C30" s="18" t="s">
        <v>81</v>
      </c>
      <c r="D30" s="19" t="str">
        <f>IF(OR(LEFT(E30,2)="20",LEFT(E30,2)="21"),"Chemicals", IF(OR(LEFT('Cement, Chemicals, Mining, I&amp;S'!E30,5)="08112",LEFT('Cement, Chemicals, Mining, I&amp;S'!E30,2)="23"),"Cement and Other Carbonate",IF(OR(LEFT('Cement, Chemicals, Mining, I&amp;S'!E30,4)="2410",LEFT('Cement, Chemicals, Mining, I&amp;S'!E30,4)="2431",LEFT('Cement, Chemicals, Mining, I&amp;S'!E30,4)="2451"),"Iron and Steel","Other Industries")))</f>
        <v>Other Industries</v>
      </c>
      <c r="E30" s="16" t="s">
        <v>111</v>
      </c>
    </row>
    <row r="31" spans="1:5" x14ac:dyDescent="0.3">
      <c r="A31" s="17" t="s">
        <v>79</v>
      </c>
      <c r="B31" s="20">
        <v>0</v>
      </c>
      <c r="C31" s="18" t="s">
        <v>81</v>
      </c>
      <c r="D31" s="19" t="str">
        <f>IF(OR(LEFT(E31,2)="20",LEFT(E31,2)="21"),"Chemicals", IF(OR(LEFT('Cement, Chemicals, Mining, I&amp;S'!E31,5)="08112",LEFT('Cement, Chemicals, Mining, I&amp;S'!E31,2)="23"),"Cement and Other Carbonate",IF(OR(LEFT('Cement, Chemicals, Mining, I&amp;S'!E31,4)="2410",LEFT('Cement, Chemicals, Mining, I&amp;S'!E31,4)="2431",LEFT('Cement, Chemicals, Mining, I&amp;S'!E31,4)="2451"),"Iron and Steel","Other Industries")))</f>
        <v>Other Industries</v>
      </c>
      <c r="E31" s="16" t="s">
        <v>112</v>
      </c>
    </row>
    <row r="32" spans="1:5" x14ac:dyDescent="0.3">
      <c r="A32" s="17" t="s">
        <v>79</v>
      </c>
      <c r="B32" s="18" t="s">
        <v>80</v>
      </c>
      <c r="C32" s="18" t="s">
        <v>81</v>
      </c>
      <c r="D32" s="19" t="str">
        <f>IF(OR(LEFT(E32,2)="20",LEFT(E32,2)="21"),"Chemicals", IF(OR(LEFT('Cement, Chemicals, Mining, I&amp;S'!E32,5)="08112",LEFT('Cement, Chemicals, Mining, I&amp;S'!E32,2)="23"),"Cement and Other Carbonate",IF(OR(LEFT('Cement, Chemicals, Mining, I&amp;S'!E32,4)="2410",LEFT('Cement, Chemicals, Mining, I&amp;S'!E32,4)="2431",LEFT('Cement, Chemicals, Mining, I&amp;S'!E32,4)="2451"),"Iron and Steel","Other Industries")))</f>
        <v>Other Industries</v>
      </c>
      <c r="E32" s="16" t="s">
        <v>113</v>
      </c>
    </row>
    <row r="33" spans="1:5" x14ac:dyDescent="0.3">
      <c r="A33" s="17" t="s">
        <v>79</v>
      </c>
      <c r="B33" s="20">
        <v>192427</v>
      </c>
      <c r="C33" s="18" t="s">
        <v>81</v>
      </c>
      <c r="D33" s="19" t="str">
        <f>IF(OR(LEFT(E33,2)="20",LEFT(E33,2)="21"),"Chemicals", IF(OR(LEFT('Cement, Chemicals, Mining, I&amp;S'!E33,5)="08112",LEFT('Cement, Chemicals, Mining, I&amp;S'!E33,2)="23"),"Cement and Other Carbonate",IF(OR(LEFT('Cement, Chemicals, Mining, I&amp;S'!E33,4)="2410",LEFT('Cement, Chemicals, Mining, I&amp;S'!E33,4)="2431",LEFT('Cement, Chemicals, Mining, I&amp;S'!E33,4)="2451"),"Iron and Steel","Other Industries")))</f>
        <v>Other Industries</v>
      </c>
      <c r="E33" s="16" t="s">
        <v>114</v>
      </c>
    </row>
    <row r="34" spans="1:5" x14ac:dyDescent="0.3">
      <c r="A34" s="17" t="s">
        <v>79</v>
      </c>
      <c r="B34" s="18" t="s">
        <v>80</v>
      </c>
      <c r="C34" s="18" t="s">
        <v>81</v>
      </c>
      <c r="D34" s="19" t="str">
        <f>IF(OR(LEFT(E34,2)="20",LEFT(E34,2)="21"),"Chemicals", IF(OR(LEFT('Cement, Chemicals, Mining, I&amp;S'!E34,5)="08112",LEFT('Cement, Chemicals, Mining, I&amp;S'!E34,2)="23"),"Cement and Other Carbonate",IF(OR(LEFT('Cement, Chemicals, Mining, I&amp;S'!E34,4)="2410",LEFT('Cement, Chemicals, Mining, I&amp;S'!E34,4)="2431",LEFT('Cement, Chemicals, Mining, I&amp;S'!E34,4)="2451"),"Iron and Steel","Other Industries")))</f>
        <v>Other Industries</v>
      </c>
      <c r="E34" s="16" t="s">
        <v>115</v>
      </c>
    </row>
    <row r="35" spans="1:5" x14ac:dyDescent="0.3">
      <c r="A35" s="17" t="s">
        <v>79</v>
      </c>
      <c r="B35" s="18" t="s">
        <v>80</v>
      </c>
      <c r="C35" s="18" t="s">
        <v>81</v>
      </c>
      <c r="D35" s="19" t="str">
        <f>IF(OR(LEFT(E35,2)="20",LEFT(E35,2)="21"),"Chemicals", IF(OR(LEFT('Cement, Chemicals, Mining, I&amp;S'!E35,5)="08112",LEFT('Cement, Chemicals, Mining, I&amp;S'!E35,2)="23"),"Cement and Other Carbonate",IF(OR(LEFT('Cement, Chemicals, Mining, I&amp;S'!E35,4)="2410",LEFT('Cement, Chemicals, Mining, I&amp;S'!E35,4)="2431",LEFT('Cement, Chemicals, Mining, I&amp;S'!E35,4)="2451"),"Iron and Steel","Other Industries")))</f>
        <v>Other Industries</v>
      </c>
      <c r="E35" s="16" t="s">
        <v>116</v>
      </c>
    </row>
    <row r="36" spans="1:5" x14ac:dyDescent="0.3">
      <c r="A36" s="17" t="s">
        <v>79</v>
      </c>
      <c r="B36" s="18" t="s">
        <v>80</v>
      </c>
      <c r="C36" s="18" t="s">
        <v>81</v>
      </c>
      <c r="D36" s="19" t="str">
        <f>IF(OR(LEFT(E36,2)="20",LEFT(E36,2)="21"),"Chemicals", IF(OR(LEFT('Cement, Chemicals, Mining, I&amp;S'!E36,5)="08112",LEFT('Cement, Chemicals, Mining, I&amp;S'!E36,2)="23"),"Cement and Other Carbonate",IF(OR(LEFT('Cement, Chemicals, Mining, I&amp;S'!E36,4)="2410",LEFT('Cement, Chemicals, Mining, I&amp;S'!E36,4)="2431",LEFT('Cement, Chemicals, Mining, I&amp;S'!E36,4)="2451"),"Iron and Steel","Other Industries")))</f>
        <v>Other Industries</v>
      </c>
      <c r="E36" s="16" t="s">
        <v>117</v>
      </c>
    </row>
    <row r="37" spans="1:5" x14ac:dyDescent="0.3">
      <c r="A37" s="17" t="s">
        <v>79</v>
      </c>
      <c r="B37" s="20">
        <v>0</v>
      </c>
      <c r="C37" s="18" t="s">
        <v>81</v>
      </c>
      <c r="D37" s="19" t="str">
        <f>IF(OR(LEFT(E37,2)="20",LEFT(E37,2)="21"),"Chemicals", IF(OR(LEFT('Cement, Chemicals, Mining, I&amp;S'!E37,5)="08112",LEFT('Cement, Chemicals, Mining, I&amp;S'!E37,2)="23"),"Cement and Other Carbonate",IF(OR(LEFT('Cement, Chemicals, Mining, I&amp;S'!E37,4)="2410",LEFT('Cement, Chemicals, Mining, I&amp;S'!E37,4)="2431",LEFT('Cement, Chemicals, Mining, I&amp;S'!E37,4)="2451"),"Iron and Steel","Other Industries")))</f>
        <v>Other Industries</v>
      </c>
      <c r="E37" s="16" t="s">
        <v>118</v>
      </c>
    </row>
    <row r="38" spans="1:5" x14ac:dyDescent="0.3">
      <c r="A38" s="17" t="s">
        <v>79</v>
      </c>
      <c r="B38" s="20">
        <v>0</v>
      </c>
      <c r="C38" s="18" t="s">
        <v>81</v>
      </c>
      <c r="D38" s="19" t="str">
        <f>IF(OR(LEFT(E38,2)="20",LEFT(E38,2)="21"),"Chemicals", IF(OR(LEFT('Cement, Chemicals, Mining, I&amp;S'!E38,5)="08112",LEFT('Cement, Chemicals, Mining, I&amp;S'!E38,2)="23"),"Cement and Other Carbonate",IF(OR(LEFT('Cement, Chemicals, Mining, I&amp;S'!E38,4)="2410",LEFT('Cement, Chemicals, Mining, I&amp;S'!E38,4)="2431",LEFT('Cement, Chemicals, Mining, I&amp;S'!E38,4)="2451"),"Iron and Steel","Other Industries")))</f>
        <v>Other Industries</v>
      </c>
      <c r="E38" s="16" t="s">
        <v>119</v>
      </c>
    </row>
    <row r="39" spans="1:5" x14ac:dyDescent="0.3">
      <c r="A39" s="17" t="s">
        <v>79</v>
      </c>
      <c r="B39" s="20">
        <v>0</v>
      </c>
      <c r="C39" s="18" t="s">
        <v>81</v>
      </c>
      <c r="D39" s="19" t="str">
        <f>IF(OR(LEFT(E39,2)="20",LEFT(E39,2)="21"),"Chemicals", IF(OR(LEFT('Cement, Chemicals, Mining, I&amp;S'!E39,5)="08112",LEFT('Cement, Chemicals, Mining, I&amp;S'!E39,2)="23"),"Cement and Other Carbonate",IF(OR(LEFT('Cement, Chemicals, Mining, I&amp;S'!E39,4)="2410",LEFT('Cement, Chemicals, Mining, I&amp;S'!E39,4)="2431",LEFT('Cement, Chemicals, Mining, I&amp;S'!E39,4)="2451"),"Iron and Steel","Other Industries")))</f>
        <v>Other Industries</v>
      </c>
      <c r="E39" s="16" t="s">
        <v>120</v>
      </c>
    </row>
    <row r="40" spans="1:5" x14ac:dyDescent="0.3">
      <c r="A40" s="17" t="s">
        <v>79</v>
      </c>
      <c r="B40" s="18" t="s">
        <v>80</v>
      </c>
      <c r="C40" s="18" t="s">
        <v>81</v>
      </c>
      <c r="D40" s="19" t="str">
        <f>IF(OR(LEFT(E40,2)="20",LEFT(E40,2)="21"),"Chemicals", IF(OR(LEFT('Cement, Chemicals, Mining, I&amp;S'!E40,5)="08112",LEFT('Cement, Chemicals, Mining, I&amp;S'!E40,2)="23"),"Cement and Other Carbonate",IF(OR(LEFT('Cement, Chemicals, Mining, I&amp;S'!E40,4)="2410",LEFT('Cement, Chemicals, Mining, I&amp;S'!E40,4)="2431",LEFT('Cement, Chemicals, Mining, I&amp;S'!E40,4)="2451"),"Iron and Steel","Other Industries")))</f>
        <v>Other Industries</v>
      </c>
      <c r="E40" s="16" t="s">
        <v>121</v>
      </c>
    </row>
    <row r="41" spans="1:5" x14ac:dyDescent="0.3">
      <c r="A41" s="17" t="s">
        <v>79</v>
      </c>
      <c r="B41" s="18" t="s">
        <v>80</v>
      </c>
      <c r="C41" s="18" t="s">
        <v>81</v>
      </c>
      <c r="D41" s="19" t="str">
        <f>IF(OR(LEFT(E41,2)="20",LEFT(E41,2)="21"),"Chemicals", IF(OR(LEFT('Cement, Chemicals, Mining, I&amp;S'!E41,5)="08112",LEFT('Cement, Chemicals, Mining, I&amp;S'!E41,2)="23"),"Cement and Other Carbonate",IF(OR(LEFT('Cement, Chemicals, Mining, I&amp;S'!E41,4)="2410",LEFT('Cement, Chemicals, Mining, I&amp;S'!E41,4)="2431",LEFT('Cement, Chemicals, Mining, I&amp;S'!E41,4)="2451"),"Iron and Steel","Other Industries")))</f>
        <v>Other Industries</v>
      </c>
      <c r="E41" s="16" t="s">
        <v>122</v>
      </c>
    </row>
    <row r="42" spans="1:5" x14ac:dyDescent="0.3">
      <c r="A42" s="17" t="s">
        <v>79</v>
      </c>
      <c r="B42" s="18" t="s">
        <v>80</v>
      </c>
      <c r="C42" s="18" t="s">
        <v>81</v>
      </c>
      <c r="D42" s="19" t="str">
        <f>IF(OR(LEFT(E42,2)="20",LEFT(E42,2)="21"),"Chemicals", IF(OR(LEFT('Cement, Chemicals, Mining, I&amp;S'!E42,5)="08112",LEFT('Cement, Chemicals, Mining, I&amp;S'!E42,2)="23"),"Cement and Other Carbonate",IF(OR(LEFT('Cement, Chemicals, Mining, I&amp;S'!E42,4)="2410",LEFT('Cement, Chemicals, Mining, I&amp;S'!E42,4)="2431",LEFT('Cement, Chemicals, Mining, I&amp;S'!E42,4)="2451"),"Iron and Steel","Other Industries")))</f>
        <v>Other Industries</v>
      </c>
      <c r="E42" s="16" t="s">
        <v>123</v>
      </c>
    </row>
    <row r="43" spans="1:5" x14ac:dyDescent="0.3">
      <c r="A43" s="17" t="s">
        <v>79</v>
      </c>
      <c r="B43" s="18" t="s">
        <v>80</v>
      </c>
      <c r="C43" s="18" t="s">
        <v>81</v>
      </c>
      <c r="D43" s="19" t="str">
        <f>IF(OR(LEFT(E43,2)="20",LEFT(E43,2)="21"),"Chemicals", IF(OR(LEFT('Cement, Chemicals, Mining, I&amp;S'!E43,5)="08112",LEFT('Cement, Chemicals, Mining, I&amp;S'!E43,2)="23"),"Cement and Other Carbonate",IF(OR(LEFT('Cement, Chemicals, Mining, I&amp;S'!E43,4)="2410",LEFT('Cement, Chemicals, Mining, I&amp;S'!E43,4)="2431",LEFT('Cement, Chemicals, Mining, I&amp;S'!E43,4)="2451"),"Iron and Steel","Other Industries")))</f>
        <v>Other Industries</v>
      </c>
      <c r="E43" s="16" t="s">
        <v>124</v>
      </c>
    </row>
    <row r="44" spans="1:5" x14ac:dyDescent="0.3">
      <c r="A44" s="17" t="s">
        <v>79</v>
      </c>
      <c r="B44" s="18" t="s">
        <v>80</v>
      </c>
      <c r="C44" s="18" t="s">
        <v>81</v>
      </c>
      <c r="D44" s="19" t="str">
        <f>IF(OR(LEFT(E44,2)="20",LEFT(E44,2)="21"),"Chemicals", IF(OR(LEFT('Cement, Chemicals, Mining, I&amp;S'!E44,5)="08112",LEFT('Cement, Chemicals, Mining, I&amp;S'!E44,2)="23"),"Cement and Other Carbonate",IF(OR(LEFT('Cement, Chemicals, Mining, I&amp;S'!E44,4)="2410",LEFT('Cement, Chemicals, Mining, I&amp;S'!E44,4)="2431",LEFT('Cement, Chemicals, Mining, I&amp;S'!E44,4)="2451"),"Iron and Steel","Other Industries")))</f>
        <v>Other Industries</v>
      </c>
      <c r="E44" s="16" t="s">
        <v>125</v>
      </c>
    </row>
    <row r="45" spans="1:5" x14ac:dyDescent="0.3">
      <c r="A45" s="17" t="s">
        <v>79</v>
      </c>
      <c r="B45" s="20">
        <v>0</v>
      </c>
      <c r="C45" s="18" t="s">
        <v>81</v>
      </c>
      <c r="D45" s="19" t="str">
        <f>IF(OR(LEFT(E45,2)="20",LEFT(E45,2)="21"),"Chemicals", IF(OR(LEFT('Cement, Chemicals, Mining, I&amp;S'!E45,5)="08112",LEFT('Cement, Chemicals, Mining, I&amp;S'!E45,2)="23"),"Cement and Other Carbonate",IF(OR(LEFT('Cement, Chemicals, Mining, I&amp;S'!E45,4)="2410",LEFT('Cement, Chemicals, Mining, I&amp;S'!E45,4)="2431",LEFT('Cement, Chemicals, Mining, I&amp;S'!E45,4)="2451"),"Iron and Steel","Other Industries")))</f>
        <v>Other Industries</v>
      </c>
      <c r="E45" s="16" t="s">
        <v>126</v>
      </c>
    </row>
    <row r="46" spans="1:5" x14ac:dyDescent="0.3">
      <c r="A46" s="17" t="s">
        <v>79</v>
      </c>
      <c r="B46" s="18" t="s">
        <v>80</v>
      </c>
      <c r="C46" s="18" t="s">
        <v>81</v>
      </c>
      <c r="D46" s="19" t="str">
        <f>IF(OR(LEFT(E46,2)="20",LEFT(E46,2)="21"),"Chemicals", IF(OR(LEFT('Cement, Chemicals, Mining, I&amp;S'!E46,5)="08112",LEFT('Cement, Chemicals, Mining, I&amp;S'!E46,2)="23"),"Cement and Other Carbonate",IF(OR(LEFT('Cement, Chemicals, Mining, I&amp;S'!E46,4)="2410",LEFT('Cement, Chemicals, Mining, I&amp;S'!E46,4)="2431",LEFT('Cement, Chemicals, Mining, I&amp;S'!E46,4)="2451"),"Iron and Steel","Other Industries")))</f>
        <v>Other Industries</v>
      </c>
      <c r="E46" s="16" t="s">
        <v>127</v>
      </c>
    </row>
    <row r="47" spans="1:5" x14ac:dyDescent="0.3">
      <c r="A47" s="17" t="s">
        <v>79</v>
      </c>
      <c r="B47" s="20">
        <v>0</v>
      </c>
      <c r="C47" s="18" t="s">
        <v>81</v>
      </c>
      <c r="D47" s="19" t="str">
        <f>IF(OR(LEFT(E47,2)="20",LEFT(E47,2)="21"),"Chemicals", IF(OR(LEFT('Cement, Chemicals, Mining, I&amp;S'!E47,5)="08112",LEFT('Cement, Chemicals, Mining, I&amp;S'!E47,2)="23"),"Cement and Other Carbonate",IF(OR(LEFT('Cement, Chemicals, Mining, I&amp;S'!E47,4)="2410",LEFT('Cement, Chemicals, Mining, I&amp;S'!E47,4)="2431",LEFT('Cement, Chemicals, Mining, I&amp;S'!E47,4)="2451"),"Iron and Steel","Other Industries")))</f>
        <v>Other Industries</v>
      </c>
      <c r="E47" s="16" t="s">
        <v>128</v>
      </c>
    </row>
    <row r="48" spans="1:5" x14ac:dyDescent="0.3">
      <c r="A48" s="17" t="s">
        <v>79</v>
      </c>
      <c r="B48" s="18" t="s">
        <v>80</v>
      </c>
      <c r="C48" s="18" t="s">
        <v>81</v>
      </c>
      <c r="D48" s="19" t="str">
        <f>IF(OR(LEFT(E48,2)="20",LEFT(E48,2)="21"),"Chemicals", IF(OR(LEFT('Cement, Chemicals, Mining, I&amp;S'!E48,5)="08112",LEFT('Cement, Chemicals, Mining, I&amp;S'!E48,2)="23"),"Cement and Other Carbonate",IF(OR(LEFT('Cement, Chemicals, Mining, I&amp;S'!E48,4)="2410",LEFT('Cement, Chemicals, Mining, I&amp;S'!E48,4)="2431",LEFT('Cement, Chemicals, Mining, I&amp;S'!E48,4)="2451"),"Iron and Steel","Other Industries")))</f>
        <v>Other Industries</v>
      </c>
      <c r="E48" s="16" t="s">
        <v>129</v>
      </c>
    </row>
    <row r="49" spans="1:5" x14ac:dyDescent="0.3">
      <c r="A49" s="17" t="s">
        <v>79</v>
      </c>
      <c r="B49" s="20">
        <v>0</v>
      </c>
      <c r="C49" s="18" t="s">
        <v>81</v>
      </c>
      <c r="D49" s="19" t="str">
        <f>IF(OR(LEFT(E49,2)="20",LEFT(E49,2)="21"),"Chemicals", IF(OR(LEFT('Cement, Chemicals, Mining, I&amp;S'!E49,5)="08112",LEFT('Cement, Chemicals, Mining, I&amp;S'!E49,2)="23"),"Cement and Other Carbonate",IF(OR(LEFT('Cement, Chemicals, Mining, I&amp;S'!E49,4)="2410",LEFT('Cement, Chemicals, Mining, I&amp;S'!E49,4)="2431",LEFT('Cement, Chemicals, Mining, I&amp;S'!E49,4)="2451"),"Iron and Steel","Other Industries")))</f>
        <v>Other Industries</v>
      </c>
      <c r="E49" s="16" t="s">
        <v>130</v>
      </c>
    </row>
    <row r="50" spans="1:5" x14ac:dyDescent="0.3">
      <c r="A50" s="17" t="s">
        <v>79</v>
      </c>
      <c r="B50" s="18" t="s">
        <v>80</v>
      </c>
      <c r="C50" s="18" t="s">
        <v>81</v>
      </c>
      <c r="D50" s="19" t="str">
        <f>IF(OR(LEFT(E50,2)="20",LEFT(E50,2)="21"),"Chemicals", IF(OR(LEFT('Cement, Chemicals, Mining, I&amp;S'!E50,5)="08112",LEFT('Cement, Chemicals, Mining, I&amp;S'!E50,2)="23"),"Cement and Other Carbonate",IF(OR(LEFT('Cement, Chemicals, Mining, I&amp;S'!E50,4)="2410",LEFT('Cement, Chemicals, Mining, I&amp;S'!E50,4)="2431",LEFT('Cement, Chemicals, Mining, I&amp;S'!E50,4)="2451"),"Iron and Steel","Other Industries")))</f>
        <v>Other Industries</v>
      </c>
      <c r="E50" s="16" t="s">
        <v>131</v>
      </c>
    </row>
    <row r="51" spans="1:5" x14ac:dyDescent="0.3">
      <c r="A51" s="17" t="s">
        <v>79</v>
      </c>
      <c r="B51" s="18" t="s">
        <v>80</v>
      </c>
      <c r="C51" s="18" t="s">
        <v>81</v>
      </c>
      <c r="D51" s="19" t="str">
        <f>IF(OR(LEFT(E51,2)="20",LEFT(E51,2)="21"),"Chemicals", IF(OR(LEFT('Cement, Chemicals, Mining, I&amp;S'!E51,5)="08112",LEFT('Cement, Chemicals, Mining, I&amp;S'!E51,2)="23"),"Cement and Other Carbonate",IF(OR(LEFT('Cement, Chemicals, Mining, I&amp;S'!E51,4)="2410",LEFT('Cement, Chemicals, Mining, I&amp;S'!E51,4)="2431",LEFT('Cement, Chemicals, Mining, I&amp;S'!E51,4)="2451"),"Iron and Steel","Other Industries")))</f>
        <v>Other Industries</v>
      </c>
      <c r="E51" s="16" t="s">
        <v>132</v>
      </c>
    </row>
    <row r="52" spans="1:5" x14ac:dyDescent="0.3">
      <c r="A52" s="17" t="s">
        <v>79</v>
      </c>
      <c r="B52" s="18" t="s">
        <v>80</v>
      </c>
      <c r="C52" s="18" t="s">
        <v>81</v>
      </c>
      <c r="D52" s="19" t="str">
        <f>IF(OR(LEFT(E52,2)="20",LEFT(E52,2)="21"),"Chemicals", IF(OR(LEFT('Cement, Chemicals, Mining, I&amp;S'!E52,5)="08112",LEFT('Cement, Chemicals, Mining, I&amp;S'!E52,2)="23"),"Cement and Other Carbonate",IF(OR(LEFT('Cement, Chemicals, Mining, I&amp;S'!E52,4)="2410",LEFT('Cement, Chemicals, Mining, I&amp;S'!E52,4)="2431",LEFT('Cement, Chemicals, Mining, I&amp;S'!E52,4)="2451"),"Iron and Steel","Other Industries")))</f>
        <v>Other Industries</v>
      </c>
      <c r="E52" s="16" t="s">
        <v>133</v>
      </c>
    </row>
    <row r="53" spans="1:5" x14ac:dyDescent="0.3">
      <c r="A53" s="17" t="s">
        <v>79</v>
      </c>
      <c r="B53" s="18" t="s">
        <v>80</v>
      </c>
      <c r="C53" s="18" t="s">
        <v>81</v>
      </c>
      <c r="D53" s="19" t="str">
        <f>IF(OR(LEFT(E53,2)="20",LEFT(E53,2)="21"),"Chemicals", IF(OR(LEFT('Cement, Chemicals, Mining, I&amp;S'!E53,5)="08112",LEFT('Cement, Chemicals, Mining, I&amp;S'!E53,2)="23"),"Cement and Other Carbonate",IF(OR(LEFT('Cement, Chemicals, Mining, I&amp;S'!E53,4)="2410",LEFT('Cement, Chemicals, Mining, I&amp;S'!E53,4)="2431",LEFT('Cement, Chemicals, Mining, I&amp;S'!E53,4)="2451"),"Iron and Steel","Other Industries")))</f>
        <v>Other Industries</v>
      </c>
      <c r="E53" s="16" t="s">
        <v>134</v>
      </c>
    </row>
    <row r="54" spans="1:5" x14ac:dyDescent="0.3">
      <c r="A54" s="17" t="s">
        <v>79</v>
      </c>
      <c r="B54" s="20">
        <v>5616410</v>
      </c>
      <c r="C54" s="18" t="s">
        <v>81</v>
      </c>
      <c r="D54" s="19" t="str">
        <f>IF(OR(LEFT(E54,2)="20",LEFT(E54,2)="21"),"Chemicals", IF(OR(LEFT('Cement, Chemicals, Mining, I&amp;S'!E54,5)="08112",LEFT('Cement, Chemicals, Mining, I&amp;S'!E54,2)="23"),"Cement and Other Carbonate",IF(OR(LEFT('Cement, Chemicals, Mining, I&amp;S'!E54,4)="2410",LEFT('Cement, Chemicals, Mining, I&amp;S'!E54,4)="2431",LEFT('Cement, Chemicals, Mining, I&amp;S'!E54,4)="2451"),"Iron and Steel","Other Industries")))</f>
        <v>Other Industries</v>
      </c>
      <c r="E54" s="16" t="s">
        <v>135</v>
      </c>
    </row>
    <row r="55" spans="1:5" x14ac:dyDescent="0.3">
      <c r="A55" s="17" t="s">
        <v>79</v>
      </c>
      <c r="B55" s="18" t="s">
        <v>80</v>
      </c>
      <c r="C55" s="18" t="s">
        <v>81</v>
      </c>
      <c r="D55" s="19" t="str">
        <f>IF(OR(LEFT(E55,2)="20",LEFT(E55,2)="21"),"Chemicals", IF(OR(LEFT('Cement, Chemicals, Mining, I&amp;S'!E55,5)="08112",LEFT('Cement, Chemicals, Mining, I&amp;S'!E55,2)="23"),"Cement and Other Carbonate",IF(OR(LEFT('Cement, Chemicals, Mining, I&amp;S'!E55,4)="2410",LEFT('Cement, Chemicals, Mining, I&amp;S'!E55,4)="2431",LEFT('Cement, Chemicals, Mining, I&amp;S'!E55,4)="2451"),"Iron and Steel","Other Industries")))</f>
        <v>Other Industries</v>
      </c>
      <c r="E55" s="16" t="s">
        <v>136</v>
      </c>
    </row>
    <row r="56" spans="1:5" x14ac:dyDescent="0.3">
      <c r="A56" s="17" t="s">
        <v>79</v>
      </c>
      <c r="B56" s="20">
        <v>0</v>
      </c>
      <c r="C56" s="18" t="s">
        <v>81</v>
      </c>
      <c r="D56" s="19" t="str">
        <f>IF(OR(LEFT(E56,2)="20",LEFT(E56,2)="21"),"Chemicals", IF(OR(LEFT('Cement, Chemicals, Mining, I&amp;S'!E56,5)="08112",LEFT('Cement, Chemicals, Mining, I&amp;S'!E56,2)="23"),"Cement and Other Carbonate",IF(OR(LEFT('Cement, Chemicals, Mining, I&amp;S'!E56,4)="2410",LEFT('Cement, Chemicals, Mining, I&amp;S'!E56,4)="2431",LEFT('Cement, Chemicals, Mining, I&amp;S'!E56,4)="2451"),"Iron and Steel","Other Industries")))</f>
        <v>Other Industries</v>
      </c>
      <c r="E56" s="16" t="s">
        <v>137</v>
      </c>
    </row>
    <row r="57" spans="1:5" x14ac:dyDescent="0.3">
      <c r="A57" s="17" t="s">
        <v>79</v>
      </c>
      <c r="B57" s="18" t="s">
        <v>80</v>
      </c>
      <c r="C57" s="18" t="s">
        <v>81</v>
      </c>
      <c r="D57" s="19" t="str">
        <f>IF(OR(LEFT(E57,2)="20",LEFT(E57,2)="21"),"Chemicals", IF(OR(LEFT('Cement, Chemicals, Mining, I&amp;S'!E57,5)="08112",LEFT('Cement, Chemicals, Mining, I&amp;S'!E57,2)="23"),"Cement and Other Carbonate",IF(OR(LEFT('Cement, Chemicals, Mining, I&amp;S'!E57,4)="2410",LEFT('Cement, Chemicals, Mining, I&amp;S'!E57,4)="2431",LEFT('Cement, Chemicals, Mining, I&amp;S'!E57,4)="2451"),"Iron and Steel","Other Industries")))</f>
        <v>Other Industries</v>
      </c>
      <c r="E57" s="16" t="s">
        <v>138</v>
      </c>
    </row>
    <row r="58" spans="1:5" x14ac:dyDescent="0.3">
      <c r="A58" s="17" t="s">
        <v>79</v>
      </c>
      <c r="B58" s="18" t="s">
        <v>80</v>
      </c>
      <c r="C58" s="18" t="s">
        <v>81</v>
      </c>
      <c r="D58" s="19" t="str">
        <f>IF(OR(LEFT(E58,2)="20",LEFT(E58,2)="21"),"Chemicals", IF(OR(LEFT('Cement, Chemicals, Mining, I&amp;S'!E58,5)="08112",LEFT('Cement, Chemicals, Mining, I&amp;S'!E58,2)="23"),"Cement and Other Carbonate",IF(OR(LEFT('Cement, Chemicals, Mining, I&amp;S'!E58,4)="2410",LEFT('Cement, Chemicals, Mining, I&amp;S'!E58,4)="2431",LEFT('Cement, Chemicals, Mining, I&amp;S'!E58,4)="2451"),"Iron and Steel","Other Industries")))</f>
        <v>Other Industries</v>
      </c>
      <c r="E58" s="16" t="s">
        <v>139</v>
      </c>
    </row>
    <row r="59" spans="1:5" x14ac:dyDescent="0.3">
      <c r="A59" s="17" t="s">
        <v>79</v>
      </c>
      <c r="B59" s="18" t="s">
        <v>80</v>
      </c>
      <c r="C59" s="18" t="s">
        <v>81</v>
      </c>
      <c r="D59" s="19" t="str">
        <f>IF(OR(LEFT(E59,2)="20",LEFT(E59,2)="21"),"Chemicals", IF(OR(LEFT('Cement, Chemicals, Mining, I&amp;S'!E59,5)="08112",LEFT('Cement, Chemicals, Mining, I&amp;S'!E59,2)="23"),"Cement and Other Carbonate",IF(OR(LEFT('Cement, Chemicals, Mining, I&amp;S'!E59,4)="2410",LEFT('Cement, Chemicals, Mining, I&amp;S'!E59,4)="2431",LEFT('Cement, Chemicals, Mining, I&amp;S'!E59,4)="2451"),"Iron and Steel","Other Industries")))</f>
        <v>Other Industries</v>
      </c>
      <c r="E59" s="16" t="s">
        <v>140</v>
      </c>
    </row>
    <row r="60" spans="1:5" x14ac:dyDescent="0.3">
      <c r="A60" s="17" t="s">
        <v>79</v>
      </c>
      <c r="B60" s="20">
        <v>1440879</v>
      </c>
      <c r="C60" s="18" t="s">
        <v>81</v>
      </c>
      <c r="D60" s="19" t="str">
        <f>IF(OR(LEFT(E60,2)="20",LEFT(E60,2)="21"),"Chemicals", IF(OR(LEFT('Cement, Chemicals, Mining, I&amp;S'!E60,5)="08112",LEFT('Cement, Chemicals, Mining, I&amp;S'!E60,2)="23"),"Cement and Other Carbonate",IF(OR(LEFT('Cement, Chemicals, Mining, I&amp;S'!E60,4)="2410",LEFT('Cement, Chemicals, Mining, I&amp;S'!E60,4)="2431",LEFT('Cement, Chemicals, Mining, I&amp;S'!E60,4)="2451"),"Iron and Steel","Other Industries")))</f>
        <v>Other Industries</v>
      </c>
      <c r="E60" s="16" t="s">
        <v>141</v>
      </c>
    </row>
    <row r="61" spans="1:5" x14ac:dyDescent="0.3">
      <c r="A61" s="17" t="s">
        <v>79</v>
      </c>
      <c r="B61" s="20">
        <v>0</v>
      </c>
      <c r="C61" s="18" t="s">
        <v>81</v>
      </c>
      <c r="D61" s="19" t="str">
        <f>IF(OR(LEFT(E61,2)="20",LEFT(E61,2)="21"),"Chemicals", IF(OR(LEFT('Cement, Chemicals, Mining, I&amp;S'!E61,5)="08112",LEFT('Cement, Chemicals, Mining, I&amp;S'!E61,2)="23"),"Cement and Other Carbonate",IF(OR(LEFT('Cement, Chemicals, Mining, I&amp;S'!E61,4)="2410",LEFT('Cement, Chemicals, Mining, I&amp;S'!E61,4)="2431",LEFT('Cement, Chemicals, Mining, I&amp;S'!E61,4)="2451"),"Iron and Steel","Other Industries")))</f>
        <v>Other Industries</v>
      </c>
      <c r="E61" s="16" t="s">
        <v>142</v>
      </c>
    </row>
    <row r="62" spans="1:5" x14ac:dyDescent="0.3">
      <c r="A62" s="17" t="s">
        <v>79</v>
      </c>
      <c r="B62" s="20">
        <v>0</v>
      </c>
      <c r="C62" s="18" t="s">
        <v>81</v>
      </c>
      <c r="D62" s="19" t="str">
        <f>IF(OR(LEFT(E62,2)="20",LEFT(E62,2)="21"),"Chemicals", IF(OR(LEFT('Cement, Chemicals, Mining, I&amp;S'!E62,5)="08112",LEFT('Cement, Chemicals, Mining, I&amp;S'!E62,2)="23"),"Cement and Other Carbonate",IF(OR(LEFT('Cement, Chemicals, Mining, I&amp;S'!E62,4)="2410",LEFT('Cement, Chemicals, Mining, I&amp;S'!E62,4)="2431",LEFT('Cement, Chemicals, Mining, I&amp;S'!E62,4)="2451"),"Iron and Steel","Other Industries")))</f>
        <v>Other Industries</v>
      </c>
      <c r="E62" s="16" t="s">
        <v>143</v>
      </c>
    </row>
    <row r="63" spans="1:5" x14ac:dyDescent="0.3">
      <c r="A63" s="17" t="s">
        <v>79</v>
      </c>
      <c r="B63" s="18" t="s">
        <v>80</v>
      </c>
      <c r="C63" s="18" t="s">
        <v>81</v>
      </c>
      <c r="D63" s="19" t="str">
        <f>IF(OR(LEFT(E63,2)="20",LEFT(E63,2)="21"),"Chemicals", IF(OR(LEFT('Cement, Chemicals, Mining, I&amp;S'!E63,5)="08112",LEFT('Cement, Chemicals, Mining, I&amp;S'!E63,2)="23"),"Cement and Other Carbonate",IF(OR(LEFT('Cement, Chemicals, Mining, I&amp;S'!E63,4)="2410",LEFT('Cement, Chemicals, Mining, I&amp;S'!E63,4)="2431",LEFT('Cement, Chemicals, Mining, I&amp;S'!E63,4)="2451"),"Iron and Steel","Other Industries")))</f>
        <v>Other Industries</v>
      </c>
      <c r="E63" s="16" t="s">
        <v>144</v>
      </c>
    </row>
    <row r="64" spans="1:5" x14ac:dyDescent="0.3">
      <c r="A64" s="17" t="s">
        <v>79</v>
      </c>
      <c r="B64" s="18" t="s">
        <v>80</v>
      </c>
      <c r="C64" s="18" t="s">
        <v>81</v>
      </c>
      <c r="D64" s="19" t="str">
        <f>IF(OR(LEFT(E64,2)="20",LEFT(E64,2)="21"),"Chemicals", IF(OR(LEFT('Cement, Chemicals, Mining, I&amp;S'!E64,5)="08112",LEFT('Cement, Chemicals, Mining, I&amp;S'!E64,2)="23"),"Cement and Other Carbonate",IF(OR(LEFT('Cement, Chemicals, Mining, I&amp;S'!E64,4)="2410",LEFT('Cement, Chemicals, Mining, I&amp;S'!E64,4)="2431",LEFT('Cement, Chemicals, Mining, I&amp;S'!E64,4)="2451"),"Iron and Steel","Other Industries")))</f>
        <v>Other Industries</v>
      </c>
      <c r="E64" s="16" t="s">
        <v>145</v>
      </c>
    </row>
    <row r="65" spans="1:5" x14ac:dyDescent="0.3">
      <c r="A65" s="17" t="s">
        <v>79</v>
      </c>
      <c r="B65" s="20">
        <v>0</v>
      </c>
      <c r="C65" s="18" t="s">
        <v>81</v>
      </c>
      <c r="D65" s="19" t="str">
        <f>IF(OR(LEFT(E65,2)="20",LEFT(E65,2)="21"),"Chemicals", IF(OR(LEFT('Cement, Chemicals, Mining, I&amp;S'!E65,5)="08112",LEFT('Cement, Chemicals, Mining, I&amp;S'!E65,2)="23"),"Cement and Other Carbonate",IF(OR(LEFT('Cement, Chemicals, Mining, I&amp;S'!E65,4)="2410",LEFT('Cement, Chemicals, Mining, I&amp;S'!E65,4)="2431",LEFT('Cement, Chemicals, Mining, I&amp;S'!E65,4)="2451"),"Iron and Steel","Other Industries")))</f>
        <v>Other Industries</v>
      </c>
      <c r="E65" s="16" t="s">
        <v>146</v>
      </c>
    </row>
    <row r="66" spans="1:5" x14ac:dyDescent="0.3">
      <c r="A66" s="17" t="s">
        <v>79</v>
      </c>
      <c r="B66" s="18" t="s">
        <v>80</v>
      </c>
      <c r="C66" s="18" t="s">
        <v>81</v>
      </c>
      <c r="D66" s="19" t="str">
        <f>IF(OR(LEFT(E66,2)="20",LEFT(E66,2)="21"),"Chemicals", IF(OR(LEFT('Cement, Chemicals, Mining, I&amp;S'!E66,5)="08112",LEFT('Cement, Chemicals, Mining, I&amp;S'!E66,2)="23"),"Cement and Other Carbonate",IF(OR(LEFT('Cement, Chemicals, Mining, I&amp;S'!E66,4)="2410",LEFT('Cement, Chemicals, Mining, I&amp;S'!E66,4)="2431",LEFT('Cement, Chemicals, Mining, I&amp;S'!E66,4)="2451"),"Iron and Steel","Other Industries")))</f>
        <v>Other Industries</v>
      </c>
      <c r="E66" s="16" t="s">
        <v>147</v>
      </c>
    </row>
    <row r="67" spans="1:5" x14ac:dyDescent="0.3">
      <c r="A67" s="17" t="s">
        <v>79</v>
      </c>
      <c r="B67" s="18" t="s">
        <v>80</v>
      </c>
      <c r="C67" s="18" t="s">
        <v>81</v>
      </c>
      <c r="D67" s="19" t="str">
        <f>IF(OR(LEFT(E67,2)="20",LEFT(E67,2)="21"),"Chemicals", IF(OR(LEFT('Cement, Chemicals, Mining, I&amp;S'!E67,5)="08112",LEFT('Cement, Chemicals, Mining, I&amp;S'!E67,2)="23"),"Cement and Other Carbonate",IF(OR(LEFT('Cement, Chemicals, Mining, I&amp;S'!E67,4)="2410",LEFT('Cement, Chemicals, Mining, I&amp;S'!E67,4)="2431",LEFT('Cement, Chemicals, Mining, I&amp;S'!E67,4)="2451"),"Iron and Steel","Other Industries")))</f>
        <v>Other Industries</v>
      </c>
      <c r="E67" s="16" t="s">
        <v>148</v>
      </c>
    </row>
    <row r="68" spans="1:5" x14ac:dyDescent="0.3">
      <c r="A68" s="17" t="s">
        <v>79</v>
      </c>
      <c r="B68" s="18" t="s">
        <v>80</v>
      </c>
      <c r="C68" s="18" t="s">
        <v>81</v>
      </c>
      <c r="D68" s="19" t="str">
        <f>IF(OR(LEFT(E68,2)="20",LEFT(E68,2)="21"),"Chemicals", IF(OR(LEFT('Cement, Chemicals, Mining, I&amp;S'!E68,5)="08112",LEFT('Cement, Chemicals, Mining, I&amp;S'!E68,2)="23"),"Cement and Other Carbonate",IF(OR(LEFT('Cement, Chemicals, Mining, I&amp;S'!E68,4)="2410",LEFT('Cement, Chemicals, Mining, I&amp;S'!E68,4)="2431",LEFT('Cement, Chemicals, Mining, I&amp;S'!E68,4)="2451"),"Iron and Steel","Other Industries")))</f>
        <v>Other Industries</v>
      </c>
      <c r="E68" s="16" t="s">
        <v>149</v>
      </c>
    </row>
    <row r="69" spans="1:5" x14ac:dyDescent="0.3">
      <c r="A69" s="17" t="s">
        <v>79</v>
      </c>
      <c r="B69" s="20">
        <v>1881690</v>
      </c>
      <c r="C69" s="18" t="s">
        <v>81</v>
      </c>
      <c r="D69" s="19" t="str">
        <f>IF(OR(LEFT(E69,2)="20",LEFT(E69,2)="21"),"Chemicals", IF(OR(LEFT('Cement, Chemicals, Mining, I&amp;S'!E69,5)="08112",LEFT('Cement, Chemicals, Mining, I&amp;S'!E69,2)="23"),"Cement and Other Carbonate",IF(OR(LEFT('Cement, Chemicals, Mining, I&amp;S'!E69,4)="2410",LEFT('Cement, Chemicals, Mining, I&amp;S'!E69,4)="2431",LEFT('Cement, Chemicals, Mining, I&amp;S'!E69,4)="2451"),"Iron and Steel","Other Industries")))</f>
        <v>Other Industries</v>
      </c>
      <c r="E69" s="16" t="s">
        <v>150</v>
      </c>
    </row>
    <row r="70" spans="1:5" x14ac:dyDescent="0.3">
      <c r="A70" s="17" t="s">
        <v>79</v>
      </c>
      <c r="B70" s="20">
        <v>0</v>
      </c>
      <c r="C70" s="18" t="s">
        <v>81</v>
      </c>
      <c r="D70" s="19" t="str">
        <f>IF(OR(LEFT(E70,2)="20",LEFT(E70,2)="21"),"Chemicals", IF(OR(LEFT('Cement, Chemicals, Mining, I&amp;S'!E70,5)="08112",LEFT('Cement, Chemicals, Mining, I&amp;S'!E70,2)="23"),"Cement and Other Carbonate",IF(OR(LEFT('Cement, Chemicals, Mining, I&amp;S'!E70,4)="2410",LEFT('Cement, Chemicals, Mining, I&amp;S'!E70,4)="2431",LEFT('Cement, Chemicals, Mining, I&amp;S'!E70,4)="2451"),"Iron and Steel","Other Industries")))</f>
        <v>Other Industries</v>
      </c>
      <c r="E70" s="16" t="s">
        <v>151</v>
      </c>
    </row>
    <row r="71" spans="1:5" x14ac:dyDescent="0.3">
      <c r="A71" s="17" t="s">
        <v>79</v>
      </c>
      <c r="B71" s="18" t="s">
        <v>80</v>
      </c>
      <c r="C71" s="18" t="s">
        <v>81</v>
      </c>
      <c r="D71" s="19" t="str">
        <f>IF(OR(LEFT(E71,2)="20",LEFT(E71,2)="21"),"Chemicals", IF(OR(LEFT('Cement, Chemicals, Mining, I&amp;S'!E71,5)="08112",LEFT('Cement, Chemicals, Mining, I&amp;S'!E71,2)="23"),"Cement and Other Carbonate",IF(OR(LEFT('Cement, Chemicals, Mining, I&amp;S'!E71,4)="2410",LEFT('Cement, Chemicals, Mining, I&amp;S'!E71,4)="2431",LEFT('Cement, Chemicals, Mining, I&amp;S'!E71,4)="2451"),"Iron and Steel","Other Industries")))</f>
        <v>Other Industries</v>
      </c>
      <c r="E71" s="16" t="s">
        <v>152</v>
      </c>
    </row>
    <row r="72" spans="1:5" x14ac:dyDescent="0.3">
      <c r="A72" s="17" t="s">
        <v>79</v>
      </c>
      <c r="B72" s="18" t="s">
        <v>80</v>
      </c>
      <c r="C72" s="18" t="s">
        <v>81</v>
      </c>
      <c r="D72" s="19" t="str">
        <f>IF(OR(LEFT(E72,2)="20",LEFT(E72,2)="21"),"Chemicals", IF(OR(LEFT('Cement, Chemicals, Mining, I&amp;S'!E72,5)="08112",LEFT('Cement, Chemicals, Mining, I&amp;S'!E72,2)="23"),"Cement and Other Carbonate",IF(OR(LEFT('Cement, Chemicals, Mining, I&amp;S'!E72,4)="2410",LEFT('Cement, Chemicals, Mining, I&amp;S'!E72,4)="2431",LEFT('Cement, Chemicals, Mining, I&amp;S'!E72,4)="2451"),"Iron and Steel","Other Industries")))</f>
        <v>Other Industries</v>
      </c>
      <c r="E72" s="16" t="s">
        <v>153</v>
      </c>
    </row>
    <row r="73" spans="1:5" x14ac:dyDescent="0.3">
      <c r="A73" s="17" t="s">
        <v>79</v>
      </c>
      <c r="B73" s="18" t="s">
        <v>80</v>
      </c>
      <c r="C73" s="18" t="s">
        <v>154</v>
      </c>
      <c r="D73" s="19" t="str">
        <f>IF(OR(LEFT(E73,2)="20",LEFT(E73,2)="21"),"Chemicals", IF(OR(LEFT('Cement, Chemicals, Mining, I&amp;S'!E73,5)="08112",LEFT('Cement, Chemicals, Mining, I&amp;S'!E73,2)="23"),"Cement and Other Carbonate",IF(OR(LEFT('Cement, Chemicals, Mining, I&amp;S'!E73,4)="2410",LEFT('Cement, Chemicals, Mining, I&amp;S'!E73,4)="2431",LEFT('Cement, Chemicals, Mining, I&amp;S'!E73,4)="2451"),"Iron and Steel","Other Industries")))</f>
        <v>Other Industries</v>
      </c>
      <c r="E73" s="16" t="s">
        <v>155</v>
      </c>
    </row>
    <row r="74" spans="1:5" x14ac:dyDescent="0.3">
      <c r="A74" s="17" t="s">
        <v>79</v>
      </c>
      <c r="B74" s="20">
        <v>142000</v>
      </c>
      <c r="C74" s="18" t="s">
        <v>154</v>
      </c>
      <c r="D74" s="19" t="str">
        <f>IF(OR(LEFT(E74,2)="20",LEFT(E74,2)="21"),"Chemicals", IF(OR(LEFT('Cement, Chemicals, Mining, I&amp;S'!E74,5)="08112",LEFT('Cement, Chemicals, Mining, I&amp;S'!E74,2)="23"),"Cement and Other Carbonate",IF(OR(LEFT('Cement, Chemicals, Mining, I&amp;S'!E74,4)="2410",LEFT('Cement, Chemicals, Mining, I&amp;S'!E74,4)="2431",LEFT('Cement, Chemicals, Mining, I&amp;S'!E74,4)="2451"),"Iron and Steel","Other Industries")))</f>
        <v>Other Industries</v>
      </c>
      <c r="E74" s="16" t="s">
        <v>156</v>
      </c>
    </row>
    <row r="75" spans="1:5" x14ac:dyDescent="0.3">
      <c r="A75" s="17" t="s">
        <v>79</v>
      </c>
      <c r="B75" s="20">
        <v>696000</v>
      </c>
      <c r="C75" s="18" t="s">
        <v>154</v>
      </c>
      <c r="D75" s="19" t="str">
        <f>IF(OR(LEFT(E75,2)="20",LEFT(E75,2)="21"),"Chemicals", IF(OR(LEFT('Cement, Chemicals, Mining, I&amp;S'!E75,5)="08112",LEFT('Cement, Chemicals, Mining, I&amp;S'!E75,2)="23"),"Cement and Other Carbonate",IF(OR(LEFT('Cement, Chemicals, Mining, I&amp;S'!E75,4)="2410",LEFT('Cement, Chemicals, Mining, I&amp;S'!E75,4)="2431",LEFT('Cement, Chemicals, Mining, I&amp;S'!E75,4)="2451"),"Iron and Steel","Other Industries")))</f>
        <v>Other Industries</v>
      </c>
      <c r="E75" s="16" t="s">
        <v>157</v>
      </c>
    </row>
    <row r="76" spans="1:5" x14ac:dyDescent="0.3">
      <c r="A76" s="17" t="s">
        <v>79</v>
      </c>
      <c r="B76" s="18" t="s">
        <v>80</v>
      </c>
      <c r="C76" s="18" t="s">
        <v>154</v>
      </c>
      <c r="D76" s="19" t="str">
        <f>IF(OR(LEFT(E76,2)="20",LEFT(E76,2)="21"),"Chemicals", IF(OR(LEFT('Cement, Chemicals, Mining, I&amp;S'!E76,5)="08112",LEFT('Cement, Chemicals, Mining, I&amp;S'!E76,2)="23"),"Cement and Other Carbonate",IF(OR(LEFT('Cement, Chemicals, Mining, I&amp;S'!E76,4)="2410",LEFT('Cement, Chemicals, Mining, I&amp;S'!E76,4)="2431",LEFT('Cement, Chemicals, Mining, I&amp;S'!E76,4)="2451"),"Iron and Steel","Other Industries")))</f>
        <v>Other Industries</v>
      </c>
      <c r="E76" s="16" t="s">
        <v>158</v>
      </c>
    </row>
    <row r="77" spans="1:5" x14ac:dyDescent="0.3">
      <c r="A77" s="17" t="s">
        <v>79</v>
      </c>
      <c r="B77" s="20">
        <v>0</v>
      </c>
      <c r="C77" s="18" t="s">
        <v>154</v>
      </c>
      <c r="D77" s="19" t="str">
        <f>IF(OR(LEFT(E77,2)="20",LEFT(E77,2)="21"),"Chemicals", IF(OR(LEFT('Cement, Chemicals, Mining, I&amp;S'!E77,5)="08112",LEFT('Cement, Chemicals, Mining, I&amp;S'!E77,2)="23"),"Cement and Other Carbonate",IF(OR(LEFT('Cement, Chemicals, Mining, I&amp;S'!E77,4)="2410",LEFT('Cement, Chemicals, Mining, I&amp;S'!E77,4)="2431",LEFT('Cement, Chemicals, Mining, I&amp;S'!E77,4)="2451"),"Iron and Steel","Other Industries")))</f>
        <v>Other Industries</v>
      </c>
      <c r="E77" s="16" t="s">
        <v>159</v>
      </c>
    </row>
    <row r="78" spans="1:5" x14ac:dyDescent="0.3">
      <c r="A78" s="17" t="s">
        <v>79</v>
      </c>
      <c r="B78" s="20">
        <v>0</v>
      </c>
      <c r="C78" s="18" t="s">
        <v>154</v>
      </c>
      <c r="D78" s="19" t="str">
        <f>IF(OR(LEFT(E78,2)="20",LEFT(E78,2)="21"),"Chemicals", IF(OR(LEFT('Cement, Chemicals, Mining, I&amp;S'!E78,5)="08112",LEFT('Cement, Chemicals, Mining, I&amp;S'!E78,2)="23"),"Cement and Other Carbonate",IF(OR(LEFT('Cement, Chemicals, Mining, I&amp;S'!E78,4)="2410",LEFT('Cement, Chemicals, Mining, I&amp;S'!E78,4)="2431",LEFT('Cement, Chemicals, Mining, I&amp;S'!E78,4)="2451"),"Iron and Steel","Other Industries")))</f>
        <v>Other Industries</v>
      </c>
      <c r="E78" s="16" t="s">
        <v>160</v>
      </c>
    </row>
    <row r="79" spans="1:5" x14ac:dyDescent="0.3">
      <c r="A79" s="17" t="s">
        <v>79</v>
      </c>
      <c r="B79" s="20">
        <v>4217000</v>
      </c>
      <c r="C79" s="18" t="s">
        <v>154</v>
      </c>
      <c r="D79" s="19" t="str">
        <f>IF(OR(LEFT(E79,2)="20",LEFT(E79,2)="21"),"Chemicals", IF(OR(LEFT('Cement, Chemicals, Mining, I&amp;S'!E79,5)="08112",LEFT('Cement, Chemicals, Mining, I&amp;S'!E79,2)="23"),"Cement and Other Carbonate",IF(OR(LEFT('Cement, Chemicals, Mining, I&amp;S'!E79,4)="2410",LEFT('Cement, Chemicals, Mining, I&amp;S'!E79,4)="2431",LEFT('Cement, Chemicals, Mining, I&amp;S'!E79,4)="2451"),"Iron and Steel","Other Industries")))</f>
        <v>Other Industries</v>
      </c>
      <c r="E79" s="16" t="s">
        <v>161</v>
      </c>
    </row>
    <row r="80" spans="1:5" x14ac:dyDescent="0.3">
      <c r="A80" s="17" t="s">
        <v>79</v>
      </c>
      <c r="B80" s="20">
        <v>6971000</v>
      </c>
      <c r="C80" s="18" t="s">
        <v>154</v>
      </c>
      <c r="D80" s="19" t="str">
        <f>IF(OR(LEFT(E80,2)="20",LEFT(E80,2)="21"),"Chemicals", IF(OR(LEFT('Cement, Chemicals, Mining, I&amp;S'!E80,5)="08112",LEFT('Cement, Chemicals, Mining, I&amp;S'!E80,2)="23"),"Cement and Other Carbonate",IF(OR(LEFT('Cement, Chemicals, Mining, I&amp;S'!E80,4)="2410",LEFT('Cement, Chemicals, Mining, I&amp;S'!E80,4)="2431",LEFT('Cement, Chemicals, Mining, I&amp;S'!E80,4)="2451"),"Iron and Steel","Other Industries")))</f>
        <v>Other Industries</v>
      </c>
      <c r="E80" s="16" t="s">
        <v>162</v>
      </c>
    </row>
    <row r="81" spans="1:5" x14ac:dyDescent="0.3">
      <c r="A81" s="17" t="s">
        <v>79</v>
      </c>
      <c r="B81" s="18" t="s">
        <v>80</v>
      </c>
      <c r="C81" s="18" t="s">
        <v>154</v>
      </c>
      <c r="D81" s="19" t="str">
        <f>IF(OR(LEFT(E81,2)="20",LEFT(E81,2)="21"),"Chemicals", IF(OR(LEFT('Cement, Chemicals, Mining, I&amp;S'!E81,5)="08112",LEFT('Cement, Chemicals, Mining, I&amp;S'!E81,2)="23"),"Cement and Other Carbonate",IF(OR(LEFT('Cement, Chemicals, Mining, I&amp;S'!E81,4)="2410",LEFT('Cement, Chemicals, Mining, I&amp;S'!E81,4)="2431",LEFT('Cement, Chemicals, Mining, I&amp;S'!E81,4)="2451"),"Iron and Steel","Other Industries")))</f>
        <v>Other Industries</v>
      </c>
      <c r="E81" s="16" t="s">
        <v>163</v>
      </c>
    </row>
    <row r="82" spans="1:5" x14ac:dyDescent="0.3">
      <c r="A82" s="17" t="s">
        <v>79</v>
      </c>
      <c r="B82" s="18" t="s">
        <v>80</v>
      </c>
      <c r="C82" s="18" t="s">
        <v>154</v>
      </c>
      <c r="D82" s="19" t="str">
        <f>IF(OR(LEFT(E82,2)="20",LEFT(E82,2)="21"),"Chemicals", IF(OR(LEFT('Cement, Chemicals, Mining, I&amp;S'!E82,5)="08112",LEFT('Cement, Chemicals, Mining, I&amp;S'!E82,2)="23"),"Cement and Other Carbonate",IF(OR(LEFT('Cement, Chemicals, Mining, I&amp;S'!E82,4)="2410",LEFT('Cement, Chemicals, Mining, I&amp;S'!E82,4)="2431",LEFT('Cement, Chemicals, Mining, I&amp;S'!E82,4)="2451"),"Iron and Steel","Other Industries")))</f>
        <v>Other Industries</v>
      </c>
      <c r="E82" s="16" t="s">
        <v>164</v>
      </c>
    </row>
    <row r="83" spans="1:5" x14ac:dyDescent="0.3">
      <c r="A83" s="17" t="s">
        <v>79</v>
      </c>
      <c r="B83" s="20">
        <v>2221000</v>
      </c>
      <c r="C83" s="18" t="s">
        <v>154</v>
      </c>
      <c r="D83" s="19" t="str">
        <f>IF(OR(LEFT(E83,2)="20",LEFT(E83,2)="21"),"Chemicals", IF(OR(LEFT('Cement, Chemicals, Mining, I&amp;S'!E83,5)="08112",LEFT('Cement, Chemicals, Mining, I&amp;S'!E83,2)="23"),"Cement and Other Carbonate",IF(OR(LEFT('Cement, Chemicals, Mining, I&amp;S'!E83,4)="2410",LEFT('Cement, Chemicals, Mining, I&amp;S'!E83,4)="2431",LEFT('Cement, Chemicals, Mining, I&amp;S'!E83,4)="2451"),"Iron and Steel","Other Industries")))</f>
        <v>Other Industries</v>
      </c>
      <c r="E83" s="16" t="s">
        <v>165</v>
      </c>
    </row>
    <row r="84" spans="1:5" x14ac:dyDescent="0.3">
      <c r="A84" s="17" t="s">
        <v>79</v>
      </c>
      <c r="B84" s="20">
        <v>1330000</v>
      </c>
      <c r="C84" s="18" t="s">
        <v>154</v>
      </c>
      <c r="D84" s="19" t="str">
        <f>IF(OR(LEFT(E84,2)="20",LEFT(E84,2)="21"),"Chemicals", IF(OR(LEFT('Cement, Chemicals, Mining, I&amp;S'!E84,5)="08112",LEFT('Cement, Chemicals, Mining, I&amp;S'!E84,2)="23"),"Cement and Other Carbonate",IF(OR(LEFT('Cement, Chemicals, Mining, I&amp;S'!E84,4)="2410",LEFT('Cement, Chemicals, Mining, I&amp;S'!E84,4)="2431",LEFT('Cement, Chemicals, Mining, I&amp;S'!E84,4)="2451"),"Iron and Steel","Other Industries")))</f>
        <v>Other Industries</v>
      </c>
      <c r="E84" s="16" t="s">
        <v>166</v>
      </c>
    </row>
    <row r="85" spans="1:5" x14ac:dyDescent="0.3">
      <c r="A85" s="17" t="s">
        <v>79</v>
      </c>
      <c r="B85" s="20">
        <v>4245000</v>
      </c>
      <c r="C85" s="18" t="s">
        <v>154</v>
      </c>
      <c r="D85" s="19" t="str">
        <f>IF(OR(LEFT(E85,2)="20",LEFT(E85,2)="21"),"Chemicals", IF(OR(LEFT('Cement, Chemicals, Mining, I&amp;S'!E85,5)="08112",LEFT('Cement, Chemicals, Mining, I&amp;S'!E85,2)="23"),"Cement and Other Carbonate",IF(OR(LEFT('Cement, Chemicals, Mining, I&amp;S'!E85,4)="2410",LEFT('Cement, Chemicals, Mining, I&amp;S'!E85,4)="2431",LEFT('Cement, Chemicals, Mining, I&amp;S'!E85,4)="2451"),"Iron and Steel","Other Industries")))</f>
        <v>Other Industries</v>
      </c>
      <c r="E85" s="16" t="s">
        <v>167</v>
      </c>
    </row>
    <row r="86" spans="1:5" x14ac:dyDescent="0.3">
      <c r="A86" s="17" t="s">
        <v>79</v>
      </c>
      <c r="B86" s="18" t="s">
        <v>80</v>
      </c>
      <c r="C86" s="18" t="s">
        <v>154</v>
      </c>
      <c r="D86" s="19" t="str">
        <f>IF(OR(LEFT(E86,2)="20",LEFT(E86,2)="21"),"Chemicals", IF(OR(LEFT('Cement, Chemicals, Mining, I&amp;S'!E86,5)="08112",LEFT('Cement, Chemicals, Mining, I&amp;S'!E86,2)="23"),"Cement and Other Carbonate",IF(OR(LEFT('Cement, Chemicals, Mining, I&amp;S'!E86,4)="2410",LEFT('Cement, Chemicals, Mining, I&amp;S'!E86,4)="2431",LEFT('Cement, Chemicals, Mining, I&amp;S'!E86,4)="2451"),"Iron and Steel","Other Industries")))</f>
        <v>Other Industries</v>
      </c>
      <c r="E86" s="16" t="s">
        <v>168</v>
      </c>
    </row>
    <row r="87" spans="1:5" x14ac:dyDescent="0.3">
      <c r="A87" s="17" t="s">
        <v>79</v>
      </c>
      <c r="B87" s="20">
        <v>0</v>
      </c>
      <c r="C87" s="18" t="s">
        <v>154</v>
      </c>
      <c r="D87" s="19" t="str">
        <f>IF(OR(LEFT(E87,2)="20",LEFT(E87,2)="21"),"Chemicals", IF(OR(LEFT('Cement, Chemicals, Mining, I&amp;S'!E87,5)="08112",LEFT('Cement, Chemicals, Mining, I&amp;S'!E87,2)="23"),"Cement and Other Carbonate",IF(OR(LEFT('Cement, Chemicals, Mining, I&amp;S'!E87,4)="2410",LEFT('Cement, Chemicals, Mining, I&amp;S'!E87,4)="2431",LEFT('Cement, Chemicals, Mining, I&amp;S'!E87,4)="2451"),"Iron and Steel","Other Industries")))</f>
        <v>Other Industries</v>
      </c>
      <c r="E87" s="16" t="s">
        <v>169</v>
      </c>
    </row>
    <row r="88" spans="1:5" x14ac:dyDescent="0.3">
      <c r="A88" s="17" t="s">
        <v>79</v>
      </c>
      <c r="B88" s="18" t="s">
        <v>80</v>
      </c>
      <c r="C88" s="18" t="s">
        <v>154</v>
      </c>
      <c r="D88" s="19" t="str">
        <f>IF(OR(LEFT(E88,2)="20",LEFT(E88,2)="21"),"Chemicals", IF(OR(LEFT('Cement, Chemicals, Mining, I&amp;S'!E88,5)="08112",LEFT('Cement, Chemicals, Mining, I&amp;S'!E88,2)="23"),"Cement and Other Carbonate",IF(OR(LEFT('Cement, Chemicals, Mining, I&amp;S'!E88,4)="2410",LEFT('Cement, Chemicals, Mining, I&amp;S'!E88,4)="2431",LEFT('Cement, Chemicals, Mining, I&amp;S'!E88,4)="2451"),"Iron and Steel","Other Industries")))</f>
        <v>Other Industries</v>
      </c>
      <c r="E88" s="16" t="s">
        <v>170</v>
      </c>
    </row>
    <row r="89" spans="1:5" x14ac:dyDescent="0.3">
      <c r="A89" s="17" t="s">
        <v>79</v>
      </c>
      <c r="B89" s="20">
        <v>12478000</v>
      </c>
      <c r="C89" s="18" t="s">
        <v>154</v>
      </c>
      <c r="D89" s="19" t="str">
        <f>IF(OR(LEFT(E89,2)="20",LEFT(E89,2)="21"),"Chemicals", IF(OR(LEFT('Cement, Chemicals, Mining, I&amp;S'!E89,5)="08112",LEFT('Cement, Chemicals, Mining, I&amp;S'!E89,2)="23"),"Cement and Other Carbonate",IF(OR(LEFT('Cement, Chemicals, Mining, I&amp;S'!E89,4)="2410",LEFT('Cement, Chemicals, Mining, I&amp;S'!E89,4)="2431",LEFT('Cement, Chemicals, Mining, I&amp;S'!E89,4)="2451"),"Iron and Steel","Other Industries")))</f>
        <v>Other Industries</v>
      </c>
      <c r="E89" s="16" t="s">
        <v>171</v>
      </c>
    </row>
    <row r="90" spans="1:5" x14ac:dyDescent="0.3">
      <c r="A90" s="17" t="s">
        <v>79</v>
      </c>
      <c r="B90" s="20">
        <v>7796000</v>
      </c>
      <c r="C90" s="18" t="s">
        <v>154</v>
      </c>
      <c r="D90" s="19" t="str">
        <f>IF(OR(LEFT(E90,2)="20",LEFT(E90,2)="21"),"Chemicals", IF(OR(LEFT('Cement, Chemicals, Mining, I&amp;S'!E90,5)="08112",LEFT('Cement, Chemicals, Mining, I&amp;S'!E90,2)="23"),"Cement and Other Carbonate",IF(OR(LEFT('Cement, Chemicals, Mining, I&amp;S'!E90,4)="2410",LEFT('Cement, Chemicals, Mining, I&amp;S'!E90,4)="2431",LEFT('Cement, Chemicals, Mining, I&amp;S'!E90,4)="2451"),"Iron and Steel","Other Industries")))</f>
        <v>Other Industries</v>
      </c>
      <c r="E90" s="16" t="s">
        <v>172</v>
      </c>
    </row>
    <row r="91" spans="1:5" x14ac:dyDescent="0.3">
      <c r="A91" s="17" t="s">
        <v>79</v>
      </c>
      <c r="B91" s="20">
        <v>137000</v>
      </c>
      <c r="C91" s="18" t="s">
        <v>154</v>
      </c>
      <c r="D91" s="19" t="str">
        <f>IF(OR(LEFT(E91,2)="20",LEFT(E91,2)="21"),"Chemicals", IF(OR(LEFT('Cement, Chemicals, Mining, I&amp;S'!E91,5)="08112",LEFT('Cement, Chemicals, Mining, I&amp;S'!E91,2)="23"),"Cement and Other Carbonate",IF(OR(LEFT('Cement, Chemicals, Mining, I&amp;S'!E91,4)="2410",LEFT('Cement, Chemicals, Mining, I&amp;S'!E91,4)="2431",LEFT('Cement, Chemicals, Mining, I&amp;S'!E91,4)="2451"),"Iron and Steel","Other Industries")))</f>
        <v>Other Industries</v>
      </c>
      <c r="E91" s="16" t="s">
        <v>173</v>
      </c>
    </row>
    <row r="92" spans="1:5" x14ac:dyDescent="0.3">
      <c r="A92" s="17" t="s">
        <v>79</v>
      </c>
      <c r="B92" s="20">
        <v>35067000</v>
      </c>
      <c r="C92" s="18" t="s">
        <v>154</v>
      </c>
      <c r="D92" s="19" t="str">
        <f>IF(OR(LEFT(E92,2)="20",LEFT(E92,2)="21"),"Chemicals", IF(OR(LEFT('Cement, Chemicals, Mining, I&amp;S'!E92,5)="08112",LEFT('Cement, Chemicals, Mining, I&amp;S'!E92,2)="23"),"Cement and Other Carbonate",IF(OR(LEFT('Cement, Chemicals, Mining, I&amp;S'!E92,4)="2410",LEFT('Cement, Chemicals, Mining, I&amp;S'!E92,4)="2431",LEFT('Cement, Chemicals, Mining, I&amp;S'!E92,4)="2451"),"Iron and Steel","Other Industries")))</f>
        <v>Other Industries</v>
      </c>
      <c r="E92" s="16" t="s">
        <v>174</v>
      </c>
    </row>
    <row r="93" spans="1:5" x14ac:dyDescent="0.3">
      <c r="A93" s="17" t="s">
        <v>79</v>
      </c>
      <c r="B93" s="20">
        <v>829000</v>
      </c>
      <c r="C93" s="18" t="s">
        <v>154</v>
      </c>
      <c r="D93" s="19" t="str">
        <f>IF(OR(LEFT(E93,2)="20",LEFT(E93,2)="21"),"Chemicals", IF(OR(LEFT('Cement, Chemicals, Mining, I&amp;S'!E93,5)="08112",LEFT('Cement, Chemicals, Mining, I&amp;S'!E93,2)="23"),"Cement and Other Carbonate",IF(OR(LEFT('Cement, Chemicals, Mining, I&amp;S'!E93,4)="2410",LEFT('Cement, Chemicals, Mining, I&amp;S'!E93,4)="2431",LEFT('Cement, Chemicals, Mining, I&amp;S'!E93,4)="2451"),"Iron and Steel","Other Industries")))</f>
        <v>Other Industries</v>
      </c>
      <c r="E93" s="16" t="s">
        <v>175</v>
      </c>
    </row>
    <row r="94" spans="1:5" x14ac:dyDescent="0.3">
      <c r="A94" s="17" t="s">
        <v>79</v>
      </c>
      <c r="B94" s="20">
        <v>5302963</v>
      </c>
      <c r="C94" s="18" t="s">
        <v>154</v>
      </c>
      <c r="D94" s="19" t="str">
        <f>IF(OR(LEFT(E94,2)="20",LEFT(E94,2)="21"),"Chemicals", IF(OR(LEFT('Cement, Chemicals, Mining, I&amp;S'!E94,5)="08112",LEFT('Cement, Chemicals, Mining, I&amp;S'!E94,2)="23"),"Cement and Other Carbonate",IF(OR(LEFT('Cement, Chemicals, Mining, I&amp;S'!E94,4)="2410",LEFT('Cement, Chemicals, Mining, I&amp;S'!E94,4)="2431",LEFT('Cement, Chemicals, Mining, I&amp;S'!E94,4)="2451"),"Iron and Steel","Other Industries")))</f>
        <v>Other Industries</v>
      </c>
      <c r="E94" s="16" t="s">
        <v>176</v>
      </c>
    </row>
    <row r="95" spans="1:5" x14ac:dyDescent="0.3">
      <c r="A95" s="17" t="s">
        <v>79</v>
      </c>
      <c r="B95" s="18" t="s">
        <v>80</v>
      </c>
      <c r="C95" s="18" t="s">
        <v>154</v>
      </c>
      <c r="D95" s="19" t="str">
        <f>IF(OR(LEFT(E95,2)="20",LEFT(E95,2)="21"),"Chemicals", IF(OR(LEFT('Cement, Chemicals, Mining, I&amp;S'!E95,5)="08112",LEFT('Cement, Chemicals, Mining, I&amp;S'!E95,2)="23"),"Cement and Other Carbonate",IF(OR(LEFT('Cement, Chemicals, Mining, I&amp;S'!E95,4)="2410",LEFT('Cement, Chemicals, Mining, I&amp;S'!E95,4)="2431",LEFT('Cement, Chemicals, Mining, I&amp;S'!E95,4)="2451"),"Iron and Steel","Other Industries")))</f>
        <v>Other Industries</v>
      </c>
      <c r="E95" s="16" t="s">
        <v>177</v>
      </c>
    </row>
    <row r="96" spans="1:5" x14ac:dyDescent="0.3">
      <c r="A96" s="17" t="s">
        <v>79</v>
      </c>
      <c r="B96" s="18" t="s">
        <v>80</v>
      </c>
      <c r="C96" s="18" t="s">
        <v>154</v>
      </c>
      <c r="D96" s="19" t="str">
        <f>IF(OR(LEFT(E96,2)="20",LEFT(E96,2)="21"),"Chemicals", IF(OR(LEFT('Cement, Chemicals, Mining, I&amp;S'!E96,5)="08112",LEFT('Cement, Chemicals, Mining, I&amp;S'!E96,2)="23"),"Cement and Other Carbonate",IF(OR(LEFT('Cement, Chemicals, Mining, I&amp;S'!E96,4)="2410",LEFT('Cement, Chemicals, Mining, I&amp;S'!E96,4)="2431",LEFT('Cement, Chemicals, Mining, I&amp;S'!E96,4)="2451"),"Iron and Steel","Other Industries")))</f>
        <v>Other Industries</v>
      </c>
      <c r="E96" s="16" t="s">
        <v>178</v>
      </c>
    </row>
    <row r="97" spans="1:5" x14ac:dyDescent="0.3">
      <c r="A97" s="17" t="s">
        <v>79</v>
      </c>
      <c r="B97" s="18" t="s">
        <v>80</v>
      </c>
      <c r="C97" s="18" t="s">
        <v>154</v>
      </c>
      <c r="D97" s="19" t="str">
        <f>IF(OR(LEFT(E97,2)="20",LEFT(E97,2)="21"),"Chemicals", IF(OR(LEFT('Cement, Chemicals, Mining, I&amp;S'!E97,5)="08112",LEFT('Cement, Chemicals, Mining, I&amp;S'!E97,2)="23"),"Cement and Other Carbonate",IF(OR(LEFT('Cement, Chemicals, Mining, I&amp;S'!E97,4)="2410",LEFT('Cement, Chemicals, Mining, I&amp;S'!E97,4)="2431",LEFT('Cement, Chemicals, Mining, I&amp;S'!E97,4)="2451"),"Iron and Steel","Other Industries")))</f>
        <v>Other Industries</v>
      </c>
      <c r="E97" s="16" t="s">
        <v>179</v>
      </c>
    </row>
    <row r="98" spans="1:5" x14ac:dyDescent="0.3">
      <c r="A98" s="17" t="s">
        <v>79</v>
      </c>
      <c r="B98" s="20">
        <v>353134</v>
      </c>
      <c r="C98" s="18" t="s">
        <v>154</v>
      </c>
      <c r="D98" s="19" t="str">
        <f>IF(OR(LEFT(E98,2)="20",LEFT(E98,2)="21"),"Chemicals", IF(OR(LEFT('Cement, Chemicals, Mining, I&amp;S'!E98,5)="08112",LEFT('Cement, Chemicals, Mining, I&amp;S'!E98,2)="23"),"Cement and Other Carbonate",IF(OR(LEFT('Cement, Chemicals, Mining, I&amp;S'!E98,4)="2410",LEFT('Cement, Chemicals, Mining, I&amp;S'!E98,4)="2431",LEFT('Cement, Chemicals, Mining, I&amp;S'!E98,4)="2451"),"Iron and Steel","Other Industries")))</f>
        <v>Other Industries</v>
      </c>
      <c r="E98" s="16" t="s">
        <v>180</v>
      </c>
    </row>
    <row r="99" spans="1:5" x14ac:dyDescent="0.3">
      <c r="A99" s="17" t="s">
        <v>79</v>
      </c>
      <c r="B99" s="18" t="s">
        <v>80</v>
      </c>
      <c r="C99" s="18" t="s">
        <v>154</v>
      </c>
      <c r="D99" s="19" t="str">
        <f>IF(OR(LEFT(E99,2)="20",LEFT(E99,2)="21"),"Chemicals", IF(OR(LEFT('Cement, Chemicals, Mining, I&amp;S'!E99,5)="08112",LEFT('Cement, Chemicals, Mining, I&amp;S'!E99,2)="23"),"Cement and Other Carbonate",IF(OR(LEFT('Cement, Chemicals, Mining, I&amp;S'!E99,4)="2410",LEFT('Cement, Chemicals, Mining, I&amp;S'!E99,4)="2431",LEFT('Cement, Chemicals, Mining, I&amp;S'!E99,4)="2451"),"Iron and Steel","Other Industries")))</f>
        <v>Other Industries</v>
      </c>
      <c r="E99" s="16" t="s">
        <v>181</v>
      </c>
    </row>
    <row r="100" spans="1:5" x14ac:dyDescent="0.3">
      <c r="A100" s="17" t="s">
        <v>79</v>
      </c>
      <c r="B100" s="18" t="s">
        <v>80</v>
      </c>
      <c r="C100" s="18" t="s">
        <v>154</v>
      </c>
      <c r="D100" s="19" t="str">
        <f>IF(OR(LEFT(E100,2)="20",LEFT(E100,2)="21"),"Chemicals", IF(OR(LEFT('Cement, Chemicals, Mining, I&amp;S'!E100,5)="08112",LEFT('Cement, Chemicals, Mining, I&amp;S'!E100,2)="23"),"Cement and Other Carbonate",IF(OR(LEFT('Cement, Chemicals, Mining, I&amp;S'!E100,4)="2410",LEFT('Cement, Chemicals, Mining, I&amp;S'!E100,4)="2431",LEFT('Cement, Chemicals, Mining, I&amp;S'!E100,4)="2451"),"Iron and Steel","Other Industries")))</f>
        <v>Other Industries</v>
      </c>
      <c r="E100" s="16" t="s">
        <v>182</v>
      </c>
    </row>
    <row r="101" spans="1:5" x14ac:dyDescent="0.3">
      <c r="A101" s="17" t="s">
        <v>79</v>
      </c>
      <c r="B101" s="18" t="s">
        <v>80</v>
      </c>
      <c r="C101" s="18" t="s">
        <v>154</v>
      </c>
      <c r="D101" s="19" t="str">
        <f>IF(OR(LEFT(E101,2)="20",LEFT(E101,2)="21"),"Chemicals", IF(OR(LEFT('Cement, Chemicals, Mining, I&amp;S'!E101,5)="08112",LEFT('Cement, Chemicals, Mining, I&amp;S'!E101,2)="23"),"Cement and Other Carbonate",IF(OR(LEFT('Cement, Chemicals, Mining, I&amp;S'!E101,4)="2410",LEFT('Cement, Chemicals, Mining, I&amp;S'!E101,4)="2431",LEFT('Cement, Chemicals, Mining, I&amp;S'!E101,4)="2451"),"Iron and Steel","Other Industries")))</f>
        <v>Other Industries</v>
      </c>
      <c r="E101" s="16" t="s">
        <v>183</v>
      </c>
    </row>
    <row r="102" spans="1:5" x14ac:dyDescent="0.3">
      <c r="A102" s="17" t="s">
        <v>79</v>
      </c>
      <c r="B102" s="20">
        <v>0</v>
      </c>
      <c r="C102" s="18" t="s">
        <v>154</v>
      </c>
      <c r="D102" s="19" t="str">
        <f>IF(OR(LEFT(E102,2)="20",LEFT(E102,2)="21"),"Chemicals", IF(OR(LEFT('Cement, Chemicals, Mining, I&amp;S'!E102,5)="08112",LEFT('Cement, Chemicals, Mining, I&amp;S'!E102,2)="23"),"Cement and Other Carbonate",IF(OR(LEFT('Cement, Chemicals, Mining, I&amp;S'!E102,4)="2410",LEFT('Cement, Chemicals, Mining, I&amp;S'!E102,4)="2431",LEFT('Cement, Chemicals, Mining, I&amp;S'!E102,4)="2451"),"Iron and Steel","Other Industries")))</f>
        <v>Other Industries</v>
      </c>
      <c r="E102" s="16" t="s">
        <v>184</v>
      </c>
    </row>
    <row r="103" spans="1:5" x14ac:dyDescent="0.3">
      <c r="A103" s="17" t="s">
        <v>79</v>
      </c>
      <c r="B103" s="18" t="s">
        <v>80</v>
      </c>
      <c r="C103" s="18" t="s">
        <v>81</v>
      </c>
      <c r="D103" s="19" t="str">
        <f>IF(OR(LEFT(E103,2)="20",LEFT(E103,2)="21"),"Chemicals", IF(OR(LEFT('Cement, Chemicals, Mining, I&amp;S'!E103,5)="08112",LEFT('Cement, Chemicals, Mining, I&amp;S'!E103,2)="23"),"Cement and Other Carbonate",IF(OR(LEFT('Cement, Chemicals, Mining, I&amp;S'!E103,4)="2410",LEFT('Cement, Chemicals, Mining, I&amp;S'!E103,4)="2431",LEFT('Cement, Chemicals, Mining, I&amp;S'!E103,4)="2451"),"Iron and Steel","Other Industries")))</f>
        <v>Other Industries</v>
      </c>
      <c r="E103" s="16" t="s">
        <v>185</v>
      </c>
    </row>
    <row r="104" spans="1:5" x14ac:dyDescent="0.3">
      <c r="A104" s="17" t="s">
        <v>79</v>
      </c>
      <c r="B104" s="20">
        <v>13849000</v>
      </c>
      <c r="C104" s="18" t="s">
        <v>81</v>
      </c>
      <c r="D104" s="19" t="str">
        <f>IF(OR(LEFT(E104,2)="20",LEFT(E104,2)="21"),"Chemicals", IF(OR(LEFT('Cement, Chemicals, Mining, I&amp;S'!E104,5)="08112",LEFT('Cement, Chemicals, Mining, I&amp;S'!E104,2)="23"),"Cement and Other Carbonate",IF(OR(LEFT('Cement, Chemicals, Mining, I&amp;S'!E104,4)="2410",LEFT('Cement, Chemicals, Mining, I&amp;S'!E104,4)="2431",LEFT('Cement, Chemicals, Mining, I&amp;S'!E104,4)="2451"),"Iron and Steel","Other Industries")))</f>
        <v>Other Industries</v>
      </c>
      <c r="E104" s="16" t="s">
        <v>186</v>
      </c>
    </row>
    <row r="105" spans="1:5" x14ac:dyDescent="0.3">
      <c r="A105" s="17" t="s">
        <v>79</v>
      </c>
      <c r="B105" s="18" t="s">
        <v>80</v>
      </c>
      <c r="C105" s="18" t="s">
        <v>154</v>
      </c>
      <c r="D105" s="19" t="str">
        <f>IF(OR(LEFT(E105,2)="20",LEFT(E105,2)="21"),"Chemicals", IF(OR(LEFT('Cement, Chemicals, Mining, I&amp;S'!E105,5)="08112",LEFT('Cement, Chemicals, Mining, I&amp;S'!E105,2)="23"),"Cement and Other Carbonate",IF(OR(LEFT('Cement, Chemicals, Mining, I&amp;S'!E105,4)="2410",LEFT('Cement, Chemicals, Mining, I&amp;S'!E105,4)="2431",LEFT('Cement, Chemicals, Mining, I&amp;S'!E105,4)="2451"),"Iron and Steel","Other Industries")))</f>
        <v>Other Industries</v>
      </c>
      <c r="E105" s="16" t="s">
        <v>187</v>
      </c>
    </row>
    <row r="106" spans="1:5" x14ac:dyDescent="0.3">
      <c r="A106" s="17" t="s">
        <v>79</v>
      </c>
      <c r="B106" s="20">
        <v>7361000</v>
      </c>
      <c r="C106" s="18" t="s">
        <v>81</v>
      </c>
      <c r="D106" s="19" t="str">
        <f>IF(OR(LEFT(E106,2)="20",LEFT(E106,2)="21"),"Chemicals", IF(OR(LEFT('Cement, Chemicals, Mining, I&amp;S'!E106,5)="08112",LEFT('Cement, Chemicals, Mining, I&amp;S'!E106,2)="23"),"Cement and Other Carbonate",IF(OR(LEFT('Cement, Chemicals, Mining, I&amp;S'!E106,4)="2410",LEFT('Cement, Chemicals, Mining, I&amp;S'!E106,4)="2431",LEFT('Cement, Chemicals, Mining, I&amp;S'!E106,4)="2451"),"Iron and Steel","Other Industries")))</f>
        <v>Other Industries</v>
      </c>
      <c r="E106" s="16" t="s">
        <v>188</v>
      </c>
    </row>
    <row r="107" spans="1:5" x14ac:dyDescent="0.3">
      <c r="A107" s="17" t="s">
        <v>79</v>
      </c>
      <c r="B107" s="20">
        <v>9165000</v>
      </c>
      <c r="C107" s="18" t="s">
        <v>81</v>
      </c>
      <c r="D107" s="19" t="str">
        <f>IF(OR(LEFT(E107,2)="20",LEFT(E107,2)="21"),"Chemicals", IF(OR(LEFT('Cement, Chemicals, Mining, I&amp;S'!E107,5)="08112",LEFT('Cement, Chemicals, Mining, I&amp;S'!E107,2)="23"),"Cement and Other Carbonate",IF(OR(LEFT('Cement, Chemicals, Mining, I&amp;S'!E107,4)="2410",LEFT('Cement, Chemicals, Mining, I&amp;S'!E107,4)="2431",LEFT('Cement, Chemicals, Mining, I&amp;S'!E107,4)="2451"),"Iron and Steel","Other Industries")))</f>
        <v>Other Industries</v>
      </c>
      <c r="E107" s="16" t="s">
        <v>189</v>
      </c>
    </row>
    <row r="108" spans="1:5" x14ac:dyDescent="0.3">
      <c r="A108" s="17" t="s">
        <v>79</v>
      </c>
      <c r="B108" s="20">
        <v>0</v>
      </c>
      <c r="C108" s="18" t="s">
        <v>81</v>
      </c>
      <c r="D108" s="19" t="str">
        <f>IF(OR(LEFT(E108,2)="20",LEFT(E108,2)="21"),"Chemicals", IF(OR(LEFT('Cement, Chemicals, Mining, I&amp;S'!E108,5)="08112",LEFT('Cement, Chemicals, Mining, I&amp;S'!E108,2)="23"),"Cement and Other Carbonate",IF(OR(LEFT('Cement, Chemicals, Mining, I&amp;S'!E108,4)="2410",LEFT('Cement, Chemicals, Mining, I&amp;S'!E108,4)="2431",LEFT('Cement, Chemicals, Mining, I&amp;S'!E108,4)="2451"),"Iron and Steel","Other Industries")))</f>
        <v>Other Industries</v>
      </c>
      <c r="E108" s="16" t="s">
        <v>190</v>
      </c>
    </row>
    <row r="109" spans="1:5" x14ac:dyDescent="0.3">
      <c r="A109" s="17" t="s">
        <v>79</v>
      </c>
      <c r="B109" s="18" t="s">
        <v>80</v>
      </c>
      <c r="C109" s="18" t="s">
        <v>81</v>
      </c>
      <c r="D109" s="19" t="str">
        <f>IF(OR(LEFT(E109,2)="20",LEFT(E109,2)="21"),"Chemicals", IF(OR(LEFT('Cement, Chemicals, Mining, I&amp;S'!E109,5)="08112",LEFT('Cement, Chemicals, Mining, I&amp;S'!E109,2)="23"),"Cement and Other Carbonate",IF(OR(LEFT('Cement, Chemicals, Mining, I&amp;S'!E109,4)="2410",LEFT('Cement, Chemicals, Mining, I&amp;S'!E109,4)="2431",LEFT('Cement, Chemicals, Mining, I&amp;S'!E109,4)="2451"),"Iron and Steel","Other Industries")))</f>
        <v>Other Industries</v>
      </c>
      <c r="E109" s="16" t="s">
        <v>191</v>
      </c>
    </row>
    <row r="110" spans="1:5" x14ac:dyDescent="0.3">
      <c r="A110" s="17" t="s">
        <v>79</v>
      </c>
      <c r="B110" s="18" t="s">
        <v>80</v>
      </c>
      <c r="C110" s="18" t="s">
        <v>154</v>
      </c>
      <c r="D110" s="19" t="str">
        <f>IF(OR(LEFT(E110,2)="20",LEFT(E110,2)="21"),"Chemicals", IF(OR(LEFT('Cement, Chemicals, Mining, I&amp;S'!E110,5)="08112",LEFT('Cement, Chemicals, Mining, I&amp;S'!E110,2)="23"),"Cement and Other Carbonate",IF(OR(LEFT('Cement, Chemicals, Mining, I&amp;S'!E110,4)="2410",LEFT('Cement, Chemicals, Mining, I&amp;S'!E110,4)="2431",LEFT('Cement, Chemicals, Mining, I&amp;S'!E110,4)="2451"),"Iron and Steel","Other Industries")))</f>
        <v>Other Industries</v>
      </c>
      <c r="E110" s="16" t="s">
        <v>192</v>
      </c>
    </row>
    <row r="111" spans="1:5" x14ac:dyDescent="0.3">
      <c r="A111" s="17" t="s">
        <v>79</v>
      </c>
      <c r="B111" s="18" t="s">
        <v>80</v>
      </c>
      <c r="C111" s="18" t="s">
        <v>81</v>
      </c>
      <c r="D111" s="19" t="str">
        <f>IF(OR(LEFT(E111,2)="20",LEFT(E111,2)="21"),"Chemicals", IF(OR(LEFT('Cement, Chemicals, Mining, I&amp;S'!E111,5)="08112",LEFT('Cement, Chemicals, Mining, I&amp;S'!E111,2)="23"),"Cement and Other Carbonate",IF(OR(LEFT('Cement, Chemicals, Mining, I&amp;S'!E111,4)="2410",LEFT('Cement, Chemicals, Mining, I&amp;S'!E111,4)="2431",LEFT('Cement, Chemicals, Mining, I&amp;S'!E111,4)="2451"),"Iron and Steel","Other Industries")))</f>
        <v>Other Industries</v>
      </c>
      <c r="E111" s="16" t="s">
        <v>193</v>
      </c>
    </row>
    <row r="112" spans="1:5" x14ac:dyDescent="0.3">
      <c r="A112" s="17" t="s">
        <v>79</v>
      </c>
      <c r="B112" s="18" t="s">
        <v>80</v>
      </c>
      <c r="C112" s="18" t="s">
        <v>154</v>
      </c>
      <c r="D112" s="19" t="str">
        <f>IF(OR(LEFT(E112,2)="20",LEFT(E112,2)="21"),"Chemicals", IF(OR(LEFT('Cement, Chemicals, Mining, I&amp;S'!E112,5)="08112",LEFT('Cement, Chemicals, Mining, I&amp;S'!E112,2)="23"),"Cement and Other Carbonate",IF(OR(LEFT('Cement, Chemicals, Mining, I&amp;S'!E112,4)="2410",LEFT('Cement, Chemicals, Mining, I&amp;S'!E112,4)="2431",LEFT('Cement, Chemicals, Mining, I&amp;S'!E112,4)="2451"),"Iron and Steel","Other Industries")))</f>
        <v>Other Industries</v>
      </c>
      <c r="E112" s="16" t="s">
        <v>194</v>
      </c>
    </row>
    <row r="113" spans="1:5" x14ac:dyDescent="0.3">
      <c r="A113" s="17" t="s">
        <v>79</v>
      </c>
      <c r="B113" s="20">
        <v>207000</v>
      </c>
      <c r="C113" s="18" t="s">
        <v>81</v>
      </c>
      <c r="D113" s="19" t="str">
        <f>IF(OR(LEFT(E113,2)="20",LEFT(E113,2)="21"),"Chemicals", IF(OR(LEFT('Cement, Chemicals, Mining, I&amp;S'!E113,5)="08112",LEFT('Cement, Chemicals, Mining, I&amp;S'!E113,2)="23"),"Cement and Other Carbonate",IF(OR(LEFT('Cement, Chemicals, Mining, I&amp;S'!E113,4)="2410",LEFT('Cement, Chemicals, Mining, I&amp;S'!E113,4)="2431",LEFT('Cement, Chemicals, Mining, I&amp;S'!E113,4)="2451"),"Iron and Steel","Other Industries")))</f>
        <v>Other Industries</v>
      </c>
      <c r="E113" s="16" t="s">
        <v>195</v>
      </c>
    </row>
    <row r="114" spans="1:5" x14ac:dyDescent="0.3">
      <c r="A114" s="17" t="s">
        <v>79</v>
      </c>
      <c r="B114" s="20">
        <v>2044000</v>
      </c>
      <c r="C114" s="18" t="s">
        <v>154</v>
      </c>
      <c r="D114" s="19" t="str">
        <f>IF(OR(LEFT(E114,2)="20",LEFT(E114,2)="21"),"Chemicals", IF(OR(LEFT('Cement, Chemicals, Mining, I&amp;S'!E114,5)="08112",LEFT('Cement, Chemicals, Mining, I&amp;S'!E114,2)="23"),"Cement and Other Carbonate",IF(OR(LEFT('Cement, Chemicals, Mining, I&amp;S'!E114,4)="2410",LEFT('Cement, Chemicals, Mining, I&amp;S'!E114,4)="2431",LEFT('Cement, Chemicals, Mining, I&amp;S'!E114,4)="2451"),"Iron and Steel","Other Industries")))</f>
        <v>Other Industries</v>
      </c>
      <c r="E114" s="16" t="s">
        <v>196</v>
      </c>
    </row>
    <row r="115" spans="1:5" x14ac:dyDescent="0.3">
      <c r="A115" s="17" t="s">
        <v>79</v>
      </c>
      <c r="B115" s="20">
        <v>0</v>
      </c>
      <c r="C115" s="18" t="s">
        <v>81</v>
      </c>
      <c r="D115" s="19" t="str">
        <f>IF(OR(LEFT(E115,2)="20",LEFT(E115,2)="21"),"Chemicals", IF(OR(LEFT('Cement, Chemicals, Mining, I&amp;S'!E115,5)="08112",LEFT('Cement, Chemicals, Mining, I&amp;S'!E115,2)="23"),"Cement and Other Carbonate",IF(OR(LEFT('Cement, Chemicals, Mining, I&amp;S'!E115,4)="2410",LEFT('Cement, Chemicals, Mining, I&amp;S'!E115,4)="2431",LEFT('Cement, Chemicals, Mining, I&amp;S'!E115,4)="2451"),"Iron and Steel","Other Industries")))</f>
        <v>Other Industries</v>
      </c>
      <c r="E115" s="16" t="s">
        <v>197</v>
      </c>
    </row>
    <row r="116" spans="1:5" x14ac:dyDescent="0.3">
      <c r="A116" s="17" t="s">
        <v>79</v>
      </c>
      <c r="B116" s="20">
        <v>0</v>
      </c>
      <c r="C116" s="18" t="s">
        <v>154</v>
      </c>
      <c r="D116" s="19" t="str">
        <f>IF(OR(LEFT(E116,2)="20",LEFT(E116,2)="21"),"Chemicals", IF(OR(LEFT('Cement, Chemicals, Mining, I&amp;S'!E116,5)="08112",LEFT('Cement, Chemicals, Mining, I&amp;S'!E116,2)="23"),"Cement and Other Carbonate",IF(OR(LEFT('Cement, Chemicals, Mining, I&amp;S'!E116,4)="2410",LEFT('Cement, Chemicals, Mining, I&amp;S'!E116,4)="2431",LEFT('Cement, Chemicals, Mining, I&amp;S'!E116,4)="2451"),"Iron and Steel","Other Industries")))</f>
        <v>Other Industries</v>
      </c>
      <c r="E116" s="16" t="s">
        <v>198</v>
      </c>
    </row>
    <row r="117" spans="1:5" x14ac:dyDescent="0.3">
      <c r="A117" s="17" t="s">
        <v>79</v>
      </c>
      <c r="B117" s="18" t="s">
        <v>80</v>
      </c>
      <c r="C117" s="18" t="s">
        <v>199</v>
      </c>
      <c r="D117" s="19" t="str">
        <f>IF(OR(LEFT(E117,2)="20",LEFT(E117,2)="21"),"Chemicals", IF(OR(LEFT('Cement, Chemicals, Mining, I&amp;S'!E117,5)="08112",LEFT('Cement, Chemicals, Mining, I&amp;S'!E117,2)="23"),"Cement and Other Carbonate",IF(OR(LEFT('Cement, Chemicals, Mining, I&amp;S'!E117,4)="2410",LEFT('Cement, Chemicals, Mining, I&amp;S'!E117,4)="2431",LEFT('Cement, Chemicals, Mining, I&amp;S'!E117,4)="2451"),"Iron and Steel","Other Industries")))</f>
        <v>Other Industries</v>
      </c>
      <c r="E117" s="16" t="s">
        <v>200</v>
      </c>
    </row>
    <row r="118" spans="1:5" x14ac:dyDescent="0.3">
      <c r="A118" s="17" t="s">
        <v>79</v>
      </c>
      <c r="B118" s="20">
        <v>958981000</v>
      </c>
      <c r="C118" s="18" t="s">
        <v>199</v>
      </c>
      <c r="D118" s="19" t="str">
        <f>IF(OR(LEFT(E118,2)="20",LEFT(E118,2)="21"),"Chemicals", IF(OR(LEFT('Cement, Chemicals, Mining, I&amp;S'!E118,5)="08112",LEFT('Cement, Chemicals, Mining, I&amp;S'!E118,2)="23"),"Cement and Other Carbonate",IF(OR(LEFT('Cement, Chemicals, Mining, I&amp;S'!E118,4)="2410",LEFT('Cement, Chemicals, Mining, I&amp;S'!E118,4)="2431",LEFT('Cement, Chemicals, Mining, I&amp;S'!E118,4)="2451"),"Iron and Steel","Other Industries")))</f>
        <v>Other Industries</v>
      </c>
      <c r="E118" s="16" t="s">
        <v>201</v>
      </c>
    </row>
    <row r="119" spans="1:5" x14ac:dyDescent="0.3">
      <c r="A119" s="17" t="s">
        <v>79</v>
      </c>
      <c r="B119" s="20">
        <v>0</v>
      </c>
      <c r="C119" s="18" t="s">
        <v>199</v>
      </c>
      <c r="D119" s="19" t="str">
        <f>IF(OR(LEFT(E119,2)="20",LEFT(E119,2)="21"),"Chemicals", IF(OR(LEFT('Cement, Chemicals, Mining, I&amp;S'!E119,5)="08112",LEFT('Cement, Chemicals, Mining, I&amp;S'!E119,2)="23"),"Cement and Other Carbonate",IF(OR(LEFT('Cement, Chemicals, Mining, I&amp;S'!E119,4)="2410",LEFT('Cement, Chemicals, Mining, I&amp;S'!E119,4)="2431",LEFT('Cement, Chemicals, Mining, I&amp;S'!E119,4)="2451"),"Iron and Steel","Other Industries")))</f>
        <v>Other Industries</v>
      </c>
      <c r="E119" s="16" t="s">
        <v>202</v>
      </c>
    </row>
    <row r="120" spans="1:5" x14ac:dyDescent="0.3">
      <c r="A120" s="17" t="s">
        <v>79</v>
      </c>
      <c r="B120" s="20">
        <v>316615000</v>
      </c>
      <c r="C120" s="18" t="s">
        <v>199</v>
      </c>
      <c r="D120" s="19" t="str">
        <f>IF(OR(LEFT(E120,2)="20",LEFT(E120,2)="21"),"Chemicals", IF(OR(LEFT('Cement, Chemicals, Mining, I&amp;S'!E120,5)="08112",LEFT('Cement, Chemicals, Mining, I&amp;S'!E120,2)="23"),"Cement and Other Carbonate",IF(OR(LEFT('Cement, Chemicals, Mining, I&amp;S'!E120,4)="2410",LEFT('Cement, Chemicals, Mining, I&amp;S'!E120,4)="2431",LEFT('Cement, Chemicals, Mining, I&amp;S'!E120,4)="2451"),"Iron and Steel","Other Industries")))</f>
        <v>Other Industries</v>
      </c>
      <c r="E120" s="16" t="s">
        <v>203</v>
      </c>
    </row>
    <row r="121" spans="1:5" x14ac:dyDescent="0.3">
      <c r="A121" s="17" t="s">
        <v>79</v>
      </c>
      <c r="B121" s="18" t="s">
        <v>80</v>
      </c>
      <c r="C121" s="18" t="s">
        <v>80</v>
      </c>
      <c r="D121" s="19" t="str">
        <f>IF(OR(LEFT(E121,2)="20",LEFT(E121,2)="21"),"Chemicals", IF(OR(LEFT('Cement, Chemicals, Mining, I&amp;S'!E121,5)="08112",LEFT('Cement, Chemicals, Mining, I&amp;S'!E121,2)="23"),"Cement and Other Carbonate",IF(OR(LEFT('Cement, Chemicals, Mining, I&amp;S'!E121,4)="2410",LEFT('Cement, Chemicals, Mining, I&amp;S'!E121,4)="2431",LEFT('Cement, Chemicals, Mining, I&amp;S'!E121,4)="2451"),"Iron and Steel","Other Industries")))</f>
        <v>Other Industries</v>
      </c>
      <c r="E121" s="16" t="s">
        <v>204</v>
      </c>
    </row>
    <row r="122" spans="1:5" x14ac:dyDescent="0.3">
      <c r="A122" s="17" t="s">
        <v>79</v>
      </c>
      <c r="B122" s="18" t="s">
        <v>80</v>
      </c>
      <c r="C122" s="18" t="s">
        <v>81</v>
      </c>
      <c r="D122" s="19" t="str">
        <f>IF(OR(LEFT(E122,2)="20",LEFT(E122,2)="21"),"Chemicals", IF(OR(LEFT('Cement, Chemicals, Mining, I&amp;S'!E122,5)="08112",LEFT('Cement, Chemicals, Mining, I&amp;S'!E122,2)="23"),"Cement and Other Carbonate",IF(OR(LEFT('Cement, Chemicals, Mining, I&amp;S'!E122,4)="2410",LEFT('Cement, Chemicals, Mining, I&amp;S'!E122,4)="2431",LEFT('Cement, Chemicals, Mining, I&amp;S'!E122,4)="2451"),"Iron and Steel","Other Industries")))</f>
        <v>Other Industries</v>
      </c>
      <c r="E122" s="16" t="s">
        <v>205</v>
      </c>
    </row>
    <row r="123" spans="1:5" x14ac:dyDescent="0.3">
      <c r="A123" s="17" t="s">
        <v>79</v>
      </c>
      <c r="B123" s="20">
        <v>52414000</v>
      </c>
      <c r="C123" s="18" t="s">
        <v>206</v>
      </c>
      <c r="D123" s="19" t="str">
        <f>IF(OR(LEFT(E123,2)="20",LEFT(E123,2)="21"),"Chemicals", IF(OR(LEFT('Cement, Chemicals, Mining, I&amp;S'!E123,5)="08112",LEFT('Cement, Chemicals, Mining, I&amp;S'!E123,2)="23"),"Cement and Other Carbonate",IF(OR(LEFT('Cement, Chemicals, Mining, I&amp;S'!E123,4)="2410",LEFT('Cement, Chemicals, Mining, I&amp;S'!E123,4)="2431",LEFT('Cement, Chemicals, Mining, I&amp;S'!E123,4)="2451"),"Iron and Steel","Other Industries")))</f>
        <v>Chemicals</v>
      </c>
      <c r="E123" s="16" t="s">
        <v>207</v>
      </c>
    </row>
    <row r="124" spans="1:5" x14ac:dyDescent="0.3">
      <c r="A124" s="17" t="s">
        <v>79</v>
      </c>
      <c r="B124" s="18" t="s">
        <v>80</v>
      </c>
      <c r="C124" s="18" t="s">
        <v>206</v>
      </c>
      <c r="D124" s="19" t="str">
        <f>IF(OR(LEFT(E124,2)="20",LEFT(E124,2)="21"),"Chemicals", IF(OR(LEFT('Cement, Chemicals, Mining, I&amp;S'!E124,5)="08112",LEFT('Cement, Chemicals, Mining, I&amp;S'!E124,2)="23"),"Cement and Other Carbonate",IF(OR(LEFT('Cement, Chemicals, Mining, I&amp;S'!E124,4)="2410",LEFT('Cement, Chemicals, Mining, I&amp;S'!E124,4)="2431",LEFT('Cement, Chemicals, Mining, I&amp;S'!E124,4)="2451"),"Iron and Steel","Other Industries")))</f>
        <v>Chemicals</v>
      </c>
      <c r="E124" s="16" t="s">
        <v>208</v>
      </c>
    </row>
    <row r="125" spans="1:5" x14ac:dyDescent="0.3">
      <c r="A125" s="17" t="s">
        <v>79</v>
      </c>
      <c r="B125" s="20">
        <v>1466816000</v>
      </c>
      <c r="C125" s="18" t="s">
        <v>206</v>
      </c>
      <c r="D125" s="19" t="str">
        <f>IF(OR(LEFT(E125,2)="20",LEFT(E125,2)="21"),"Chemicals", IF(OR(LEFT('Cement, Chemicals, Mining, I&amp;S'!E125,5)="08112",LEFT('Cement, Chemicals, Mining, I&amp;S'!E125,2)="23"),"Cement and Other Carbonate",IF(OR(LEFT('Cement, Chemicals, Mining, I&amp;S'!E125,4)="2410",LEFT('Cement, Chemicals, Mining, I&amp;S'!E125,4)="2431",LEFT('Cement, Chemicals, Mining, I&amp;S'!E125,4)="2451"),"Iron and Steel","Other Industries")))</f>
        <v>Chemicals</v>
      </c>
      <c r="E125" s="16" t="s">
        <v>209</v>
      </c>
    </row>
    <row r="126" spans="1:5" x14ac:dyDescent="0.3">
      <c r="A126" s="17" t="s">
        <v>79</v>
      </c>
      <c r="B126" s="20">
        <v>1632437000</v>
      </c>
      <c r="C126" s="18" t="s">
        <v>206</v>
      </c>
      <c r="D126" s="19" t="str">
        <f>IF(OR(LEFT(E126,2)="20",LEFT(E126,2)="21"),"Chemicals", IF(OR(LEFT('Cement, Chemicals, Mining, I&amp;S'!E126,5)="08112",LEFT('Cement, Chemicals, Mining, I&amp;S'!E126,2)="23"),"Cement and Other Carbonate",IF(OR(LEFT('Cement, Chemicals, Mining, I&amp;S'!E126,4)="2410",LEFT('Cement, Chemicals, Mining, I&amp;S'!E126,4)="2431",LEFT('Cement, Chemicals, Mining, I&amp;S'!E126,4)="2451"),"Iron and Steel","Other Industries")))</f>
        <v>Chemicals</v>
      </c>
      <c r="E126" s="16" t="s">
        <v>210</v>
      </c>
    </row>
    <row r="127" spans="1:5" x14ac:dyDescent="0.3">
      <c r="A127" s="17" t="s">
        <v>79</v>
      </c>
      <c r="B127" s="20">
        <v>1579605000</v>
      </c>
      <c r="C127" s="18" t="s">
        <v>206</v>
      </c>
      <c r="D127" s="19" t="str">
        <f>IF(OR(LEFT(E127,2)="20",LEFT(E127,2)="21"),"Chemicals", IF(OR(LEFT('Cement, Chemicals, Mining, I&amp;S'!E127,5)="08112",LEFT('Cement, Chemicals, Mining, I&amp;S'!E127,2)="23"),"Cement and Other Carbonate",IF(OR(LEFT('Cement, Chemicals, Mining, I&amp;S'!E127,4)="2410",LEFT('Cement, Chemicals, Mining, I&amp;S'!E127,4)="2431",LEFT('Cement, Chemicals, Mining, I&amp;S'!E127,4)="2451"),"Iron and Steel","Other Industries")))</f>
        <v>Chemicals</v>
      </c>
      <c r="E127" s="16" t="s">
        <v>211</v>
      </c>
    </row>
    <row r="128" spans="1:5" x14ac:dyDescent="0.3">
      <c r="A128" s="17" t="s">
        <v>79</v>
      </c>
      <c r="B128" s="20">
        <v>730131000</v>
      </c>
      <c r="C128" s="18" t="s">
        <v>81</v>
      </c>
      <c r="D128" s="19" t="str">
        <f>IF(OR(LEFT(E128,2)="20",LEFT(E128,2)="21"),"Chemicals", IF(OR(LEFT('Cement, Chemicals, Mining, I&amp;S'!E128,5)="08112",LEFT('Cement, Chemicals, Mining, I&amp;S'!E128,2)="23"),"Cement and Other Carbonate",IF(OR(LEFT('Cement, Chemicals, Mining, I&amp;S'!E128,4)="2410",LEFT('Cement, Chemicals, Mining, I&amp;S'!E128,4)="2431",LEFT('Cement, Chemicals, Mining, I&amp;S'!E128,4)="2451"),"Iron and Steel","Other Industries")))</f>
        <v>Chemicals</v>
      </c>
      <c r="E128" s="16" t="s">
        <v>212</v>
      </c>
    </row>
    <row r="129" spans="1:5" x14ac:dyDescent="0.3">
      <c r="A129" s="17" t="s">
        <v>79</v>
      </c>
      <c r="B129" s="20">
        <v>0</v>
      </c>
      <c r="C129" s="18" t="s">
        <v>81</v>
      </c>
      <c r="D129" s="19" t="str">
        <f>IF(OR(LEFT(E129,2)="20",LEFT(E129,2)="21"),"Chemicals", IF(OR(LEFT('Cement, Chemicals, Mining, I&amp;S'!E129,5)="08112",LEFT('Cement, Chemicals, Mining, I&amp;S'!E129,2)="23"),"Cement and Other Carbonate",IF(OR(LEFT('Cement, Chemicals, Mining, I&amp;S'!E129,4)="2410",LEFT('Cement, Chemicals, Mining, I&amp;S'!E129,4)="2431",LEFT('Cement, Chemicals, Mining, I&amp;S'!E129,4)="2451"),"Iron and Steel","Other Industries")))</f>
        <v>Chemicals</v>
      </c>
      <c r="E129" s="16" t="s">
        <v>213</v>
      </c>
    </row>
    <row r="130" spans="1:5" x14ac:dyDescent="0.3">
      <c r="A130" s="17" t="s">
        <v>79</v>
      </c>
      <c r="B130" s="18" t="s">
        <v>80</v>
      </c>
      <c r="C130" s="18" t="s">
        <v>81</v>
      </c>
      <c r="D130" s="19" t="str">
        <f>IF(OR(LEFT(E130,2)="20",LEFT(E130,2)="21"),"Chemicals", IF(OR(LEFT('Cement, Chemicals, Mining, I&amp;S'!E130,5)="08112",LEFT('Cement, Chemicals, Mining, I&amp;S'!E130,2)="23"),"Cement and Other Carbonate",IF(OR(LEFT('Cement, Chemicals, Mining, I&amp;S'!E130,4)="2410",LEFT('Cement, Chemicals, Mining, I&amp;S'!E130,4)="2431",LEFT('Cement, Chemicals, Mining, I&amp;S'!E130,4)="2451"),"Iron and Steel","Other Industries")))</f>
        <v>Chemicals</v>
      </c>
      <c r="E130" s="16" t="s">
        <v>214</v>
      </c>
    </row>
    <row r="131" spans="1:5" x14ac:dyDescent="0.3">
      <c r="A131" s="17" t="s">
        <v>79</v>
      </c>
      <c r="B131" s="20">
        <v>678000</v>
      </c>
      <c r="C131" s="18" t="s">
        <v>81</v>
      </c>
      <c r="D131" s="19" t="str">
        <f>IF(OR(LEFT(E131,2)="20",LEFT(E131,2)="21"),"Chemicals", IF(OR(LEFT('Cement, Chemicals, Mining, I&amp;S'!E131,5)="08112",LEFT('Cement, Chemicals, Mining, I&amp;S'!E131,2)="23"),"Cement and Other Carbonate",IF(OR(LEFT('Cement, Chemicals, Mining, I&amp;S'!E131,4)="2410",LEFT('Cement, Chemicals, Mining, I&amp;S'!E131,4)="2431",LEFT('Cement, Chemicals, Mining, I&amp;S'!E131,4)="2451"),"Iron and Steel","Other Industries")))</f>
        <v>Chemicals</v>
      </c>
      <c r="E131" s="16" t="s">
        <v>215</v>
      </c>
    </row>
    <row r="132" spans="1:5" x14ac:dyDescent="0.3">
      <c r="A132" s="17" t="s">
        <v>79</v>
      </c>
      <c r="B132" s="20">
        <v>4476813000</v>
      </c>
      <c r="C132" s="18" t="s">
        <v>81</v>
      </c>
      <c r="D132" s="19" t="str">
        <f>IF(OR(LEFT(E132,2)="20",LEFT(E132,2)="21"),"Chemicals", IF(OR(LEFT('Cement, Chemicals, Mining, I&amp;S'!E132,5)="08112",LEFT('Cement, Chemicals, Mining, I&amp;S'!E132,2)="23"),"Cement and Other Carbonate",IF(OR(LEFT('Cement, Chemicals, Mining, I&amp;S'!E132,4)="2410",LEFT('Cement, Chemicals, Mining, I&amp;S'!E132,4)="2431",LEFT('Cement, Chemicals, Mining, I&amp;S'!E132,4)="2451"),"Iron and Steel","Other Industries")))</f>
        <v>Chemicals</v>
      </c>
      <c r="E132" s="16" t="s">
        <v>216</v>
      </c>
    </row>
    <row r="133" spans="1:5" x14ac:dyDescent="0.3">
      <c r="A133" s="17" t="s">
        <v>79</v>
      </c>
      <c r="B133" s="18" t="s">
        <v>80</v>
      </c>
      <c r="C133" s="18" t="s">
        <v>81</v>
      </c>
      <c r="D133" s="19" t="str">
        <f>IF(OR(LEFT(E133,2)="20",LEFT(E133,2)="21"),"Chemicals", IF(OR(LEFT('Cement, Chemicals, Mining, I&amp;S'!E133,5)="08112",LEFT('Cement, Chemicals, Mining, I&amp;S'!E133,2)="23"),"Cement and Other Carbonate",IF(OR(LEFT('Cement, Chemicals, Mining, I&amp;S'!E133,4)="2410",LEFT('Cement, Chemicals, Mining, I&amp;S'!E133,4)="2431",LEFT('Cement, Chemicals, Mining, I&amp;S'!E133,4)="2451"),"Iron and Steel","Other Industries")))</f>
        <v>Chemicals</v>
      </c>
      <c r="E133" s="16" t="s">
        <v>217</v>
      </c>
    </row>
    <row r="134" spans="1:5" x14ac:dyDescent="0.3">
      <c r="A134" s="17" t="s">
        <v>79</v>
      </c>
      <c r="B134" s="20">
        <v>0</v>
      </c>
      <c r="C134" s="18" t="s">
        <v>218</v>
      </c>
      <c r="D134" s="19" t="str">
        <f>IF(OR(LEFT(E134,2)="20",LEFT(E134,2)="21"),"Chemicals", IF(OR(LEFT('Cement, Chemicals, Mining, I&amp;S'!E134,5)="08112",LEFT('Cement, Chemicals, Mining, I&amp;S'!E134,2)="23"),"Cement and Other Carbonate",IF(OR(LEFT('Cement, Chemicals, Mining, I&amp;S'!E134,4)="2410",LEFT('Cement, Chemicals, Mining, I&amp;S'!E134,4)="2431",LEFT('Cement, Chemicals, Mining, I&amp;S'!E134,4)="2451"),"Iron and Steel","Other Industries")))</f>
        <v>Chemicals</v>
      </c>
      <c r="E134" s="16" t="s">
        <v>219</v>
      </c>
    </row>
    <row r="135" spans="1:5" x14ac:dyDescent="0.3">
      <c r="A135" s="17" t="s">
        <v>79</v>
      </c>
      <c r="B135" s="18" t="s">
        <v>80</v>
      </c>
      <c r="C135" s="18" t="s">
        <v>81</v>
      </c>
      <c r="D135" s="19" t="str">
        <f>IF(OR(LEFT(E135,2)="20",LEFT(E135,2)="21"),"Chemicals", IF(OR(LEFT('Cement, Chemicals, Mining, I&amp;S'!E135,5)="08112",LEFT('Cement, Chemicals, Mining, I&amp;S'!E135,2)="23"),"Cement and Other Carbonate",IF(OR(LEFT('Cement, Chemicals, Mining, I&amp;S'!E135,4)="2410",LEFT('Cement, Chemicals, Mining, I&amp;S'!E135,4)="2431",LEFT('Cement, Chemicals, Mining, I&amp;S'!E135,4)="2451"),"Iron and Steel","Other Industries")))</f>
        <v>Chemicals</v>
      </c>
      <c r="E135" s="16" t="s">
        <v>220</v>
      </c>
    </row>
    <row r="136" spans="1:5" x14ac:dyDescent="0.3">
      <c r="A136" s="17" t="s">
        <v>79</v>
      </c>
      <c r="B136" s="18" t="s">
        <v>80</v>
      </c>
      <c r="C136" s="18" t="s">
        <v>81</v>
      </c>
      <c r="D136" s="19" t="str">
        <f>IF(OR(LEFT(E136,2)="20",LEFT(E136,2)="21"),"Chemicals", IF(OR(LEFT('Cement, Chemicals, Mining, I&amp;S'!E136,5)="08112",LEFT('Cement, Chemicals, Mining, I&amp;S'!E136,2)="23"),"Cement and Other Carbonate",IF(OR(LEFT('Cement, Chemicals, Mining, I&amp;S'!E136,4)="2410",LEFT('Cement, Chemicals, Mining, I&amp;S'!E136,4)="2431",LEFT('Cement, Chemicals, Mining, I&amp;S'!E136,4)="2451"),"Iron and Steel","Other Industries")))</f>
        <v>Chemicals</v>
      </c>
      <c r="E136" s="16" t="s">
        <v>221</v>
      </c>
    </row>
    <row r="137" spans="1:5" x14ac:dyDescent="0.3">
      <c r="A137" s="17" t="s">
        <v>79</v>
      </c>
      <c r="B137" s="18" t="s">
        <v>80</v>
      </c>
      <c r="C137" s="18" t="s">
        <v>81</v>
      </c>
      <c r="D137" s="19" t="str">
        <f>IF(OR(LEFT(E137,2)="20",LEFT(E137,2)="21"),"Chemicals", IF(OR(LEFT('Cement, Chemicals, Mining, I&amp;S'!E137,5)="08112",LEFT('Cement, Chemicals, Mining, I&amp;S'!E137,2)="23"),"Cement and Other Carbonate",IF(OR(LEFT('Cement, Chemicals, Mining, I&amp;S'!E137,4)="2410",LEFT('Cement, Chemicals, Mining, I&amp;S'!E137,4)="2431",LEFT('Cement, Chemicals, Mining, I&amp;S'!E137,4)="2451"),"Iron and Steel","Other Industries")))</f>
        <v>Chemicals</v>
      </c>
      <c r="E137" s="16" t="s">
        <v>222</v>
      </c>
    </row>
    <row r="138" spans="1:5" x14ac:dyDescent="0.3">
      <c r="A138" s="17" t="s">
        <v>79</v>
      </c>
      <c r="B138" s="20">
        <v>0</v>
      </c>
      <c r="C138" s="18" t="s">
        <v>81</v>
      </c>
      <c r="D138" s="19" t="str">
        <f>IF(OR(LEFT(E138,2)="20",LEFT(E138,2)="21"),"Chemicals", IF(OR(LEFT('Cement, Chemicals, Mining, I&amp;S'!E138,5)="08112",LEFT('Cement, Chemicals, Mining, I&amp;S'!E138,2)="23"),"Cement and Other Carbonate",IF(OR(LEFT('Cement, Chemicals, Mining, I&amp;S'!E138,4)="2410",LEFT('Cement, Chemicals, Mining, I&amp;S'!E138,4)="2431",LEFT('Cement, Chemicals, Mining, I&amp;S'!E138,4)="2451"),"Iron and Steel","Other Industries")))</f>
        <v>Chemicals</v>
      </c>
      <c r="E138" s="16" t="s">
        <v>223</v>
      </c>
    </row>
    <row r="139" spans="1:5" x14ac:dyDescent="0.3">
      <c r="A139" s="17" t="s">
        <v>79</v>
      </c>
      <c r="B139" s="20">
        <v>0</v>
      </c>
      <c r="C139" s="18" t="s">
        <v>81</v>
      </c>
      <c r="D139" s="19" t="str">
        <f>IF(OR(LEFT(E139,2)="20",LEFT(E139,2)="21"),"Chemicals", IF(OR(LEFT('Cement, Chemicals, Mining, I&amp;S'!E139,5)="08112",LEFT('Cement, Chemicals, Mining, I&amp;S'!E139,2)="23"),"Cement and Other Carbonate",IF(OR(LEFT('Cement, Chemicals, Mining, I&amp;S'!E139,4)="2410",LEFT('Cement, Chemicals, Mining, I&amp;S'!E139,4)="2431",LEFT('Cement, Chemicals, Mining, I&amp;S'!E139,4)="2451"),"Iron and Steel","Other Industries")))</f>
        <v>Chemicals</v>
      </c>
      <c r="E139" s="16" t="s">
        <v>224</v>
      </c>
    </row>
    <row r="140" spans="1:5" x14ac:dyDescent="0.3">
      <c r="A140" s="17" t="s">
        <v>79</v>
      </c>
      <c r="B140" s="20">
        <v>0</v>
      </c>
      <c r="C140" s="18" t="s">
        <v>81</v>
      </c>
      <c r="D140" s="19" t="str">
        <f>IF(OR(LEFT(E140,2)="20",LEFT(E140,2)="21"),"Chemicals", IF(OR(LEFT('Cement, Chemicals, Mining, I&amp;S'!E140,5)="08112",LEFT('Cement, Chemicals, Mining, I&amp;S'!E140,2)="23"),"Cement and Other Carbonate",IF(OR(LEFT('Cement, Chemicals, Mining, I&amp;S'!E140,4)="2410",LEFT('Cement, Chemicals, Mining, I&amp;S'!E140,4)="2431",LEFT('Cement, Chemicals, Mining, I&amp;S'!E140,4)="2451"),"Iron and Steel","Other Industries")))</f>
        <v>Chemicals</v>
      </c>
      <c r="E140" s="16" t="s">
        <v>225</v>
      </c>
    </row>
    <row r="141" spans="1:5" x14ac:dyDescent="0.3">
      <c r="A141" s="17" t="s">
        <v>79</v>
      </c>
      <c r="B141" s="18" t="s">
        <v>80</v>
      </c>
      <c r="C141" s="18" t="s">
        <v>81</v>
      </c>
      <c r="D141" s="19" t="str">
        <f>IF(OR(LEFT(E141,2)="20",LEFT(E141,2)="21"),"Chemicals", IF(OR(LEFT('Cement, Chemicals, Mining, I&amp;S'!E141,5)="08112",LEFT('Cement, Chemicals, Mining, I&amp;S'!E141,2)="23"),"Cement and Other Carbonate",IF(OR(LEFT('Cement, Chemicals, Mining, I&amp;S'!E141,4)="2410",LEFT('Cement, Chemicals, Mining, I&amp;S'!E141,4)="2431",LEFT('Cement, Chemicals, Mining, I&amp;S'!E141,4)="2451"),"Iron and Steel","Other Industries")))</f>
        <v>Chemicals</v>
      </c>
      <c r="E141" s="16" t="s">
        <v>226</v>
      </c>
    </row>
    <row r="142" spans="1:5" x14ac:dyDescent="0.3">
      <c r="A142" s="17" t="s">
        <v>79</v>
      </c>
      <c r="B142" s="18" t="s">
        <v>80</v>
      </c>
      <c r="C142" s="18" t="s">
        <v>81</v>
      </c>
      <c r="D142" s="19" t="str">
        <f>IF(OR(LEFT(E142,2)="20",LEFT(E142,2)="21"),"Chemicals", IF(OR(LEFT('Cement, Chemicals, Mining, I&amp;S'!E142,5)="08112",LEFT('Cement, Chemicals, Mining, I&amp;S'!E142,2)="23"),"Cement and Other Carbonate",IF(OR(LEFT('Cement, Chemicals, Mining, I&amp;S'!E142,4)="2410",LEFT('Cement, Chemicals, Mining, I&amp;S'!E142,4)="2431",LEFT('Cement, Chemicals, Mining, I&amp;S'!E142,4)="2451"),"Iron and Steel","Other Industries")))</f>
        <v>Chemicals</v>
      </c>
      <c r="E142" s="16" t="s">
        <v>227</v>
      </c>
    </row>
    <row r="143" spans="1:5" x14ac:dyDescent="0.3">
      <c r="A143" s="17" t="s">
        <v>79</v>
      </c>
      <c r="B143" s="18" t="s">
        <v>80</v>
      </c>
      <c r="C143" s="18" t="s">
        <v>81</v>
      </c>
      <c r="D143" s="19" t="str">
        <f>IF(OR(LEFT(E143,2)="20",LEFT(E143,2)="21"),"Chemicals", IF(OR(LEFT('Cement, Chemicals, Mining, I&amp;S'!E143,5)="08112",LEFT('Cement, Chemicals, Mining, I&amp;S'!E143,2)="23"),"Cement and Other Carbonate",IF(OR(LEFT('Cement, Chemicals, Mining, I&amp;S'!E143,4)="2410",LEFT('Cement, Chemicals, Mining, I&amp;S'!E143,4)="2431",LEFT('Cement, Chemicals, Mining, I&amp;S'!E143,4)="2451"),"Iron and Steel","Other Industries")))</f>
        <v>Chemicals</v>
      </c>
      <c r="E143" s="16" t="s">
        <v>228</v>
      </c>
    </row>
    <row r="144" spans="1:5" x14ac:dyDescent="0.3">
      <c r="A144" s="17" t="s">
        <v>79</v>
      </c>
      <c r="B144" s="18" t="s">
        <v>80</v>
      </c>
      <c r="C144" s="18" t="s">
        <v>81</v>
      </c>
      <c r="D144" s="19" t="str">
        <f>IF(OR(LEFT(E144,2)="20",LEFT(E144,2)="21"),"Chemicals", IF(OR(LEFT('Cement, Chemicals, Mining, I&amp;S'!E144,5)="08112",LEFT('Cement, Chemicals, Mining, I&amp;S'!E144,2)="23"),"Cement and Other Carbonate",IF(OR(LEFT('Cement, Chemicals, Mining, I&amp;S'!E144,4)="2410",LEFT('Cement, Chemicals, Mining, I&amp;S'!E144,4)="2431",LEFT('Cement, Chemicals, Mining, I&amp;S'!E144,4)="2451"),"Iron and Steel","Other Industries")))</f>
        <v>Chemicals</v>
      </c>
      <c r="E144" s="16" t="s">
        <v>229</v>
      </c>
    </row>
    <row r="145" spans="1:5" x14ac:dyDescent="0.3">
      <c r="A145" s="17" t="s">
        <v>79</v>
      </c>
      <c r="B145" s="18" t="s">
        <v>80</v>
      </c>
      <c r="C145" s="18" t="s">
        <v>81</v>
      </c>
      <c r="D145" s="19" t="str">
        <f>IF(OR(LEFT(E145,2)="20",LEFT(E145,2)="21"),"Chemicals", IF(OR(LEFT('Cement, Chemicals, Mining, I&amp;S'!E145,5)="08112",LEFT('Cement, Chemicals, Mining, I&amp;S'!E145,2)="23"),"Cement and Other Carbonate",IF(OR(LEFT('Cement, Chemicals, Mining, I&amp;S'!E145,4)="2410",LEFT('Cement, Chemicals, Mining, I&amp;S'!E145,4)="2431",LEFT('Cement, Chemicals, Mining, I&amp;S'!E145,4)="2451"),"Iron and Steel","Other Industries")))</f>
        <v>Chemicals</v>
      </c>
      <c r="E145" s="16" t="s">
        <v>230</v>
      </c>
    </row>
    <row r="146" spans="1:5" x14ac:dyDescent="0.3">
      <c r="A146" s="17" t="s">
        <v>79</v>
      </c>
      <c r="B146" s="20">
        <v>5996000</v>
      </c>
      <c r="C146" s="18" t="s">
        <v>81</v>
      </c>
      <c r="D146" s="19" t="str">
        <f>IF(OR(LEFT(E146,2)="20",LEFT(E146,2)="21"),"Chemicals", IF(OR(LEFT('Cement, Chemicals, Mining, I&amp;S'!E146,5)="08112",LEFT('Cement, Chemicals, Mining, I&amp;S'!E146,2)="23"),"Cement and Other Carbonate",IF(OR(LEFT('Cement, Chemicals, Mining, I&amp;S'!E146,4)="2410",LEFT('Cement, Chemicals, Mining, I&amp;S'!E146,4)="2431",LEFT('Cement, Chemicals, Mining, I&amp;S'!E146,4)="2451"),"Iron and Steel","Other Industries")))</f>
        <v>Chemicals</v>
      </c>
      <c r="E146" s="16" t="s">
        <v>231</v>
      </c>
    </row>
    <row r="147" spans="1:5" x14ac:dyDescent="0.3">
      <c r="A147" s="17" t="s">
        <v>79</v>
      </c>
      <c r="B147" s="18" t="s">
        <v>80</v>
      </c>
      <c r="C147" s="18" t="s">
        <v>81</v>
      </c>
      <c r="D147" s="19" t="str">
        <f>IF(OR(LEFT(E147,2)="20",LEFT(E147,2)="21"),"Chemicals", IF(OR(LEFT('Cement, Chemicals, Mining, I&amp;S'!E147,5)="08112",LEFT('Cement, Chemicals, Mining, I&amp;S'!E147,2)="23"),"Cement and Other Carbonate",IF(OR(LEFT('Cement, Chemicals, Mining, I&amp;S'!E147,4)="2410",LEFT('Cement, Chemicals, Mining, I&amp;S'!E147,4)="2431",LEFT('Cement, Chemicals, Mining, I&amp;S'!E147,4)="2451"),"Iron and Steel","Other Industries")))</f>
        <v>Chemicals</v>
      </c>
      <c r="E147" s="16" t="s">
        <v>232</v>
      </c>
    </row>
    <row r="148" spans="1:5" x14ac:dyDescent="0.3">
      <c r="A148" s="17" t="s">
        <v>79</v>
      </c>
      <c r="B148" s="18" t="s">
        <v>80</v>
      </c>
      <c r="C148" s="18" t="s">
        <v>81</v>
      </c>
      <c r="D148" s="19" t="str">
        <f>IF(OR(LEFT(E148,2)="20",LEFT(E148,2)="21"),"Chemicals", IF(OR(LEFT('Cement, Chemicals, Mining, I&amp;S'!E148,5)="08112",LEFT('Cement, Chemicals, Mining, I&amp;S'!E148,2)="23"),"Cement and Other Carbonate",IF(OR(LEFT('Cement, Chemicals, Mining, I&amp;S'!E148,4)="2410",LEFT('Cement, Chemicals, Mining, I&amp;S'!E148,4)="2431",LEFT('Cement, Chemicals, Mining, I&amp;S'!E148,4)="2451"),"Iron and Steel","Other Industries")))</f>
        <v>Chemicals</v>
      </c>
      <c r="E148" s="16" t="s">
        <v>233</v>
      </c>
    </row>
    <row r="149" spans="1:5" x14ac:dyDescent="0.3">
      <c r="A149" s="17" t="s">
        <v>79</v>
      </c>
      <c r="B149" s="20">
        <v>0</v>
      </c>
      <c r="C149" s="18" t="s">
        <v>81</v>
      </c>
      <c r="D149" s="19" t="str">
        <f>IF(OR(LEFT(E149,2)="20",LEFT(E149,2)="21"),"Chemicals", IF(OR(LEFT('Cement, Chemicals, Mining, I&amp;S'!E149,5)="08112",LEFT('Cement, Chemicals, Mining, I&amp;S'!E149,2)="23"),"Cement and Other Carbonate",IF(OR(LEFT('Cement, Chemicals, Mining, I&amp;S'!E149,4)="2410",LEFT('Cement, Chemicals, Mining, I&amp;S'!E149,4)="2431",LEFT('Cement, Chemicals, Mining, I&amp;S'!E149,4)="2451"),"Iron and Steel","Other Industries")))</f>
        <v>Chemicals</v>
      </c>
      <c r="E149" s="16" t="s">
        <v>234</v>
      </c>
    </row>
    <row r="150" spans="1:5" x14ac:dyDescent="0.3">
      <c r="A150" s="17" t="s">
        <v>79</v>
      </c>
      <c r="B150" s="20">
        <v>51000</v>
      </c>
      <c r="C150" s="18" t="s">
        <v>81</v>
      </c>
      <c r="D150" s="19" t="str">
        <f>IF(OR(LEFT(E150,2)="20",LEFT(E150,2)="21"),"Chemicals", IF(OR(LEFT('Cement, Chemicals, Mining, I&amp;S'!E150,5)="08112",LEFT('Cement, Chemicals, Mining, I&amp;S'!E150,2)="23"),"Cement and Other Carbonate",IF(OR(LEFT('Cement, Chemicals, Mining, I&amp;S'!E150,4)="2410",LEFT('Cement, Chemicals, Mining, I&amp;S'!E150,4)="2431",LEFT('Cement, Chemicals, Mining, I&amp;S'!E150,4)="2451"),"Iron and Steel","Other Industries")))</f>
        <v>Chemicals</v>
      </c>
      <c r="E150" s="16" t="s">
        <v>235</v>
      </c>
    </row>
    <row r="151" spans="1:5" x14ac:dyDescent="0.3">
      <c r="A151" s="17" t="s">
        <v>79</v>
      </c>
      <c r="B151" s="18" t="s">
        <v>80</v>
      </c>
      <c r="C151" s="18" t="s">
        <v>81</v>
      </c>
      <c r="D151" s="19" t="str">
        <f>IF(OR(LEFT(E151,2)="20",LEFT(E151,2)="21"),"Chemicals", IF(OR(LEFT('Cement, Chemicals, Mining, I&amp;S'!E151,5)="08112",LEFT('Cement, Chemicals, Mining, I&amp;S'!E151,2)="23"),"Cement and Other Carbonate",IF(OR(LEFT('Cement, Chemicals, Mining, I&amp;S'!E151,4)="2410",LEFT('Cement, Chemicals, Mining, I&amp;S'!E151,4)="2431",LEFT('Cement, Chemicals, Mining, I&amp;S'!E151,4)="2451"),"Iron and Steel","Other Industries")))</f>
        <v>Chemicals</v>
      </c>
      <c r="E151" s="16" t="s">
        <v>236</v>
      </c>
    </row>
    <row r="152" spans="1:5" x14ac:dyDescent="0.3">
      <c r="A152" s="17" t="s">
        <v>79</v>
      </c>
      <c r="B152" s="18" t="s">
        <v>80</v>
      </c>
      <c r="C152" s="18" t="s">
        <v>81</v>
      </c>
      <c r="D152" s="19" t="str">
        <f>IF(OR(LEFT(E152,2)="20",LEFT(E152,2)="21"),"Chemicals", IF(OR(LEFT('Cement, Chemicals, Mining, I&amp;S'!E152,5)="08112",LEFT('Cement, Chemicals, Mining, I&amp;S'!E152,2)="23"),"Cement and Other Carbonate",IF(OR(LEFT('Cement, Chemicals, Mining, I&amp;S'!E152,4)="2410",LEFT('Cement, Chemicals, Mining, I&amp;S'!E152,4)="2431",LEFT('Cement, Chemicals, Mining, I&amp;S'!E152,4)="2451"),"Iron and Steel","Other Industries")))</f>
        <v>Chemicals</v>
      </c>
      <c r="E152" s="16" t="s">
        <v>237</v>
      </c>
    </row>
    <row r="153" spans="1:5" x14ac:dyDescent="0.3">
      <c r="A153" s="17" t="s">
        <v>79</v>
      </c>
      <c r="B153" s="18" t="s">
        <v>80</v>
      </c>
      <c r="C153" s="18" t="s">
        <v>218</v>
      </c>
      <c r="D153" s="19" t="str">
        <f>IF(OR(LEFT(E153,2)="20",LEFT(E153,2)="21"),"Chemicals", IF(OR(LEFT('Cement, Chemicals, Mining, I&amp;S'!E153,5)="08112",LEFT('Cement, Chemicals, Mining, I&amp;S'!E153,2)="23"),"Cement and Other Carbonate",IF(OR(LEFT('Cement, Chemicals, Mining, I&amp;S'!E153,4)="2410",LEFT('Cement, Chemicals, Mining, I&amp;S'!E153,4)="2431",LEFT('Cement, Chemicals, Mining, I&amp;S'!E153,4)="2451"),"Iron and Steel","Other Industries")))</f>
        <v>Chemicals</v>
      </c>
      <c r="E153" s="16" t="s">
        <v>238</v>
      </c>
    </row>
    <row r="154" spans="1:5" x14ac:dyDescent="0.3">
      <c r="A154" s="17" t="s">
        <v>79</v>
      </c>
      <c r="B154" s="20">
        <v>726000</v>
      </c>
      <c r="C154" s="18" t="s">
        <v>218</v>
      </c>
      <c r="D154" s="19" t="str">
        <f>IF(OR(LEFT(E154,2)="20",LEFT(E154,2)="21"),"Chemicals", IF(OR(LEFT('Cement, Chemicals, Mining, I&amp;S'!E154,5)="08112",LEFT('Cement, Chemicals, Mining, I&amp;S'!E154,2)="23"),"Cement and Other Carbonate",IF(OR(LEFT('Cement, Chemicals, Mining, I&amp;S'!E154,4)="2410",LEFT('Cement, Chemicals, Mining, I&amp;S'!E154,4)="2431",LEFT('Cement, Chemicals, Mining, I&amp;S'!E154,4)="2451"),"Iron and Steel","Other Industries")))</f>
        <v>Chemicals</v>
      </c>
      <c r="E154" s="16" t="s">
        <v>239</v>
      </c>
    </row>
    <row r="155" spans="1:5" x14ac:dyDescent="0.3">
      <c r="A155" s="17" t="s">
        <v>79</v>
      </c>
      <c r="B155" s="18" t="s">
        <v>80</v>
      </c>
      <c r="C155" s="18" t="s">
        <v>80</v>
      </c>
      <c r="D155" s="19" t="str">
        <f>IF(OR(LEFT(E155,2)="20",LEFT(E155,2)="21"),"Chemicals", IF(OR(LEFT('Cement, Chemicals, Mining, I&amp;S'!E155,5)="08112",LEFT('Cement, Chemicals, Mining, I&amp;S'!E155,2)="23"),"Cement and Other Carbonate",IF(OR(LEFT('Cement, Chemicals, Mining, I&amp;S'!E155,4)="2410",LEFT('Cement, Chemicals, Mining, I&amp;S'!E155,4)="2431",LEFT('Cement, Chemicals, Mining, I&amp;S'!E155,4)="2451"),"Iron and Steel","Other Industries")))</f>
        <v>Chemicals</v>
      </c>
      <c r="E155" s="16" t="s">
        <v>240</v>
      </c>
    </row>
    <row r="156" spans="1:5" x14ac:dyDescent="0.3">
      <c r="A156" s="17" t="s">
        <v>79</v>
      </c>
      <c r="B156" s="20">
        <v>2594000</v>
      </c>
      <c r="C156" s="18" t="s">
        <v>81</v>
      </c>
      <c r="D156" s="19" t="str">
        <f>IF(OR(LEFT(E156,2)="20",LEFT(E156,2)="21"),"Chemicals", IF(OR(LEFT('Cement, Chemicals, Mining, I&amp;S'!E156,5)="08112",LEFT('Cement, Chemicals, Mining, I&amp;S'!E156,2)="23"),"Cement and Other Carbonate",IF(OR(LEFT('Cement, Chemicals, Mining, I&amp;S'!E156,4)="2410",LEFT('Cement, Chemicals, Mining, I&amp;S'!E156,4)="2431",LEFT('Cement, Chemicals, Mining, I&amp;S'!E156,4)="2451"),"Iron and Steel","Other Industries")))</f>
        <v>Chemicals</v>
      </c>
      <c r="E156" s="16" t="s">
        <v>241</v>
      </c>
    </row>
    <row r="157" spans="1:5" x14ac:dyDescent="0.3">
      <c r="A157" s="17" t="s">
        <v>79</v>
      </c>
      <c r="B157" s="18" t="s">
        <v>80</v>
      </c>
      <c r="C157" s="18" t="s">
        <v>80</v>
      </c>
      <c r="D157" s="19" t="str">
        <f>IF(OR(LEFT(E157,2)="20",LEFT(E157,2)="21"),"Chemicals", IF(OR(LEFT('Cement, Chemicals, Mining, I&amp;S'!E157,5)="08112",LEFT('Cement, Chemicals, Mining, I&amp;S'!E157,2)="23"),"Cement and Other Carbonate",IF(OR(LEFT('Cement, Chemicals, Mining, I&amp;S'!E157,4)="2410",LEFT('Cement, Chemicals, Mining, I&amp;S'!E157,4)="2431",LEFT('Cement, Chemicals, Mining, I&amp;S'!E157,4)="2451"),"Iron and Steel","Other Industries")))</f>
        <v>Chemicals</v>
      </c>
      <c r="E157" s="16" t="s">
        <v>242</v>
      </c>
    </row>
    <row r="158" spans="1:5" x14ac:dyDescent="0.3">
      <c r="A158" s="17" t="s">
        <v>79</v>
      </c>
      <c r="B158" s="18" t="s">
        <v>80</v>
      </c>
      <c r="C158" s="18" t="s">
        <v>81</v>
      </c>
      <c r="D158" s="19" t="str">
        <f>IF(OR(LEFT(E158,2)="20",LEFT(E158,2)="21"),"Chemicals", IF(OR(LEFT('Cement, Chemicals, Mining, I&amp;S'!E158,5)="08112",LEFT('Cement, Chemicals, Mining, I&amp;S'!E158,2)="23"),"Cement and Other Carbonate",IF(OR(LEFT('Cement, Chemicals, Mining, I&amp;S'!E158,4)="2410",LEFT('Cement, Chemicals, Mining, I&amp;S'!E158,4)="2431",LEFT('Cement, Chemicals, Mining, I&amp;S'!E158,4)="2451"),"Iron and Steel","Other Industries")))</f>
        <v>Chemicals</v>
      </c>
      <c r="E158" s="16" t="s">
        <v>243</v>
      </c>
    </row>
    <row r="159" spans="1:5" x14ac:dyDescent="0.3">
      <c r="A159" s="17" t="s">
        <v>79</v>
      </c>
      <c r="B159" s="20">
        <v>0</v>
      </c>
      <c r="C159" s="18" t="s">
        <v>81</v>
      </c>
      <c r="D159" s="19" t="str">
        <f>IF(OR(LEFT(E159,2)="20",LEFT(E159,2)="21"),"Chemicals", IF(OR(LEFT('Cement, Chemicals, Mining, I&amp;S'!E159,5)="08112",LEFT('Cement, Chemicals, Mining, I&amp;S'!E159,2)="23"),"Cement and Other Carbonate",IF(OR(LEFT('Cement, Chemicals, Mining, I&amp;S'!E159,4)="2410",LEFT('Cement, Chemicals, Mining, I&amp;S'!E159,4)="2431",LEFT('Cement, Chemicals, Mining, I&amp;S'!E159,4)="2451"),"Iron and Steel","Other Industries")))</f>
        <v>Chemicals</v>
      </c>
      <c r="E159" s="16" t="s">
        <v>244</v>
      </c>
    </row>
    <row r="160" spans="1:5" x14ac:dyDescent="0.3">
      <c r="A160" s="17" t="s">
        <v>79</v>
      </c>
      <c r="B160" s="18" t="s">
        <v>80</v>
      </c>
      <c r="C160" s="18" t="s">
        <v>81</v>
      </c>
      <c r="D160" s="19" t="str">
        <f>IF(OR(LEFT(E160,2)="20",LEFT(E160,2)="21"),"Chemicals", IF(OR(LEFT('Cement, Chemicals, Mining, I&amp;S'!E160,5)="08112",LEFT('Cement, Chemicals, Mining, I&amp;S'!E160,2)="23"),"Cement and Other Carbonate",IF(OR(LEFT('Cement, Chemicals, Mining, I&amp;S'!E160,4)="2410",LEFT('Cement, Chemicals, Mining, I&amp;S'!E160,4)="2431",LEFT('Cement, Chemicals, Mining, I&amp;S'!E160,4)="2451"),"Iron and Steel","Other Industries")))</f>
        <v>Chemicals</v>
      </c>
      <c r="E160" s="16" t="s">
        <v>245</v>
      </c>
    </row>
    <row r="161" spans="1:5" x14ac:dyDescent="0.3">
      <c r="A161" s="17" t="s">
        <v>79</v>
      </c>
      <c r="B161" s="18" t="s">
        <v>80</v>
      </c>
      <c r="C161" s="18" t="s">
        <v>81</v>
      </c>
      <c r="D161" s="19" t="str">
        <f>IF(OR(LEFT(E161,2)="20",LEFT(E161,2)="21"),"Chemicals", IF(OR(LEFT('Cement, Chemicals, Mining, I&amp;S'!E161,5)="08112",LEFT('Cement, Chemicals, Mining, I&amp;S'!E161,2)="23"),"Cement and Other Carbonate",IF(OR(LEFT('Cement, Chemicals, Mining, I&amp;S'!E161,4)="2410",LEFT('Cement, Chemicals, Mining, I&amp;S'!E161,4)="2431",LEFT('Cement, Chemicals, Mining, I&amp;S'!E161,4)="2451"),"Iron and Steel","Other Industries")))</f>
        <v>Chemicals</v>
      </c>
      <c r="E161" s="16" t="s">
        <v>246</v>
      </c>
    </row>
    <row r="162" spans="1:5" x14ac:dyDescent="0.3">
      <c r="A162" s="17" t="s">
        <v>79</v>
      </c>
      <c r="B162" s="20">
        <v>0</v>
      </c>
      <c r="C162" s="18" t="s">
        <v>81</v>
      </c>
      <c r="D162" s="19" t="str">
        <f>IF(OR(LEFT(E162,2)="20",LEFT(E162,2)="21"),"Chemicals", IF(OR(LEFT('Cement, Chemicals, Mining, I&amp;S'!E162,5)="08112",LEFT('Cement, Chemicals, Mining, I&amp;S'!E162,2)="23"),"Cement and Other Carbonate",IF(OR(LEFT('Cement, Chemicals, Mining, I&amp;S'!E162,4)="2410",LEFT('Cement, Chemicals, Mining, I&amp;S'!E162,4)="2431",LEFT('Cement, Chemicals, Mining, I&amp;S'!E162,4)="2451"),"Iron and Steel","Other Industries")))</f>
        <v>Chemicals</v>
      </c>
      <c r="E162" s="16" t="s">
        <v>247</v>
      </c>
    </row>
    <row r="163" spans="1:5" x14ac:dyDescent="0.3">
      <c r="A163" s="17" t="s">
        <v>79</v>
      </c>
      <c r="B163" s="20">
        <v>0</v>
      </c>
      <c r="C163" s="18" t="s">
        <v>81</v>
      </c>
      <c r="D163" s="19" t="str">
        <f>IF(OR(LEFT(E163,2)="20",LEFT(E163,2)="21"),"Chemicals", IF(OR(LEFT('Cement, Chemicals, Mining, I&amp;S'!E163,5)="08112",LEFT('Cement, Chemicals, Mining, I&amp;S'!E163,2)="23"),"Cement and Other Carbonate",IF(OR(LEFT('Cement, Chemicals, Mining, I&amp;S'!E163,4)="2410",LEFT('Cement, Chemicals, Mining, I&amp;S'!E163,4)="2431",LEFT('Cement, Chemicals, Mining, I&amp;S'!E163,4)="2451"),"Iron and Steel","Other Industries")))</f>
        <v>Chemicals</v>
      </c>
      <c r="E163" s="16" t="s">
        <v>248</v>
      </c>
    </row>
    <row r="164" spans="1:5" x14ac:dyDescent="0.3">
      <c r="A164" s="17" t="s">
        <v>79</v>
      </c>
      <c r="B164" s="18" t="s">
        <v>80</v>
      </c>
      <c r="C164" s="18" t="s">
        <v>81</v>
      </c>
      <c r="D164" s="19" t="str">
        <f>IF(OR(LEFT(E164,2)="20",LEFT(E164,2)="21"),"Chemicals", IF(OR(LEFT('Cement, Chemicals, Mining, I&amp;S'!E164,5)="08112",LEFT('Cement, Chemicals, Mining, I&amp;S'!E164,2)="23"),"Cement and Other Carbonate",IF(OR(LEFT('Cement, Chemicals, Mining, I&amp;S'!E164,4)="2410",LEFT('Cement, Chemicals, Mining, I&amp;S'!E164,4)="2431",LEFT('Cement, Chemicals, Mining, I&amp;S'!E164,4)="2451"),"Iron and Steel","Other Industries")))</f>
        <v>Chemicals</v>
      </c>
      <c r="E164" s="16" t="s">
        <v>249</v>
      </c>
    </row>
    <row r="165" spans="1:5" x14ac:dyDescent="0.3">
      <c r="A165" s="17" t="s">
        <v>79</v>
      </c>
      <c r="B165" s="18" t="s">
        <v>80</v>
      </c>
      <c r="C165" s="18" t="s">
        <v>81</v>
      </c>
      <c r="D165" s="19" t="str">
        <f>IF(OR(LEFT(E165,2)="20",LEFT(E165,2)="21"),"Chemicals", IF(OR(LEFT('Cement, Chemicals, Mining, I&amp;S'!E165,5)="08112",LEFT('Cement, Chemicals, Mining, I&amp;S'!E165,2)="23"),"Cement and Other Carbonate",IF(OR(LEFT('Cement, Chemicals, Mining, I&amp;S'!E165,4)="2410",LEFT('Cement, Chemicals, Mining, I&amp;S'!E165,4)="2431",LEFT('Cement, Chemicals, Mining, I&amp;S'!E165,4)="2451"),"Iron and Steel","Other Industries")))</f>
        <v>Chemicals</v>
      </c>
      <c r="E165" s="16" t="s">
        <v>250</v>
      </c>
    </row>
    <row r="166" spans="1:5" x14ac:dyDescent="0.3">
      <c r="A166" s="17" t="s">
        <v>79</v>
      </c>
      <c r="B166" s="20">
        <v>0</v>
      </c>
      <c r="C166" s="18" t="s">
        <v>81</v>
      </c>
      <c r="D166" s="19" t="str">
        <f>IF(OR(LEFT(E166,2)="20",LEFT(E166,2)="21"),"Chemicals", IF(OR(LEFT('Cement, Chemicals, Mining, I&amp;S'!E166,5)="08112",LEFT('Cement, Chemicals, Mining, I&amp;S'!E166,2)="23"),"Cement and Other Carbonate",IF(OR(LEFT('Cement, Chemicals, Mining, I&amp;S'!E166,4)="2410",LEFT('Cement, Chemicals, Mining, I&amp;S'!E166,4)="2431",LEFT('Cement, Chemicals, Mining, I&amp;S'!E166,4)="2451"),"Iron and Steel","Other Industries")))</f>
        <v>Chemicals</v>
      </c>
      <c r="E166" s="16" t="s">
        <v>251</v>
      </c>
    </row>
    <row r="167" spans="1:5" x14ac:dyDescent="0.3">
      <c r="A167" s="17" t="s">
        <v>79</v>
      </c>
      <c r="B167" s="20">
        <v>0</v>
      </c>
      <c r="C167" s="18" t="s">
        <v>81</v>
      </c>
      <c r="D167" s="19" t="str">
        <f>IF(OR(LEFT(E167,2)="20",LEFT(E167,2)="21"),"Chemicals", IF(OR(LEFT('Cement, Chemicals, Mining, I&amp;S'!E167,5)="08112",LEFT('Cement, Chemicals, Mining, I&amp;S'!E167,2)="23"),"Cement and Other Carbonate",IF(OR(LEFT('Cement, Chemicals, Mining, I&amp;S'!E167,4)="2410",LEFT('Cement, Chemicals, Mining, I&amp;S'!E167,4)="2431",LEFT('Cement, Chemicals, Mining, I&amp;S'!E167,4)="2451"),"Iron and Steel","Other Industries")))</f>
        <v>Chemicals</v>
      </c>
      <c r="E167" s="16" t="s">
        <v>252</v>
      </c>
    </row>
    <row r="168" spans="1:5" x14ac:dyDescent="0.3">
      <c r="A168" s="17" t="s">
        <v>79</v>
      </c>
      <c r="B168" s="20">
        <v>0</v>
      </c>
      <c r="C168" s="18" t="s">
        <v>81</v>
      </c>
      <c r="D168" s="19" t="str">
        <f>IF(OR(LEFT(E168,2)="20",LEFT(E168,2)="21"),"Chemicals", IF(OR(LEFT('Cement, Chemicals, Mining, I&amp;S'!E168,5)="08112",LEFT('Cement, Chemicals, Mining, I&amp;S'!E168,2)="23"),"Cement and Other Carbonate",IF(OR(LEFT('Cement, Chemicals, Mining, I&amp;S'!E168,4)="2410",LEFT('Cement, Chemicals, Mining, I&amp;S'!E168,4)="2431",LEFT('Cement, Chemicals, Mining, I&amp;S'!E168,4)="2451"),"Iron and Steel","Other Industries")))</f>
        <v>Chemicals</v>
      </c>
      <c r="E168" s="16" t="s">
        <v>253</v>
      </c>
    </row>
    <row r="169" spans="1:5" x14ac:dyDescent="0.3">
      <c r="A169" s="17" t="s">
        <v>79</v>
      </c>
      <c r="B169" s="18" t="s">
        <v>80</v>
      </c>
      <c r="C169" s="18" t="s">
        <v>254</v>
      </c>
      <c r="D169" s="19" t="str">
        <f>IF(OR(LEFT(E169,2)="20",LEFT(E169,2)="21"),"Chemicals", IF(OR(LEFT('Cement, Chemicals, Mining, I&amp;S'!E169,5)="08112",LEFT('Cement, Chemicals, Mining, I&amp;S'!E169,2)="23"),"Cement and Other Carbonate",IF(OR(LEFT('Cement, Chemicals, Mining, I&amp;S'!E169,4)="2410",LEFT('Cement, Chemicals, Mining, I&amp;S'!E169,4)="2431",LEFT('Cement, Chemicals, Mining, I&amp;S'!E169,4)="2451"),"Iron and Steel","Other Industries")))</f>
        <v>Chemicals</v>
      </c>
      <c r="E169" s="16" t="s">
        <v>255</v>
      </c>
    </row>
    <row r="170" spans="1:5" x14ac:dyDescent="0.3">
      <c r="A170" s="17" t="s">
        <v>79</v>
      </c>
      <c r="B170" s="20">
        <v>0</v>
      </c>
      <c r="C170" s="18" t="s">
        <v>81</v>
      </c>
      <c r="D170" s="19" t="str">
        <f>IF(OR(LEFT(E170,2)="20",LEFT(E170,2)="21"),"Chemicals", IF(OR(LEFT('Cement, Chemicals, Mining, I&amp;S'!E170,5)="08112",LEFT('Cement, Chemicals, Mining, I&amp;S'!E170,2)="23"),"Cement and Other Carbonate",IF(OR(LEFT('Cement, Chemicals, Mining, I&amp;S'!E170,4)="2410",LEFT('Cement, Chemicals, Mining, I&amp;S'!E170,4)="2431",LEFT('Cement, Chemicals, Mining, I&amp;S'!E170,4)="2451"),"Iron and Steel","Other Industries")))</f>
        <v>Chemicals</v>
      </c>
      <c r="E170" s="16" t="s">
        <v>256</v>
      </c>
    </row>
    <row r="171" spans="1:5" x14ac:dyDescent="0.3">
      <c r="A171" s="17" t="s">
        <v>79</v>
      </c>
      <c r="B171" s="18" t="s">
        <v>80</v>
      </c>
      <c r="C171" s="18" t="s">
        <v>80</v>
      </c>
      <c r="D171" s="19" t="str">
        <f>IF(OR(LEFT(E171,2)="20",LEFT(E171,2)="21"),"Chemicals", IF(OR(LEFT('Cement, Chemicals, Mining, I&amp;S'!E171,5)="08112",LEFT('Cement, Chemicals, Mining, I&amp;S'!E171,2)="23"),"Cement and Other Carbonate",IF(OR(LEFT('Cement, Chemicals, Mining, I&amp;S'!E171,4)="2410",LEFT('Cement, Chemicals, Mining, I&amp;S'!E171,4)="2431",LEFT('Cement, Chemicals, Mining, I&amp;S'!E171,4)="2451"),"Iron and Steel","Other Industries")))</f>
        <v>Chemicals</v>
      </c>
      <c r="E171" s="16" t="s">
        <v>257</v>
      </c>
    </row>
    <row r="172" spans="1:5" x14ac:dyDescent="0.3">
      <c r="A172" s="17" t="s">
        <v>79</v>
      </c>
      <c r="B172" s="20">
        <v>1916873000</v>
      </c>
      <c r="C172" s="18" t="s">
        <v>258</v>
      </c>
      <c r="D172" s="19" t="str">
        <f>IF(OR(LEFT(E172,2)="20",LEFT(E172,2)="21"),"Chemicals", IF(OR(LEFT('Cement, Chemicals, Mining, I&amp;S'!E172,5)="08112",LEFT('Cement, Chemicals, Mining, I&amp;S'!E172,2)="23"),"Cement and Other Carbonate",IF(OR(LEFT('Cement, Chemicals, Mining, I&amp;S'!E172,4)="2410",LEFT('Cement, Chemicals, Mining, I&amp;S'!E172,4)="2431",LEFT('Cement, Chemicals, Mining, I&amp;S'!E172,4)="2451"),"Iron and Steel","Other Industries")))</f>
        <v>Chemicals</v>
      </c>
      <c r="E172" s="16" t="s">
        <v>259</v>
      </c>
    </row>
    <row r="173" spans="1:5" x14ac:dyDescent="0.3">
      <c r="A173" s="17" t="s">
        <v>79</v>
      </c>
      <c r="B173" s="18" t="s">
        <v>80</v>
      </c>
      <c r="C173" s="18" t="s">
        <v>80</v>
      </c>
      <c r="D173" s="19" t="str">
        <f>IF(OR(LEFT(E173,2)="20",LEFT(E173,2)="21"),"Chemicals", IF(OR(LEFT('Cement, Chemicals, Mining, I&amp;S'!E173,5)="08112",LEFT('Cement, Chemicals, Mining, I&amp;S'!E173,2)="23"),"Cement and Other Carbonate",IF(OR(LEFT('Cement, Chemicals, Mining, I&amp;S'!E173,4)="2410",LEFT('Cement, Chemicals, Mining, I&amp;S'!E173,4)="2431",LEFT('Cement, Chemicals, Mining, I&amp;S'!E173,4)="2451"),"Iron and Steel","Other Industries")))</f>
        <v>Chemicals</v>
      </c>
      <c r="E173" s="16" t="s">
        <v>260</v>
      </c>
    </row>
    <row r="174" spans="1:5" x14ac:dyDescent="0.3">
      <c r="A174" s="17" t="s">
        <v>79</v>
      </c>
      <c r="B174" s="20">
        <v>0</v>
      </c>
      <c r="C174" s="18" t="s">
        <v>261</v>
      </c>
      <c r="D174" s="19" t="str">
        <f>IF(OR(LEFT(E174,2)="20",LEFT(E174,2)="21"),"Chemicals", IF(OR(LEFT('Cement, Chemicals, Mining, I&amp;S'!E174,5)="08112",LEFT('Cement, Chemicals, Mining, I&amp;S'!E174,2)="23"),"Cement and Other Carbonate",IF(OR(LEFT('Cement, Chemicals, Mining, I&amp;S'!E174,4)="2410",LEFT('Cement, Chemicals, Mining, I&amp;S'!E174,4)="2431",LEFT('Cement, Chemicals, Mining, I&amp;S'!E174,4)="2451"),"Iron and Steel","Other Industries")))</f>
        <v>Chemicals</v>
      </c>
      <c r="E174" s="16" t="s">
        <v>262</v>
      </c>
    </row>
    <row r="175" spans="1:5" x14ac:dyDescent="0.3">
      <c r="A175" s="17" t="s">
        <v>79</v>
      </c>
      <c r="B175" s="18" t="s">
        <v>80</v>
      </c>
      <c r="C175" s="18" t="s">
        <v>261</v>
      </c>
      <c r="D175" s="19" t="str">
        <f>IF(OR(LEFT(E175,2)="20",LEFT(E175,2)="21"),"Chemicals", IF(OR(LEFT('Cement, Chemicals, Mining, I&amp;S'!E175,5)="08112",LEFT('Cement, Chemicals, Mining, I&amp;S'!E175,2)="23"),"Cement and Other Carbonate",IF(OR(LEFT('Cement, Chemicals, Mining, I&amp;S'!E175,4)="2410",LEFT('Cement, Chemicals, Mining, I&amp;S'!E175,4)="2431",LEFT('Cement, Chemicals, Mining, I&amp;S'!E175,4)="2451"),"Iron and Steel","Other Industries")))</f>
        <v>Chemicals</v>
      </c>
      <c r="E175" s="16" t="s">
        <v>263</v>
      </c>
    </row>
    <row r="176" spans="1:5" x14ac:dyDescent="0.3">
      <c r="A176" s="17" t="s">
        <v>79</v>
      </c>
      <c r="B176" s="20">
        <v>0</v>
      </c>
      <c r="C176" s="18" t="s">
        <v>81</v>
      </c>
      <c r="D176" s="19" t="str">
        <f>IF(OR(LEFT(E176,2)="20",LEFT(E176,2)="21"),"Chemicals", IF(OR(LEFT('Cement, Chemicals, Mining, I&amp;S'!E176,5)="08112",LEFT('Cement, Chemicals, Mining, I&amp;S'!E176,2)="23"),"Cement and Other Carbonate",IF(OR(LEFT('Cement, Chemicals, Mining, I&amp;S'!E176,4)="2410",LEFT('Cement, Chemicals, Mining, I&amp;S'!E176,4)="2431",LEFT('Cement, Chemicals, Mining, I&amp;S'!E176,4)="2451"),"Iron and Steel","Other Industries")))</f>
        <v>Chemicals</v>
      </c>
      <c r="E176" s="16" t="s">
        <v>264</v>
      </c>
    </row>
    <row r="177" spans="1:5" x14ac:dyDescent="0.3">
      <c r="A177" s="17" t="s">
        <v>79</v>
      </c>
      <c r="B177" s="20">
        <v>0</v>
      </c>
      <c r="C177" s="18" t="s">
        <v>265</v>
      </c>
      <c r="D177" s="19" t="str">
        <f>IF(OR(LEFT(E177,2)="20",LEFT(E177,2)="21"),"Chemicals", IF(OR(LEFT('Cement, Chemicals, Mining, I&amp;S'!E177,5)="08112",LEFT('Cement, Chemicals, Mining, I&amp;S'!E177,2)="23"),"Cement and Other Carbonate",IF(OR(LEFT('Cement, Chemicals, Mining, I&amp;S'!E177,4)="2410",LEFT('Cement, Chemicals, Mining, I&amp;S'!E177,4)="2431",LEFT('Cement, Chemicals, Mining, I&amp;S'!E177,4)="2451"),"Iron and Steel","Other Industries")))</f>
        <v>Chemicals</v>
      </c>
      <c r="E177" s="16" t="s">
        <v>266</v>
      </c>
    </row>
    <row r="178" spans="1:5" x14ac:dyDescent="0.3">
      <c r="A178" s="17" t="s">
        <v>79</v>
      </c>
      <c r="B178" s="18" t="s">
        <v>80</v>
      </c>
      <c r="C178" s="18" t="s">
        <v>267</v>
      </c>
      <c r="D178" s="19" t="str">
        <f>IF(OR(LEFT(E178,2)="20",LEFT(E178,2)="21"),"Chemicals", IF(OR(LEFT('Cement, Chemicals, Mining, I&amp;S'!E178,5)="08112",LEFT('Cement, Chemicals, Mining, I&amp;S'!E178,2)="23"),"Cement and Other Carbonate",IF(OR(LEFT('Cement, Chemicals, Mining, I&amp;S'!E178,4)="2410",LEFT('Cement, Chemicals, Mining, I&amp;S'!E178,4)="2431",LEFT('Cement, Chemicals, Mining, I&amp;S'!E178,4)="2451"),"Iron and Steel","Other Industries")))</f>
        <v>Chemicals</v>
      </c>
      <c r="E178" s="16" t="s">
        <v>268</v>
      </c>
    </row>
    <row r="179" spans="1:5" x14ac:dyDescent="0.3">
      <c r="A179" s="17" t="s">
        <v>79</v>
      </c>
      <c r="B179" s="20">
        <v>0</v>
      </c>
      <c r="C179" s="18" t="s">
        <v>269</v>
      </c>
      <c r="D179" s="19" t="str">
        <f>IF(OR(LEFT(E179,2)="20",LEFT(E179,2)="21"),"Chemicals", IF(OR(LEFT('Cement, Chemicals, Mining, I&amp;S'!E179,5)="08112",LEFT('Cement, Chemicals, Mining, I&amp;S'!E179,2)="23"),"Cement and Other Carbonate",IF(OR(LEFT('Cement, Chemicals, Mining, I&amp;S'!E179,4)="2410",LEFT('Cement, Chemicals, Mining, I&amp;S'!E179,4)="2431",LEFT('Cement, Chemicals, Mining, I&amp;S'!E179,4)="2451"),"Iron and Steel","Other Industries")))</f>
        <v>Chemicals</v>
      </c>
      <c r="E179" s="16" t="s">
        <v>270</v>
      </c>
    </row>
    <row r="180" spans="1:5" x14ac:dyDescent="0.3">
      <c r="A180" s="17" t="s">
        <v>79</v>
      </c>
      <c r="B180" s="18" t="s">
        <v>80</v>
      </c>
      <c r="C180" s="18" t="s">
        <v>271</v>
      </c>
      <c r="D180" s="19" t="str">
        <f>IF(OR(LEFT(E180,2)="20",LEFT(E180,2)="21"),"Chemicals", IF(OR(LEFT('Cement, Chemicals, Mining, I&amp;S'!E180,5)="08112",LEFT('Cement, Chemicals, Mining, I&amp;S'!E180,2)="23"),"Cement and Other Carbonate",IF(OR(LEFT('Cement, Chemicals, Mining, I&amp;S'!E180,4)="2410",LEFT('Cement, Chemicals, Mining, I&amp;S'!E180,4)="2431",LEFT('Cement, Chemicals, Mining, I&amp;S'!E180,4)="2451"),"Iron and Steel","Other Industries")))</f>
        <v>Chemicals</v>
      </c>
      <c r="E180" s="16" t="s">
        <v>272</v>
      </c>
    </row>
    <row r="181" spans="1:5" x14ac:dyDescent="0.3">
      <c r="A181" s="17" t="s">
        <v>79</v>
      </c>
      <c r="B181" s="20">
        <v>320718000</v>
      </c>
      <c r="C181" s="18" t="s">
        <v>271</v>
      </c>
      <c r="D181" s="19" t="str">
        <f>IF(OR(LEFT(E181,2)="20",LEFT(E181,2)="21"),"Chemicals", IF(OR(LEFT('Cement, Chemicals, Mining, I&amp;S'!E181,5)="08112",LEFT('Cement, Chemicals, Mining, I&amp;S'!E181,2)="23"),"Cement and Other Carbonate",IF(OR(LEFT('Cement, Chemicals, Mining, I&amp;S'!E181,4)="2410",LEFT('Cement, Chemicals, Mining, I&amp;S'!E181,4)="2431",LEFT('Cement, Chemicals, Mining, I&amp;S'!E181,4)="2451"),"Iron and Steel","Other Industries")))</f>
        <v>Chemicals</v>
      </c>
      <c r="E181" s="16" t="s">
        <v>273</v>
      </c>
    </row>
    <row r="182" spans="1:5" x14ac:dyDescent="0.3">
      <c r="A182" s="17" t="s">
        <v>79</v>
      </c>
      <c r="B182" s="20">
        <v>0</v>
      </c>
      <c r="C182" s="18" t="s">
        <v>274</v>
      </c>
      <c r="D182" s="19" t="str">
        <f>IF(OR(LEFT(E182,2)="20",LEFT(E182,2)="21"),"Chemicals", IF(OR(LEFT('Cement, Chemicals, Mining, I&amp;S'!E182,5)="08112",LEFT('Cement, Chemicals, Mining, I&amp;S'!E182,2)="23"),"Cement and Other Carbonate",IF(OR(LEFT('Cement, Chemicals, Mining, I&amp;S'!E182,4)="2410",LEFT('Cement, Chemicals, Mining, I&amp;S'!E182,4)="2431",LEFT('Cement, Chemicals, Mining, I&amp;S'!E182,4)="2451"),"Iron and Steel","Other Industries")))</f>
        <v>Chemicals</v>
      </c>
      <c r="E182" s="16" t="s">
        <v>275</v>
      </c>
    </row>
    <row r="183" spans="1:5" x14ac:dyDescent="0.3">
      <c r="A183" s="17" t="s">
        <v>79</v>
      </c>
      <c r="B183" s="18" t="s">
        <v>80</v>
      </c>
      <c r="C183" s="18" t="s">
        <v>80</v>
      </c>
      <c r="D183" s="19" t="str">
        <f>IF(OR(LEFT(E183,2)="20",LEFT(E183,2)="21"),"Chemicals", IF(OR(LEFT('Cement, Chemicals, Mining, I&amp;S'!E183,5)="08112",LEFT('Cement, Chemicals, Mining, I&amp;S'!E183,2)="23"),"Cement and Other Carbonate",IF(OR(LEFT('Cement, Chemicals, Mining, I&amp;S'!E183,4)="2410",LEFT('Cement, Chemicals, Mining, I&amp;S'!E183,4)="2431",LEFT('Cement, Chemicals, Mining, I&amp;S'!E183,4)="2451"),"Iron and Steel","Other Industries")))</f>
        <v>Chemicals</v>
      </c>
      <c r="E183" s="16" t="s">
        <v>276</v>
      </c>
    </row>
    <row r="184" spans="1:5" x14ac:dyDescent="0.3">
      <c r="A184" s="17" t="s">
        <v>79</v>
      </c>
      <c r="B184" s="18" t="s">
        <v>80</v>
      </c>
      <c r="C184" s="18" t="s">
        <v>80</v>
      </c>
      <c r="D184" s="19" t="str">
        <f>IF(OR(LEFT(E184,2)="20",LEFT(E184,2)="21"),"Chemicals", IF(OR(LEFT('Cement, Chemicals, Mining, I&amp;S'!E184,5)="08112",LEFT('Cement, Chemicals, Mining, I&amp;S'!E184,2)="23"),"Cement and Other Carbonate",IF(OR(LEFT('Cement, Chemicals, Mining, I&amp;S'!E184,4)="2410",LEFT('Cement, Chemicals, Mining, I&amp;S'!E184,4)="2431",LEFT('Cement, Chemicals, Mining, I&amp;S'!E184,4)="2451"),"Iron and Steel","Other Industries")))</f>
        <v>Chemicals</v>
      </c>
      <c r="E184" s="16" t="s">
        <v>277</v>
      </c>
    </row>
    <row r="185" spans="1:5" x14ac:dyDescent="0.3">
      <c r="A185" s="17" t="s">
        <v>79</v>
      </c>
      <c r="B185" s="20">
        <v>0</v>
      </c>
      <c r="C185" s="18" t="s">
        <v>81</v>
      </c>
      <c r="D185" s="19" t="str">
        <f>IF(OR(LEFT(E185,2)="20",LEFT(E185,2)="21"),"Chemicals", IF(OR(LEFT('Cement, Chemicals, Mining, I&amp;S'!E185,5)="08112",LEFT('Cement, Chemicals, Mining, I&amp;S'!E185,2)="23"),"Cement and Other Carbonate",IF(OR(LEFT('Cement, Chemicals, Mining, I&amp;S'!E185,4)="2410",LEFT('Cement, Chemicals, Mining, I&amp;S'!E185,4)="2431",LEFT('Cement, Chemicals, Mining, I&amp;S'!E185,4)="2451"),"Iron and Steel","Other Industries")))</f>
        <v>Chemicals</v>
      </c>
      <c r="E185" s="16" t="s">
        <v>278</v>
      </c>
    </row>
    <row r="186" spans="1:5" x14ac:dyDescent="0.3">
      <c r="A186" s="17" t="s">
        <v>79</v>
      </c>
      <c r="B186" s="20">
        <v>0</v>
      </c>
      <c r="C186" s="18" t="s">
        <v>81</v>
      </c>
      <c r="D186" s="19" t="str">
        <f>IF(OR(LEFT(E186,2)="20",LEFT(E186,2)="21"),"Chemicals", IF(OR(LEFT('Cement, Chemicals, Mining, I&amp;S'!E186,5)="08112",LEFT('Cement, Chemicals, Mining, I&amp;S'!E186,2)="23"),"Cement and Other Carbonate",IF(OR(LEFT('Cement, Chemicals, Mining, I&amp;S'!E186,4)="2410",LEFT('Cement, Chemicals, Mining, I&amp;S'!E186,4)="2431",LEFT('Cement, Chemicals, Mining, I&amp;S'!E186,4)="2451"),"Iron and Steel","Other Industries")))</f>
        <v>Chemicals</v>
      </c>
      <c r="E186" s="16" t="s">
        <v>279</v>
      </c>
    </row>
    <row r="187" spans="1:5" x14ac:dyDescent="0.3">
      <c r="A187" s="17" t="s">
        <v>79</v>
      </c>
      <c r="B187" s="18" t="s">
        <v>80</v>
      </c>
      <c r="C187" s="18" t="s">
        <v>280</v>
      </c>
      <c r="D187" s="19" t="str">
        <f>IF(OR(LEFT(E187,2)="20",LEFT(E187,2)="21"),"Chemicals", IF(OR(LEFT('Cement, Chemicals, Mining, I&amp;S'!E187,5)="08112",LEFT('Cement, Chemicals, Mining, I&amp;S'!E187,2)="23"),"Cement and Other Carbonate",IF(OR(LEFT('Cement, Chemicals, Mining, I&amp;S'!E187,4)="2410",LEFT('Cement, Chemicals, Mining, I&amp;S'!E187,4)="2431",LEFT('Cement, Chemicals, Mining, I&amp;S'!E187,4)="2451"),"Iron and Steel","Other Industries")))</f>
        <v>Chemicals</v>
      </c>
      <c r="E187" s="16" t="s">
        <v>281</v>
      </c>
    </row>
    <row r="188" spans="1:5" x14ac:dyDescent="0.3">
      <c r="A188" s="17" t="s">
        <v>79</v>
      </c>
      <c r="B188" s="18" t="s">
        <v>80</v>
      </c>
      <c r="C188" s="18" t="s">
        <v>81</v>
      </c>
      <c r="D188" s="19" t="str">
        <f>IF(OR(LEFT(E188,2)="20",LEFT(E188,2)="21"),"Chemicals", IF(OR(LEFT('Cement, Chemicals, Mining, I&amp;S'!E188,5)="08112",LEFT('Cement, Chemicals, Mining, I&amp;S'!E188,2)="23"),"Cement and Other Carbonate",IF(OR(LEFT('Cement, Chemicals, Mining, I&amp;S'!E188,4)="2410",LEFT('Cement, Chemicals, Mining, I&amp;S'!E188,4)="2431",LEFT('Cement, Chemicals, Mining, I&amp;S'!E188,4)="2451"),"Iron and Steel","Other Industries")))</f>
        <v>Chemicals</v>
      </c>
      <c r="E188" s="16" t="s">
        <v>282</v>
      </c>
    </row>
    <row r="189" spans="1:5" x14ac:dyDescent="0.3">
      <c r="A189" s="17" t="s">
        <v>79</v>
      </c>
      <c r="B189" s="18" t="s">
        <v>80</v>
      </c>
      <c r="C189" s="18" t="s">
        <v>283</v>
      </c>
      <c r="D189" s="19" t="str">
        <f>IF(OR(LEFT(E189,2)="20",LEFT(E189,2)="21"),"Chemicals", IF(OR(LEFT('Cement, Chemicals, Mining, I&amp;S'!E189,5)="08112",LEFT('Cement, Chemicals, Mining, I&amp;S'!E189,2)="23"),"Cement and Other Carbonate",IF(OR(LEFT('Cement, Chemicals, Mining, I&amp;S'!E189,4)="2410",LEFT('Cement, Chemicals, Mining, I&amp;S'!E189,4)="2431",LEFT('Cement, Chemicals, Mining, I&amp;S'!E189,4)="2451"),"Iron and Steel","Other Industries")))</f>
        <v>Chemicals</v>
      </c>
      <c r="E189" s="16" t="s">
        <v>284</v>
      </c>
    </row>
    <row r="190" spans="1:5" x14ac:dyDescent="0.3">
      <c r="A190" s="17" t="s">
        <v>79</v>
      </c>
      <c r="B190" s="20">
        <v>40296692</v>
      </c>
      <c r="C190" s="18" t="s">
        <v>81</v>
      </c>
      <c r="D190" s="19" t="str">
        <f>IF(OR(LEFT(E190,2)="20",LEFT(E190,2)="21"),"Chemicals", IF(OR(LEFT('Cement, Chemicals, Mining, I&amp;S'!E190,5)="08112",LEFT('Cement, Chemicals, Mining, I&amp;S'!E190,2)="23"),"Cement and Other Carbonate",IF(OR(LEFT('Cement, Chemicals, Mining, I&amp;S'!E190,4)="2410",LEFT('Cement, Chemicals, Mining, I&amp;S'!E190,4)="2431",LEFT('Cement, Chemicals, Mining, I&amp;S'!E190,4)="2451"),"Iron and Steel","Other Industries")))</f>
        <v>Chemicals</v>
      </c>
      <c r="E190" s="16" t="s">
        <v>285</v>
      </c>
    </row>
    <row r="191" spans="1:5" x14ac:dyDescent="0.3">
      <c r="A191" s="17" t="s">
        <v>79</v>
      </c>
      <c r="B191" s="18" t="s">
        <v>80</v>
      </c>
      <c r="C191" s="18" t="s">
        <v>81</v>
      </c>
      <c r="D191" s="19" t="str">
        <f>IF(OR(LEFT(E191,2)="20",LEFT(E191,2)="21"),"Chemicals", IF(OR(LEFT('Cement, Chemicals, Mining, I&amp;S'!E191,5)="08112",LEFT('Cement, Chemicals, Mining, I&amp;S'!E191,2)="23"),"Cement and Other Carbonate",IF(OR(LEFT('Cement, Chemicals, Mining, I&amp;S'!E191,4)="2410",LEFT('Cement, Chemicals, Mining, I&amp;S'!E191,4)="2431",LEFT('Cement, Chemicals, Mining, I&amp;S'!E191,4)="2451"),"Iron and Steel","Other Industries")))</f>
        <v>Chemicals</v>
      </c>
      <c r="E191" s="16" t="s">
        <v>286</v>
      </c>
    </row>
    <row r="192" spans="1:5" x14ac:dyDescent="0.3">
      <c r="A192" s="17" t="s">
        <v>79</v>
      </c>
      <c r="B192" s="18" t="s">
        <v>80</v>
      </c>
      <c r="C192" s="18" t="s">
        <v>81</v>
      </c>
      <c r="D192" s="19" t="str">
        <f>IF(OR(LEFT(E192,2)="20",LEFT(E192,2)="21"),"Chemicals", IF(OR(LEFT('Cement, Chemicals, Mining, I&amp;S'!E192,5)="08112",LEFT('Cement, Chemicals, Mining, I&amp;S'!E192,2)="23"),"Cement and Other Carbonate",IF(OR(LEFT('Cement, Chemicals, Mining, I&amp;S'!E192,4)="2410",LEFT('Cement, Chemicals, Mining, I&amp;S'!E192,4)="2431",LEFT('Cement, Chemicals, Mining, I&amp;S'!E192,4)="2451"),"Iron and Steel","Other Industries")))</f>
        <v>Chemicals</v>
      </c>
      <c r="E192" s="16" t="s">
        <v>287</v>
      </c>
    </row>
    <row r="193" spans="1:5" x14ac:dyDescent="0.3">
      <c r="A193" s="17" t="s">
        <v>79</v>
      </c>
      <c r="B193" s="18" t="s">
        <v>80</v>
      </c>
      <c r="C193" s="18" t="s">
        <v>288</v>
      </c>
      <c r="D193" s="19" t="str">
        <f>IF(OR(LEFT(E193,2)="20",LEFT(E193,2)="21"),"Chemicals", IF(OR(LEFT('Cement, Chemicals, Mining, I&amp;S'!E193,5)="08112",LEFT('Cement, Chemicals, Mining, I&amp;S'!E193,2)="23"),"Cement and Other Carbonate",IF(OR(LEFT('Cement, Chemicals, Mining, I&amp;S'!E193,4)="2410",LEFT('Cement, Chemicals, Mining, I&amp;S'!E193,4)="2431",LEFT('Cement, Chemicals, Mining, I&amp;S'!E193,4)="2451"),"Iron and Steel","Other Industries")))</f>
        <v>Chemicals</v>
      </c>
      <c r="E193" s="16" t="s">
        <v>289</v>
      </c>
    </row>
    <row r="194" spans="1:5" x14ac:dyDescent="0.3">
      <c r="A194" s="17" t="s">
        <v>79</v>
      </c>
      <c r="B194" s="18" t="s">
        <v>80</v>
      </c>
      <c r="C194" s="18" t="s">
        <v>81</v>
      </c>
      <c r="D194" s="19" t="str">
        <f>IF(OR(LEFT(E194,2)="20",LEFT(E194,2)="21"),"Chemicals", IF(OR(LEFT('Cement, Chemicals, Mining, I&amp;S'!E194,5)="08112",LEFT('Cement, Chemicals, Mining, I&amp;S'!E194,2)="23"),"Cement and Other Carbonate",IF(OR(LEFT('Cement, Chemicals, Mining, I&amp;S'!E194,4)="2410",LEFT('Cement, Chemicals, Mining, I&amp;S'!E194,4)="2431",LEFT('Cement, Chemicals, Mining, I&amp;S'!E194,4)="2451"),"Iron and Steel","Other Industries")))</f>
        <v>Chemicals</v>
      </c>
      <c r="E194" s="16" t="s">
        <v>290</v>
      </c>
    </row>
    <row r="195" spans="1:5" x14ac:dyDescent="0.3">
      <c r="A195" s="17" t="s">
        <v>79</v>
      </c>
      <c r="B195" s="20">
        <v>0</v>
      </c>
      <c r="C195" s="18" t="s">
        <v>81</v>
      </c>
      <c r="D195" s="19" t="str">
        <f>IF(OR(LEFT(E195,2)="20",LEFT(E195,2)="21"),"Chemicals", IF(OR(LEFT('Cement, Chemicals, Mining, I&amp;S'!E195,5)="08112",LEFT('Cement, Chemicals, Mining, I&amp;S'!E195,2)="23"),"Cement and Other Carbonate",IF(OR(LEFT('Cement, Chemicals, Mining, I&amp;S'!E195,4)="2410",LEFT('Cement, Chemicals, Mining, I&amp;S'!E195,4)="2431",LEFT('Cement, Chemicals, Mining, I&amp;S'!E195,4)="2451"),"Iron and Steel","Other Industries")))</f>
        <v>Chemicals</v>
      </c>
      <c r="E195" s="16" t="s">
        <v>291</v>
      </c>
    </row>
    <row r="196" spans="1:5" x14ac:dyDescent="0.3">
      <c r="A196" s="17" t="s">
        <v>79</v>
      </c>
      <c r="B196" s="18" t="s">
        <v>80</v>
      </c>
      <c r="C196" s="18" t="s">
        <v>292</v>
      </c>
      <c r="D196" s="19" t="str">
        <f>IF(OR(LEFT(E196,2)="20",LEFT(E196,2)="21"),"Chemicals", IF(OR(LEFT('Cement, Chemicals, Mining, I&amp;S'!E196,5)="08112",LEFT('Cement, Chemicals, Mining, I&amp;S'!E196,2)="23"),"Cement and Other Carbonate",IF(OR(LEFT('Cement, Chemicals, Mining, I&amp;S'!E196,4)="2410",LEFT('Cement, Chemicals, Mining, I&amp;S'!E196,4)="2431",LEFT('Cement, Chemicals, Mining, I&amp;S'!E196,4)="2451"),"Iron and Steel","Other Industries")))</f>
        <v>Chemicals</v>
      </c>
      <c r="E196" s="16" t="s">
        <v>293</v>
      </c>
    </row>
    <row r="197" spans="1:5" x14ac:dyDescent="0.3">
      <c r="A197" s="17" t="s">
        <v>79</v>
      </c>
      <c r="B197" s="20">
        <v>0</v>
      </c>
      <c r="C197" s="18" t="s">
        <v>81</v>
      </c>
      <c r="D197" s="19" t="str">
        <f>IF(OR(LEFT(E197,2)="20",LEFT(E197,2)="21"),"Chemicals", IF(OR(LEFT('Cement, Chemicals, Mining, I&amp;S'!E197,5)="08112",LEFT('Cement, Chemicals, Mining, I&amp;S'!E197,2)="23"),"Cement and Other Carbonate",IF(OR(LEFT('Cement, Chemicals, Mining, I&amp;S'!E197,4)="2410",LEFT('Cement, Chemicals, Mining, I&amp;S'!E197,4)="2431",LEFT('Cement, Chemicals, Mining, I&amp;S'!E197,4)="2451"),"Iron and Steel","Other Industries")))</f>
        <v>Chemicals</v>
      </c>
      <c r="E197" s="16" t="s">
        <v>294</v>
      </c>
    </row>
    <row r="198" spans="1:5" x14ac:dyDescent="0.3">
      <c r="A198" s="17" t="s">
        <v>79</v>
      </c>
      <c r="B198" s="18" t="s">
        <v>80</v>
      </c>
      <c r="C198" s="18" t="s">
        <v>81</v>
      </c>
      <c r="D198" s="19" t="str">
        <f>IF(OR(LEFT(E198,2)="20",LEFT(E198,2)="21"),"Chemicals", IF(OR(LEFT('Cement, Chemicals, Mining, I&amp;S'!E198,5)="08112",LEFT('Cement, Chemicals, Mining, I&amp;S'!E198,2)="23"),"Cement and Other Carbonate",IF(OR(LEFT('Cement, Chemicals, Mining, I&amp;S'!E198,4)="2410",LEFT('Cement, Chemicals, Mining, I&amp;S'!E198,4)="2431",LEFT('Cement, Chemicals, Mining, I&amp;S'!E198,4)="2451"),"Iron and Steel","Other Industries")))</f>
        <v>Chemicals</v>
      </c>
      <c r="E198" s="16" t="s">
        <v>295</v>
      </c>
    </row>
    <row r="199" spans="1:5" x14ac:dyDescent="0.3">
      <c r="A199" s="17" t="s">
        <v>79</v>
      </c>
      <c r="B199" s="20">
        <v>2398459000</v>
      </c>
      <c r="C199" s="18" t="s">
        <v>81</v>
      </c>
      <c r="D199" s="19" t="str">
        <f>IF(OR(LEFT(E199,2)="20",LEFT(E199,2)="21"),"Chemicals", IF(OR(LEFT('Cement, Chemicals, Mining, I&amp;S'!E199,5)="08112",LEFT('Cement, Chemicals, Mining, I&amp;S'!E199,2)="23"),"Cement and Other Carbonate",IF(OR(LEFT('Cement, Chemicals, Mining, I&amp;S'!E199,4)="2410",LEFT('Cement, Chemicals, Mining, I&amp;S'!E199,4)="2431",LEFT('Cement, Chemicals, Mining, I&amp;S'!E199,4)="2451"),"Iron and Steel","Other Industries")))</f>
        <v>Chemicals</v>
      </c>
      <c r="E199" s="16" t="s">
        <v>296</v>
      </c>
    </row>
    <row r="200" spans="1:5" x14ac:dyDescent="0.3">
      <c r="A200" s="17" t="s">
        <v>79</v>
      </c>
      <c r="B200" s="20">
        <v>0</v>
      </c>
      <c r="C200" s="18" t="s">
        <v>81</v>
      </c>
      <c r="D200" s="19" t="str">
        <f>IF(OR(LEFT(E200,2)="20",LEFT(E200,2)="21"),"Chemicals", IF(OR(LEFT('Cement, Chemicals, Mining, I&amp;S'!E200,5)="08112",LEFT('Cement, Chemicals, Mining, I&amp;S'!E200,2)="23"),"Cement and Other Carbonate",IF(OR(LEFT('Cement, Chemicals, Mining, I&amp;S'!E200,4)="2410",LEFT('Cement, Chemicals, Mining, I&amp;S'!E200,4)="2431",LEFT('Cement, Chemicals, Mining, I&amp;S'!E200,4)="2451"),"Iron and Steel","Other Industries")))</f>
        <v>Chemicals</v>
      </c>
      <c r="E200" s="16" t="s">
        <v>297</v>
      </c>
    </row>
    <row r="201" spans="1:5" x14ac:dyDescent="0.3">
      <c r="A201" s="17" t="s">
        <v>79</v>
      </c>
      <c r="B201" s="20">
        <v>0</v>
      </c>
      <c r="C201" s="18" t="s">
        <v>81</v>
      </c>
      <c r="D201" s="19" t="str">
        <f>IF(OR(LEFT(E201,2)="20",LEFT(E201,2)="21"),"Chemicals", IF(OR(LEFT('Cement, Chemicals, Mining, I&amp;S'!E201,5)="08112",LEFT('Cement, Chemicals, Mining, I&amp;S'!E201,2)="23"),"Cement and Other Carbonate",IF(OR(LEFT('Cement, Chemicals, Mining, I&amp;S'!E201,4)="2410",LEFT('Cement, Chemicals, Mining, I&amp;S'!E201,4)="2431",LEFT('Cement, Chemicals, Mining, I&amp;S'!E201,4)="2451"),"Iron and Steel","Other Industries")))</f>
        <v>Chemicals</v>
      </c>
      <c r="E201" s="16" t="s">
        <v>298</v>
      </c>
    </row>
    <row r="202" spans="1:5" x14ac:dyDescent="0.3">
      <c r="A202" s="17" t="s">
        <v>79</v>
      </c>
      <c r="B202" s="20">
        <v>26069000</v>
      </c>
      <c r="C202" s="18" t="s">
        <v>299</v>
      </c>
      <c r="D202" s="19" t="str">
        <f>IF(OR(LEFT(E202,2)="20",LEFT(E202,2)="21"),"Chemicals", IF(OR(LEFT('Cement, Chemicals, Mining, I&amp;S'!E202,5)="08112",LEFT('Cement, Chemicals, Mining, I&amp;S'!E202,2)="23"),"Cement and Other Carbonate",IF(OR(LEFT('Cement, Chemicals, Mining, I&amp;S'!E202,4)="2410",LEFT('Cement, Chemicals, Mining, I&amp;S'!E202,4)="2431",LEFT('Cement, Chemicals, Mining, I&amp;S'!E202,4)="2451"),"Iron and Steel","Other Industries")))</f>
        <v>Chemicals</v>
      </c>
      <c r="E202" s="16" t="s">
        <v>300</v>
      </c>
    </row>
    <row r="203" spans="1:5" x14ac:dyDescent="0.3">
      <c r="A203" s="17" t="s">
        <v>79</v>
      </c>
      <c r="B203" s="20">
        <v>0</v>
      </c>
      <c r="C203" s="18" t="s">
        <v>81</v>
      </c>
      <c r="D203" s="19" t="str">
        <f>IF(OR(LEFT(E203,2)="20",LEFT(E203,2)="21"),"Chemicals", IF(OR(LEFT('Cement, Chemicals, Mining, I&amp;S'!E203,5)="08112",LEFT('Cement, Chemicals, Mining, I&amp;S'!E203,2)="23"),"Cement and Other Carbonate",IF(OR(LEFT('Cement, Chemicals, Mining, I&amp;S'!E203,4)="2410",LEFT('Cement, Chemicals, Mining, I&amp;S'!E203,4)="2431",LEFT('Cement, Chemicals, Mining, I&amp;S'!E203,4)="2451"),"Iron and Steel","Other Industries")))</f>
        <v>Chemicals</v>
      </c>
      <c r="E203" s="16" t="s">
        <v>301</v>
      </c>
    </row>
    <row r="204" spans="1:5" x14ac:dyDescent="0.3">
      <c r="A204" s="17" t="s">
        <v>79</v>
      </c>
      <c r="B204" s="18" t="s">
        <v>80</v>
      </c>
      <c r="C204" s="18" t="s">
        <v>261</v>
      </c>
      <c r="D204" s="19" t="str">
        <f>IF(OR(LEFT(E204,2)="20",LEFT(E204,2)="21"),"Chemicals", IF(OR(LEFT('Cement, Chemicals, Mining, I&amp;S'!E204,5)="08112",LEFT('Cement, Chemicals, Mining, I&amp;S'!E204,2)="23"),"Cement and Other Carbonate",IF(OR(LEFT('Cement, Chemicals, Mining, I&amp;S'!E204,4)="2410",LEFT('Cement, Chemicals, Mining, I&amp;S'!E204,4)="2431",LEFT('Cement, Chemicals, Mining, I&amp;S'!E204,4)="2451"),"Iron and Steel","Other Industries")))</f>
        <v>Chemicals</v>
      </c>
      <c r="E204" s="16" t="s">
        <v>302</v>
      </c>
    </row>
    <row r="205" spans="1:5" x14ac:dyDescent="0.3">
      <c r="A205" s="17" t="s">
        <v>79</v>
      </c>
      <c r="B205" s="18" t="s">
        <v>80</v>
      </c>
      <c r="C205" s="18" t="s">
        <v>261</v>
      </c>
      <c r="D205" s="19" t="str">
        <f>IF(OR(LEFT(E205,2)="20",LEFT(E205,2)="21"),"Chemicals", IF(OR(LEFT('Cement, Chemicals, Mining, I&amp;S'!E205,5)="08112",LEFT('Cement, Chemicals, Mining, I&amp;S'!E205,2)="23"),"Cement and Other Carbonate",IF(OR(LEFT('Cement, Chemicals, Mining, I&amp;S'!E205,4)="2410",LEFT('Cement, Chemicals, Mining, I&amp;S'!E205,4)="2431",LEFT('Cement, Chemicals, Mining, I&amp;S'!E205,4)="2451"),"Iron and Steel","Other Industries")))</f>
        <v>Chemicals</v>
      </c>
      <c r="E205" s="16" t="s">
        <v>303</v>
      </c>
    </row>
    <row r="206" spans="1:5" x14ac:dyDescent="0.3">
      <c r="A206" s="17" t="s">
        <v>79</v>
      </c>
      <c r="B206" s="18" t="s">
        <v>80</v>
      </c>
      <c r="C206" s="18" t="s">
        <v>261</v>
      </c>
      <c r="D206" s="19" t="str">
        <f>IF(OR(LEFT(E206,2)="20",LEFT(E206,2)="21"),"Chemicals", IF(OR(LEFT('Cement, Chemicals, Mining, I&amp;S'!E206,5)="08112",LEFT('Cement, Chemicals, Mining, I&amp;S'!E206,2)="23"),"Cement and Other Carbonate",IF(OR(LEFT('Cement, Chemicals, Mining, I&amp;S'!E206,4)="2410",LEFT('Cement, Chemicals, Mining, I&amp;S'!E206,4)="2431",LEFT('Cement, Chemicals, Mining, I&amp;S'!E206,4)="2451"),"Iron and Steel","Other Industries")))</f>
        <v>Chemicals</v>
      </c>
      <c r="E206" s="16" t="s">
        <v>304</v>
      </c>
    </row>
    <row r="207" spans="1:5" x14ac:dyDescent="0.3">
      <c r="A207" s="17" t="s">
        <v>79</v>
      </c>
      <c r="B207" s="18" t="s">
        <v>80</v>
      </c>
      <c r="C207" s="18" t="s">
        <v>81</v>
      </c>
      <c r="D207" s="19" t="str">
        <f>IF(OR(LEFT(E207,2)="20",LEFT(E207,2)="21"),"Chemicals", IF(OR(LEFT('Cement, Chemicals, Mining, I&amp;S'!E207,5)="08112",LEFT('Cement, Chemicals, Mining, I&amp;S'!E207,2)="23"),"Cement and Other Carbonate",IF(OR(LEFT('Cement, Chemicals, Mining, I&amp;S'!E207,4)="2410",LEFT('Cement, Chemicals, Mining, I&amp;S'!E207,4)="2431",LEFT('Cement, Chemicals, Mining, I&amp;S'!E207,4)="2451"),"Iron and Steel","Other Industries")))</f>
        <v>Chemicals</v>
      </c>
      <c r="E207" s="16" t="s">
        <v>305</v>
      </c>
    </row>
    <row r="208" spans="1:5" x14ac:dyDescent="0.3">
      <c r="A208" s="17" t="s">
        <v>79</v>
      </c>
      <c r="B208" s="18" t="s">
        <v>80</v>
      </c>
      <c r="C208" s="18" t="s">
        <v>306</v>
      </c>
      <c r="D208" s="19" t="str">
        <f>IF(OR(LEFT(E208,2)="20",LEFT(E208,2)="21"),"Chemicals", IF(OR(LEFT('Cement, Chemicals, Mining, I&amp;S'!E208,5)="08112",LEFT('Cement, Chemicals, Mining, I&amp;S'!E208,2)="23"),"Cement and Other Carbonate",IF(OR(LEFT('Cement, Chemicals, Mining, I&amp;S'!E208,4)="2410",LEFT('Cement, Chemicals, Mining, I&amp;S'!E208,4)="2431",LEFT('Cement, Chemicals, Mining, I&amp;S'!E208,4)="2451"),"Iron and Steel","Other Industries")))</f>
        <v>Chemicals</v>
      </c>
      <c r="E208" s="16" t="s">
        <v>307</v>
      </c>
    </row>
    <row r="209" spans="1:5" x14ac:dyDescent="0.3">
      <c r="A209" s="17" t="s">
        <v>79</v>
      </c>
      <c r="B209" s="18" t="s">
        <v>80</v>
      </c>
      <c r="C209" s="18" t="s">
        <v>81</v>
      </c>
      <c r="D209" s="19" t="str">
        <f>IF(OR(LEFT(E209,2)="20",LEFT(E209,2)="21"),"Chemicals", IF(OR(LEFT('Cement, Chemicals, Mining, I&amp;S'!E209,5)="08112",LEFT('Cement, Chemicals, Mining, I&amp;S'!E209,2)="23"),"Cement and Other Carbonate",IF(OR(LEFT('Cement, Chemicals, Mining, I&amp;S'!E209,4)="2410",LEFT('Cement, Chemicals, Mining, I&amp;S'!E209,4)="2431",LEFT('Cement, Chemicals, Mining, I&amp;S'!E209,4)="2451"),"Iron and Steel","Other Industries")))</f>
        <v>Chemicals</v>
      </c>
      <c r="E209" s="16" t="s">
        <v>308</v>
      </c>
    </row>
    <row r="210" spans="1:5" x14ac:dyDescent="0.3">
      <c r="A210" s="17" t="s">
        <v>79</v>
      </c>
      <c r="B210" s="18" t="s">
        <v>80</v>
      </c>
      <c r="C210" s="18" t="s">
        <v>81</v>
      </c>
      <c r="D210" s="19" t="str">
        <f>IF(OR(LEFT(E210,2)="20",LEFT(E210,2)="21"),"Chemicals", IF(OR(LEFT('Cement, Chemicals, Mining, I&amp;S'!E210,5)="08112",LEFT('Cement, Chemicals, Mining, I&amp;S'!E210,2)="23"),"Cement and Other Carbonate",IF(OR(LEFT('Cement, Chemicals, Mining, I&amp;S'!E210,4)="2410",LEFT('Cement, Chemicals, Mining, I&amp;S'!E210,4)="2431",LEFT('Cement, Chemicals, Mining, I&amp;S'!E210,4)="2451"),"Iron and Steel","Other Industries")))</f>
        <v>Chemicals</v>
      </c>
      <c r="E210" s="16" t="s">
        <v>309</v>
      </c>
    </row>
    <row r="211" spans="1:5" x14ac:dyDescent="0.3">
      <c r="A211" s="17" t="s">
        <v>79</v>
      </c>
      <c r="B211" s="18" t="s">
        <v>80</v>
      </c>
      <c r="C211" s="18" t="s">
        <v>81</v>
      </c>
      <c r="D211" s="19" t="str">
        <f>IF(OR(LEFT(E211,2)="20",LEFT(E211,2)="21"),"Chemicals", IF(OR(LEFT('Cement, Chemicals, Mining, I&amp;S'!E211,5)="08112",LEFT('Cement, Chemicals, Mining, I&amp;S'!E211,2)="23"),"Cement and Other Carbonate",IF(OR(LEFT('Cement, Chemicals, Mining, I&amp;S'!E211,4)="2410",LEFT('Cement, Chemicals, Mining, I&amp;S'!E211,4)="2431",LEFT('Cement, Chemicals, Mining, I&amp;S'!E211,4)="2451"),"Iron and Steel","Other Industries")))</f>
        <v>Chemicals</v>
      </c>
      <c r="E211" s="16" t="s">
        <v>310</v>
      </c>
    </row>
    <row r="212" spans="1:5" x14ac:dyDescent="0.3">
      <c r="A212" s="17" t="s">
        <v>79</v>
      </c>
      <c r="B212" s="20">
        <v>0</v>
      </c>
      <c r="C212" s="18" t="s">
        <v>81</v>
      </c>
      <c r="D212" s="19" t="str">
        <f>IF(OR(LEFT(E212,2)="20",LEFT(E212,2)="21"),"Chemicals", IF(OR(LEFT('Cement, Chemicals, Mining, I&amp;S'!E212,5)="08112",LEFT('Cement, Chemicals, Mining, I&amp;S'!E212,2)="23"),"Cement and Other Carbonate",IF(OR(LEFT('Cement, Chemicals, Mining, I&amp;S'!E212,4)="2410",LEFT('Cement, Chemicals, Mining, I&amp;S'!E212,4)="2431",LEFT('Cement, Chemicals, Mining, I&amp;S'!E212,4)="2451"),"Iron and Steel","Other Industries")))</f>
        <v>Chemicals</v>
      </c>
      <c r="E212" s="16" t="s">
        <v>311</v>
      </c>
    </row>
    <row r="213" spans="1:5" x14ac:dyDescent="0.3">
      <c r="A213" s="17" t="s">
        <v>79</v>
      </c>
      <c r="B213" s="18" t="s">
        <v>80</v>
      </c>
      <c r="C213" s="18" t="s">
        <v>80</v>
      </c>
      <c r="D213" s="19" t="str">
        <f>IF(OR(LEFT(E213,2)="20",LEFT(E213,2)="21"),"Chemicals", IF(OR(LEFT('Cement, Chemicals, Mining, I&amp;S'!E213,5)="08112",LEFT('Cement, Chemicals, Mining, I&amp;S'!E213,2)="23"),"Cement and Other Carbonate",IF(OR(LEFT('Cement, Chemicals, Mining, I&amp;S'!E213,4)="2410",LEFT('Cement, Chemicals, Mining, I&amp;S'!E213,4)="2431",LEFT('Cement, Chemicals, Mining, I&amp;S'!E213,4)="2451"),"Iron and Steel","Other Industries")))</f>
        <v>Chemicals</v>
      </c>
      <c r="E213" s="16" t="s">
        <v>312</v>
      </c>
    </row>
    <row r="214" spans="1:5" x14ac:dyDescent="0.3">
      <c r="A214" s="17" t="s">
        <v>79</v>
      </c>
      <c r="B214" s="20">
        <v>0</v>
      </c>
      <c r="C214" s="18" t="s">
        <v>81</v>
      </c>
      <c r="D214" s="19" t="str">
        <f>IF(OR(LEFT(E214,2)="20",LEFT(E214,2)="21"),"Chemicals", IF(OR(LEFT('Cement, Chemicals, Mining, I&amp;S'!E214,5)="08112",LEFT('Cement, Chemicals, Mining, I&amp;S'!E214,2)="23"),"Cement and Other Carbonate",IF(OR(LEFT('Cement, Chemicals, Mining, I&amp;S'!E214,4)="2410",LEFT('Cement, Chemicals, Mining, I&amp;S'!E214,4)="2431",LEFT('Cement, Chemicals, Mining, I&amp;S'!E214,4)="2451"),"Iron and Steel","Other Industries")))</f>
        <v>Chemicals</v>
      </c>
      <c r="E214" s="16" t="s">
        <v>313</v>
      </c>
    </row>
    <row r="215" spans="1:5" x14ac:dyDescent="0.3">
      <c r="A215" s="17" t="s">
        <v>79</v>
      </c>
      <c r="B215" s="20">
        <v>0</v>
      </c>
      <c r="C215" s="18" t="s">
        <v>81</v>
      </c>
      <c r="D215" s="19" t="str">
        <f>IF(OR(LEFT(E215,2)="20",LEFT(E215,2)="21"),"Chemicals", IF(OR(LEFT('Cement, Chemicals, Mining, I&amp;S'!E215,5)="08112",LEFT('Cement, Chemicals, Mining, I&amp;S'!E215,2)="23"),"Cement and Other Carbonate",IF(OR(LEFT('Cement, Chemicals, Mining, I&amp;S'!E215,4)="2410",LEFT('Cement, Chemicals, Mining, I&amp;S'!E215,4)="2431",LEFT('Cement, Chemicals, Mining, I&amp;S'!E215,4)="2451"),"Iron and Steel","Other Industries")))</f>
        <v>Chemicals</v>
      </c>
      <c r="E215" s="16" t="s">
        <v>314</v>
      </c>
    </row>
    <row r="216" spans="1:5" x14ac:dyDescent="0.3">
      <c r="A216" s="17" t="s">
        <v>79</v>
      </c>
      <c r="B216" s="20">
        <v>0</v>
      </c>
      <c r="C216" s="18" t="s">
        <v>81</v>
      </c>
      <c r="D216" s="19" t="str">
        <f>IF(OR(LEFT(E216,2)="20",LEFT(E216,2)="21"),"Chemicals", IF(OR(LEFT('Cement, Chemicals, Mining, I&amp;S'!E216,5)="08112",LEFT('Cement, Chemicals, Mining, I&amp;S'!E216,2)="23"),"Cement and Other Carbonate",IF(OR(LEFT('Cement, Chemicals, Mining, I&amp;S'!E216,4)="2410",LEFT('Cement, Chemicals, Mining, I&amp;S'!E216,4)="2431",LEFT('Cement, Chemicals, Mining, I&amp;S'!E216,4)="2451"),"Iron and Steel","Other Industries")))</f>
        <v>Chemicals</v>
      </c>
      <c r="E216" s="16" t="s">
        <v>315</v>
      </c>
    </row>
    <row r="217" spans="1:5" x14ac:dyDescent="0.3">
      <c r="A217" s="17" t="s">
        <v>79</v>
      </c>
      <c r="B217" s="20">
        <v>0</v>
      </c>
      <c r="C217" s="18" t="s">
        <v>316</v>
      </c>
      <c r="D217" s="19" t="str">
        <f>IF(OR(LEFT(E217,2)="20",LEFT(E217,2)="21"),"Chemicals", IF(OR(LEFT('Cement, Chemicals, Mining, I&amp;S'!E217,5)="08112",LEFT('Cement, Chemicals, Mining, I&amp;S'!E217,2)="23"),"Cement and Other Carbonate",IF(OR(LEFT('Cement, Chemicals, Mining, I&amp;S'!E217,4)="2410",LEFT('Cement, Chemicals, Mining, I&amp;S'!E217,4)="2431",LEFT('Cement, Chemicals, Mining, I&amp;S'!E217,4)="2451"),"Iron and Steel","Other Industries")))</f>
        <v>Chemicals</v>
      </c>
      <c r="E217" s="16" t="s">
        <v>317</v>
      </c>
    </row>
    <row r="218" spans="1:5" x14ac:dyDescent="0.3">
      <c r="A218" s="17" t="s">
        <v>79</v>
      </c>
      <c r="B218" s="18" t="s">
        <v>80</v>
      </c>
      <c r="C218" s="18" t="s">
        <v>267</v>
      </c>
      <c r="D218" s="19" t="str">
        <f>IF(OR(LEFT(E218,2)="20",LEFT(E218,2)="21"),"Chemicals", IF(OR(LEFT('Cement, Chemicals, Mining, I&amp;S'!E218,5)="08112",LEFT('Cement, Chemicals, Mining, I&amp;S'!E218,2)="23"),"Cement and Other Carbonate",IF(OR(LEFT('Cement, Chemicals, Mining, I&amp;S'!E218,4)="2410",LEFT('Cement, Chemicals, Mining, I&amp;S'!E218,4)="2431",LEFT('Cement, Chemicals, Mining, I&amp;S'!E218,4)="2451"),"Iron and Steel","Other Industries")))</f>
        <v>Chemicals</v>
      </c>
      <c r="E218" s="16" t="s">
        <v>318</v>
      </c>
    </row>
    <row r="219" spans="1:5" x14ac:dyDescent="0.3">
      <c r="A219" s="17" t="s">
        <v>79</v>
      </c>
      <c r="B219" s="20">
        <v>0</v>
      </c>
      <c r="C219" s="18" t="s">
        <v>81</v>
      </c>
      <c r="D219" s="19" t="str">
        <f>IF(OR(LEFT(E219,2)="20",LEFT(E219,2)="21"),"Chemicals", IF(OR(LEFT('Cement, Chemicals, Mining, I&amp;S'!E219,5)="08112",LEFT('Cement, Chemicals, Mining, I&amp;S'!E219,2)="23"),"Cement and Other Carbonate",IF(OR(LEFT('Cement, Chemicals, Mining, I&amp;S'!E219,4)="2410",LEFT('Cement, Chemicals, Mining, I&amp;S'!E219,4)="2431",LEFT('Cement, Chemicals, Mining, I&amp;S'!E219,4)="2451"),"Iron and Steel","Other Industries")))</f>
        <v>Chemicals</v>
      </c>
      <c r="E219" s="16" t="s">
        <v>319</v>
      </c>
    </row>
    <row r="220" spans="1:5" x14ac:dyDescent="0.3">
      <c r="A220" s="17" t="s">
        <v>79</v>
      </c>
      <c r="B220" s="18" t="s">
        <v>80</v>
      </c>
      <c r="C220" s="18" t="s">
        <v>81</v>
      </c>
      <c r="D220" s="19" t="str">
        <f>IF(OR(LEFT(E220,2)="20",LEFT(E220,2)="21"),"Chemicals", IF(OR(LEFT('Cement, Chemicals, Mining, I&amp;S'!E220,5)="08112",LEFT('Cement, Chemicals, Mining, I&amp;S'!E220,2)="23"),"Cement and Other Carbonate",IF(OR(LEFT('Cement, Chemicals, Mining, I&amp;S'!E220,4)="2410",LEFT('Cement, Chemicals, Mining, I&amp;S'!E220,4)="2431",LEFT('Cement, Chemicals, Mining, I&amp;S'!E220,4)="2451"),"Iron and Steel","Other Industries")))</f>
        <v>Chemicals</v>
      </c>
      <c r="E220" s="16" t="s">
        <v>320</v>
      </c>
    </row>
    <row r="221" spans="1:5" x14ac:dyDescent="0.3">
      <c r="A221" s="17" t="s">
        <v>79</v>
      </c>
      <c r="B221" s="18" t="s">
        <v>80</v>
      </c>
      <c r="C221" s="18" t="s">
        <v>321</v>
      </c>
      <c r="D221" s="19" t="str">
        <f>IF(OR(LEFT(E221,2)="20",LEFT(E221,2)="21"),"Chemicals", IF(OR(LEFT('Cement, Chemicals, Mining, I&amp;S'!E221,5)="08112",LEFT('Cement, Chemicals, Mining, I&amp;S'!E221,2)="23"),"Cement and Other Carbonate",IF(OR(LEFT('Cement, Chemicals, Mining, I&amp;S'!E221,4)="2410",LEFT('Cement, Chemicals, Mining, I&amp;S'!E221,4)="2431",LEFT('Cement, Chemicals, Mining, I&amp;S'!E221,4)="2451"),"Iron and Steel","Other Industries")))</f>
        <v>Chemicals</v>
      </c>
      <c r="E221" s="16" t="s">
        <v>322</v>
      </c>
    </row>
    <row r="222" spans="1:5" x14ac:dyDescent="0.3">
      <c r="A222" s="17" t="s">
        <v>79</v>
      </c>
      <c r="B222" s="20">
        <v>3077000</v>
      </c>
      <c r="C222" s="18" t="s">
        <v>81</v>
      </c>
      <c r="D222" s="19" t="str">
        <f>IF(OR(LEFT(E222,2)="20",LEFT(E222,2)="21"),"Chemicals", IF(OR(LEFT('Cement, Chemicals, Mining, I&amp;S'!E222,5)="08112",LEFT('Cement, Chemicals, Mining, I&amp;S'!E222,2)="23"),"Cement and Other Carbonate",IF(OR(LEFT('Cement, Chemicals, Mining, I&amp;S'!E222,4)="2410",LEFT('Cement, Chemicals, Mining, I&amp;S'!E222,4)="2431",LEFT('Cement, Chemicals, Mining, I&amp;S'!E222,4)="2451"),"Iron and Steel","Other Industries")))</f>
        <v>Chemicals</v>
      </c>
      <c r="E222" s="16" t="s">
        <v>323</v>
      </c>
    </row>
    <row r="223" spans="1:5" x14ac:dyDescent="0.3">
      <c r="A223" s="17" t="s">
        <v>79</v>
      </c>
      <c r="B223" s="18" t="s">
        <v>80</v>
      </c>
      <c r="C223" s="18" t="s">
        <v>81</v>
      </c>
      <c r="D223" s="19" t="str">
        <f>IF(OR(LEFT(E223,2)="20",LEFT(E223,2)="21"),"Chemicals", IF(OR(LEFT('Cement, Chemicals, Mining, I&amp;S'!E223,5)="08112",LEFT('Cement, Chemicals, Mining, I&amp;S'!E223,2)="23"),"Cement and Other Carbonate",IF(OR(LEFT('Cement, Chemicals, Mining, I&amp;S'!E223,4)="2410",LEFT('Cement, Chemicals, Mining, I&amp;S'!E223,4)="2431",LEFT('Cement, Chemicals, Mining, I&amp;S'!E223,4)="2451"),"Iron and Steel","Other Industries")))</f>
        <v>Chemicals</v>
      </c>
      <c r="E223" s="16" t="s">
        <v>324</v>
      </c>
    </row>
    <row r="224" spans="1:5" x14ac:dyDescent="0.3">
      <c r="A224" s="17" t="s">
        <v>79</v>
      </c>
      <c r="B224" s="18" t="s">
        <v>80</v>
      </c>
      <c r="C224" s="18" t="s">
        <v>81</v>
      </c>
      <c r="D224" s="19" t="str">
        <f>IF(OR(LEFT(E224,2)="20",LEFT(E224,2)="21"),"Chemicals", IF(OR(LEFT('Cement, Chemicals, Mining, I&amp;S'!E224,5)="08112",LEFT('Cement, Chemicals, Mining, I&amp;S'!E224,2)="23"),"Cement and Other Carbonate",IF(OR(LEFT('Cement, Chemicals, Mining, I&amp;S'!E224,4)="2410",LEFT('Cement, Chemicals, Mining, I&amp;S'!E224,4)="2431",LEFT('Cement, Chemicals, Mining, I&amp;S'!E224,4)="2451"),"Iron and Steel","Other Industries")))</f>
        <v>Chemicals</v>
      </c>
      <c r="E224" s="16" t="s">
        <v>325</v>
      </c>
    </row>
    <row r="225" spans="1:5" x14ac:dyDescent="0.3">
      <c r="A225" s="17" t="s">
        <v>79</v>
      </c>
      <c r="B225" s="18" t="s">
        <v>80</v>
      </c>
      <c r="C225" s="18" t="s">
        <v>81</v>
      </c>
      <c r="D225" s="19" t="str">
        <f>IF(OR(LEFT(E225,2)="20",LEFT(E225,2)="21"),"Chemicals", IF(OR(LEFT('Cement, Chemicals, Mining, I&amp;S'!E225,5)="08112",LEFT('Cement, Chemicals, Mining, I&amp;S'!E225,2)="23"),"Cement and Other Carbonate",IF(OR(LEFT('Cement, Chemicals, Mining, I&amp;S'!E225,4)="2410",LEFT('Cement, Chemicals, Mining, I&amp;S'!E225,4)="2431",LEFT('Cement, Chemicals, Mining, I&amp;S'!E225,4)="2451"),"Iron and Steel","Other Industries")))</f>
        <v>Chemicals</v>
      </c>
      <c r="E225" s="16" t="s">
        <v>326</v>
      </c>
    </row>
    <row r="226" spans="1:5" x14ac:dyDescent="0.3">
      <c r="A226" s="17" t="s">
        <v>79</v>
      </c>
      <c r="B226" s="18" t="s">
        <v>80</v>
      </c>
      <c r="C226" s="18" t="s">
        <v>81</v>
      </c>
      <c r="D226" s="19" t="str">
        <f>IF(OR(LEFT(E226,2)="20",LEFT(E226,2)="21"),"Chemicals", IF(OR(LEFT('Cement, Chemicals, Mining, I&amp;S'!E226,5)="08112",LEFT('Cement, Chemicals, Mining, I&amp;S'!E226,2)="23"),"Cement and Other Carbonate",IF(OR(LEFT('Cement, Chemicals, Mining, I&amp;S'!E226,4)="2410",LEFT('Cement, Chemicals, Mining, I&amp;S'!E226,4)="2431",LEFT('Cement, Chemicals, Mining, I&amp;S'!E226,4)="2451"),"Iron and Steel","Other Industries")))</f>
        <v>Chemicals</v>
      </c>
      <c r="E226" s="16" t="s">
        <v>327</v>
      </c>
    </row>
    <row r="227" spans="1:5" x14ac:dyDescent="0.3">
      <c r="A227" s="17" t="s">
        <v>79</v>
      </c>
      <c r="B227" s="20">
        <v>0</v>
      </c>
      <c r="C227" s="18" t="s">
        <v>81</v>
      </c>
      <c r="D227" s="19" t="str">
        <f>IF(OR(LEFT(E227,2)="20",LEFT(E227,2)="21"),"Chemicals", IF(OR(LEFT('Cement, Chemicals, Mining, I&amp;S'!E227,5)="08112",LEFT('Cement, Chemicals, Mining, I&amp;S'!E227,2)="23"),"Cement and Other Carbonate",IF(OR(LEFT('Cement, Chemicals, Mining, I&amp;S'!E227,4)="2410",LEFT('Cement, Chemicals, Mining, I&amp;S'!E227,4)="2431",LEFT('Cement, Chemicals, Mining, I&amp;S'!E227,4)="2451"),"Iron and Steel","Other Industries")))</f>
        <v>Chemicals</v>
      </c>
      <c r="E227" s="16" t="s">
        <v>328</v>
      </c>
    </row>
    <row r="228" spans="1:5" x14ac:dyDescent="0.3">
      <c r="A228" s="17" t="s">
        <v>79</v>
      </c>
      <c r="B228" s="18" t="s">
        <v>80</v>
      </c>
      <c r="C228" s="18" t="s">
        <v>81</v>
      </c>
      <c r="D228" s="19" t="str">
        <f>IF(OR(LEFT(E228,2)="20",LEFT(E228,2)="21"),"Chemicals", IF(OR(LEFT('Cement, Chemicals, Mining, I&amp;S'!E228,5)="08112",LEFT('Cement, Chemicals, Mining, I&amp;S'!E228,2)="23"),"Cement and Other Carbonate",IF(OR(LEFT('Cement, Chemicals, Mining, I&amp;S'!E228,4)="2410",LEFT('Cement, Chemicals, Mining, I&amp;S'!E228,4)="2431",LEFT('Cement, Chemicals, Mining, I&amp;S'!E228,4)="2451"),"Iron and Steel","Other Industries")))</f>
        <v>Chemicals</v>
      </c>
      <c r="E228" s="16" t="s">
        <v>329</v>
      </c>
    </row>
    <row r="229" spans="1:5" x14ac:dyDescent="0.3">
      <c r="A229" s="17" t="s">
        <v>79</v>
      </c>
      <c r="B229" s="18" t="s">
        <v>80</v>
      </c>
      <c r="C229" s="18" t="s">
        <v>80</v>
      </c>
      <c r="D229" s="19" t="str">
        <f>IF(OR(LEFT(E229,2)="20",LEFT(E229,2)="21"),"Chemicals", IF(OR(LEFT('Cement, Chemicals, Mining, I&amp;S'!E229,5)="08112",LEFT('Cement, Chemicals, Mining, I&amp;S'!E229,2)="23"),"Cement and Other Carbonate",IF(OR(LEFT('Cement, Chemicals, Mining, I&amp;S'!E229,4)="2410",LEFT('Cement, Chemicals, Mining, I&amp;S'!E229,4)="2431",LEFT('Cement, Chemicals, Mining, I&amp;S'!E229,4)="2451"),"Iron and Steel","Other Industries")))</f>
        <v>Chemicals</v>
      </c>
      <c r="E229" s="16" t="s">
        <v>330</v>
      </c>
    </row>
    <row r="230" spans="1:5" x14ac:dyDescent="0.3">
      <c r="A230" s="17" t="s">
        <v>79</v>
      </c>
      <c r="B230" s="18" t="s">
        <v>80</v>
      </c>
      <c r="C230" s="18" t="s">
        <v>80</v>
      </c>
      <c r="D230" s="19" t="str">
        <f>IF(OR(LEFT(E230,2)="20",LEFT(E230,2)="21"),"Chemicals", IF(OR(LEFT('Cement, Chemicals, Mining, I&amp;S'!E230,5)="08112",LEFT('Cement, Chemicals, Mining, I&amp;S'!E230,2)="23"),"Cement and Other Carbonate",IF(OR(LEFT('Cement, Chemicals, Mining, I&amp;S'!E230,4)="2410",LEFT('Cement, Chemicals, Mining, I&amp;S'!E230,4)="2431",LEFT('Cement, Chemicals, Mining, I&amp;S'!E230,4)="2451"),"Iron and Steel","Other Industries")))</f>
        <v>Chemicals</v>
      </c>
      <c r="E230" s="16" t="s">
        <v>331</v>
      </c>
    </row>
    <row r="231" spans="1:5" x14ac:dyDescent="0.3">
      <c r="A231" s="17" t="s">
        <v>79</v>
      </c>
      <c r="B231" s="20">
        <v>4923000</v>
      </c>
      <c r="C231" s="18" t="s">
        <v>81</v>
      </c>
      <c r="D231" s="19" t="str">
        <f>IF(OR(LEFT(E231,2)="20",LEFT(E231,2)="21"),"Chemicals", IF(OR(LEFT('Cement, Chemicals, Mining, I&amp;S'!E231,5)="08112",LEFT('Cement, Chemicals, Mining, I&amp;S'!E231,2)="23"),"Cement and Other Carbonate",IF(OR(LEFT('Cement, Chemicals, Mining, I&amp;S'!E231,4)="2410",LEFT('Cement, Chemicals, Mining, I&amp;S'!E231,4)="2431",LEFT('Cement, Chemicals, Mining, I&amp;S'!E231,4)="2451"),"Iron and Steel","Other Industries")))</f>
        <v>Chemicals</v>
      </c>
      <c r="E231" s="16" t="s">
        <v>332</v>
      </c>
    </row>
    <row r="232" spans="1:5" x14ac:dyDescent="0.3">
      <c r="A232" s="17" t="s">
        <v>79</v>
      </c>
      <c r="B232" s="18" t="s">
        <v>80</v>
      </c>
      <c r="C232" s="18" t="s">
        <v>81</v>
      </c>
      <c r="D232" s="19" t="str">
        <f>IF(OR(LEFT(E232,2)="20",LEFT(E232,2)="21"),"Chemicals", IF(OR(LEFT('Cement, Chemicals, Mining, I&amp;S'!E232,5)="08112",LEFT('Cement, Chemicals, Mining, I&amp;S'!E232,2)="23"),"Cement and Other Carbonate",IF(OR(LEFT('Cement, Chemicals, Mining, I&amp;S'!E232,4)="2410",LEFT('Cement, Chemicals, Mining, I&amp;S'!E232,4)="2431",LEFT('Cement, Chemicals, Mining, I&amp;S'!E232,4)="2451"),"Iron and Steel","Other Industries")))</f>
        <v>Chemicals</v>
      </c>
      <c r="E232" s="16" t="s">
        <v>333</v>
      </c>
    </row>
    <row r="233" spans="1:5" x14ac:dyDescent="0.3">
      <c r="A233" s="17" t="s">
        <v>79</v>
      </c>
      <c r="B233" s="20">
        <v>0</v>
      </c>
      <c r="C233" s="18" t="s">
        <v>81</v>
      </c>
      <c r="D233" s="19" t="str">
        <f>IF(OR(LEFT(E233,2)="20",LEFT(E233,2)="21"),"Chemicals", IF(OR(LEFT('Cement, Chemicals, Mining, I&amp;S'!E233,5)="08112",LEFT('Cement, Chemicals, Mining, I&amp;S'!E233,2)="23"),"Cement and Other Carbonate",IF(OR(LEFT('Cement, Chemicals, Mining, I&amp;S'!E233,4)="2410",LEFT('Cement, Chemicals, Mining, I&amp;S'!E233,4)="2431",LEFT('Cement, Chemicals, Mining, I&amp;S'!E233,4)="2451"),"Iron and Steel","Other Industries")))</f>
        <v>Chemicals</v>
      </c>
      <c r="E233" s="16" t="s">
        <v>334</v>
      </c>
    </row>
    <row r="234" spans="1:5" x14ac:dyDescent="0.3">
      <c r="A234" s="17" t="s">
        <v>79</v>
      </c>
      <c r="B234" s="20">
        <v>283038000</v>
      </c>
      <c r="C234" s="18" t="s">
        <v>81</v>
      </c>
      <c r="D234" s="19" t="str">
        <f>IF(OR(LEFT(E234,2)="20",LEFT(E234,2)="21"),"Chemicals", IF(OR(LEFT('Cement, Chemicals, Mining, I&amp;S'!E234,5)="08112",LEFT('Cement, Chemicals, Mining, I&amp;S'!E234,2)="23"),"Cement and Other Carbonate",IF(OR(LEFT('Cement, Chemicals, Mining, I&amp;S'!E234,4)="2410",LEFT('Cement, Chemicals, Mining, I&amp;S'!E234,4)="2431",LEFT('Cement, Chemicals, Mining, I&amp;S'!E234,4)="2451"),"Iron and Steel","Other Industries")))</f>
        <v>Chemicals</v>
      </c>
      <c r="E234" s="16" t="s">
        <v>335</v>
      </c>
    </row>
    <row r="235" spans="1:5" x14ac:dyDescent="0.3">
      <c r="A235" s="17" t="s">
        <v>79</v>
      </c>
      <c r="B235" s="18" t="s">
        <v>80</v>
      </c>
      <c r="C235" s="18" t="s">
        <v>81</v>
      </c>
      <c r="D235" s="19" t="str">
        <f>IF(OR(LEFT(E235,2)="20",LEFT(E235,2)="21"),"Chemicals", IF(OR(LEFT('Cement, Chemicals, Mining, I&amp;S'!E235,5)="08112",LEFT('Cement, Chemicals, Mining, I&amp;S'!E235,2)="23"),"Cement and Other Carbonate",IF(OR(LEFT('Cement, Chemicals, Mining, I&amp;S'!E235,4)="2410",LEFT('Cement, Chemicals, Mining, I&amp;S'!E235,4)="2431",LEFT('Cement, Chemicals, Mining, I&amp;S'!E235,4)="2451"),"Iron and Steel","Other Industries")))</f>
        <v>Chemicals</v>
      </c>
      <c r="E235" s="16" t="s">
        <v>336</v>
      </c>
    </row>
    <row r="236" spans="1:5" x14ac:dyDescent="0.3">
      <c r="A236" s="17" t="s">
        <v>79</v>
      </c>
      <c r="B236" s="20">
        <v>0</v>
      </c>
      <c r="C236" s="18" t="s">
        <v>81</v>
      </c>
      <c r="D236" s="19" t="str">
        <f>IF(OR(LEFT(E236,2)="20",LEFT(E236,2)="21"),"Chemicals", IF(OR(LEFT('Cement, Chemicals, Mining, I&amp;S'!E236,5)="08112",LEFT('Cement, Chemicals, Mining, I&amp;S'!E236,2)="23"),"Cement and Other Carbonate",IF(OR(LEFT('Cement, Chemicals, Mining, I&amp;S'!E236,4)="2410",LEFT('Cement, Chemicals, Mining, I&amp;S'!E236,4)="2431",LEFT('Cement, Chemicals, Mining, I&amp;S'!E236,4)="2451"),"Iron and Steel","Other Industries")))</f>
        <v>Chemicals</v>
      </c>
      <c r="E236" s="16" t="s">
        <v>337</v>
      </c>
    </row>
    <row r="237" spans="1:5" x14ac:dyDescent="0.3">
      <c r="A237" s="17" t="s">
        <v>79</v>
      </c>
      <c r="B237" s="18" t="s">
        <v>80</v>
      </c>
      <c r="C237" s="18" t="s">
        <v>81</v>
      </c>
      <c r="D237" s="19" t="str">
        <f>IF(OR(LEFT(E237,2)="20",LEFT(E237,2)="21"),"Chemicals", IF(OR(LEFT('Cement, Chemicals, Mining, I&amp;S'!E237,5)="08112",LEFT('Cement, Chemicals, Mining, I&amp;S'!E237,2)="23"),"Cement and Other Carbonate",IF(OR(LEFT('Cement, Chemicals, Mining, I&amp;S'!E237,4)="2410",LEFT('Cement, Chemicals, Mining, I&amp;S'!E237,4)="2431",LEFT('Cement, Chemicals, Mining, I&amp;S'!E237,4)="2451"),"Iron and Steel","Other Industries")))</f>
        <v>Chemicals</v>
      </c>
      <c r="E237" s="16" t="s">
        <v>338</v>
      </c>
    </row>
    <row r="238" spans="1:5" x14ac:dyDescent="0.3">
      <c r="A238" s="17" t="s">
        <v>79</v>
      </c>
      <c r="B238" s="20">
        <v>0</v>
      </c>
      <c r="C238" s="18" t="s">
        <v>81</v>
      </c>
      <c r="D238" s="19" t="str">
        <f>IF(OR(LEFT(E238,2)="20",LEFT(E238,2)="21"),"Chemicals", IF(OR(LEFT('Cement, Chemicals, Mining, I&amp;S'!E238,5)="08112",LEFT('Cement, Chemicals, Mining, I&amp;S'!E238,2)="23"),"Cement and Other Carbonate",IF(OR(LEFT('Cement, Chemicals, Mining, I&amp;S'!E238,4)="2410",LEFT('Cement, Chemicals, Mining, I&amp;S'!E238,4)="2431",LEFT('Cement, Chemicals, Mining, I&amp;S'!E238,4)="2451"),"Iron and Steel","Other Industries")))</f>
        <v>Chemicals</v>
      </c>
      <c r="E238" s="16" t="s">
        <v>339</v>
      </c>
    </row>
    <row r="239" spans="1:5" x14ac:dyDescent="0.3">
      <c r="A239" s="17" t="s">
        <v>79</v>
      </c>
      <c r="B239" s="18" t="s">
        <v>80</v>
      </c>
      <c r="C239" s="18" t="s">
        <v>81</v>
      </c>
      <c r="D239" s="19" t="str">
        <f>IF(OR(LEFT(E239,2)="20",LEFT(E239,2)="21"),"Chemicals", IF(OR(LEFT('Cement, Chemicals, Mining, I&amp;S'!E239,5)="08112",LEFT('Cement, Chemicals, Mining, I&amp;S'!E239,2)="23"),"Cement and Other Carbonate",IF(OR(LEFT('Cement, Chemicals, Mining, I&amp;S'!E239,4)="2410",LEFT('Cement, Chemicals, Mining, I&amp;S'!E239,4)="2431",LEFT('Cement, Chemicals, Mining, I&amp;S'!E239,4)="2451"),"Iron and Steel","Other Industries")))</f>
        <v>Chemicals</v>
      </c>
      <c r="E239" s="16" t="s">
        <v>340</v>
      </c>
    </row>
    <row r="240" spans="1:5" x14ac:dyDescent="0.3">
      <c r="A240" s="17" t="s">
        <v>79</v>
      </c>
      <c r="B240" s="20">
        <v>0</v>
      </c>
      <c r="C240" s="18" t="s">
        <v>81</v>
      </c>
      <c r="D240" s="19" t="str">
        <f>IF(OR(LEFT(E240,2)="20",LEFT(E240,2)="21"),"Chemicals", IF(OR(LEFT('Cement, Chemicals, Mining, I&amp;S'!E240,5)="08112",LEFT('Cement, Chemicals, Mining, I&amp;S'!E240,2)="23"),"Cement and Other Carbonate",IF(OR(LEFT('Cement, Chemicals, Mining, I&amp;S'!E240,4)="2410",LEFT('Cement, Chemicals, Mining, I&amp;S'!E240,4)="2431",LEFT('Cement, Chemicals, Mining, I&amp;S'!E240,4)="2451"),"Iron and Steel","Other Industries")))</f>
        <v>Chemicals</v>
      </c>
      <c r="E240" s="16" t="s">
        <v>341</v>
      </c>
    </row>
    <row r="241" spans="1:5" x14ac:dyDescent="0.3">
      <c r="A241" s="17" t="s">
        <v>79</v>
      </c>
      <c r="B241" s="20">
        <v>0</v>
      </c>
      <c r="C241" s="18" t="s">
        <v>81</v>
      </c>
      <c r="D241" s="19" t="str">
        <f>IF(OR(LEFT(E241,2)="20",LEFT(E241,2)="21"),"Chemicals", IF(OR(LEFT('Cement, Chemicals, Mining, I&amp;S'!E241,5)="08112",LEFT('Cement, Chemicals, Mining, I&amp;S'!E241,2)="23"),"Cement and Other Carbonate",IF(OR(LEFT('Cement, Chemicals, Mining, I&amp;S'!E241,4)="2410",LEFT('Cement, Chemicals, Mining, I&amp;S'!E241,4)="2431",LEFT('Cement, Chemicals, Mining, I&amp;S'!E241,4)="2451"),"Iron and Steel","Other Industries")))</f>
        <v>Chemicals</v>
      </c>
      <c r="E241" s="16" t="s">
        <v>342</v>
      </c>
    </row>
    <row r="242" spans="1:5" x14ac:dyDescent="0.3">
      <c r="A242" s="17" t="s">
        <v>79</v>
      </c>
      <c r="B242" s="18" t="s">
        <v>80</v>
      </c>
      <c r="C242" s="18" t="s">
        <v>81</v>
      </c>
      <c r="D242" s="19" t="str">
        <f>IF(OR(LEFT(E242,2)="20",LEFT(E242,2)="21"),"Chemicals", IF(OR(LEFT('Cement, Chemicals, Mining, I&amp;S'!E242,5)="08112",LEFT('Cement, Chemicals, Mining, I&amp;S'!E242,2)="23"),"Cement and Other Carbonate",IF(OR(LEFT('Cement, Chemicals, Mining, I&amp;S'!E242,4)="2410",LEFT('Cement, Chemicals, Mining, I&amp;S'!E242,4)="2431",LEFT('Cement, Chemicals, Mining, I&amp;S'!E242,4)="2451"),"Iron and Steel","Other Industries")))</f>
        <v>Chemicals</v>
      </c>
      <c r="E242" s="16" t="s">
        <v>343</v>
      </c>
    </row>
    <row r="243" spans="1:5" x14ac:dyDescent="0.3">
      <c r="A243" s="17" t="s">
        <v>79</v>
      </c>
      <c r="B243" s="18" t="s">
        <v>80</v>
      </c>
      <c r="C243" s="18" t="s">
        <v>81</v>
      </c>
      <c r="D243" s="19" t="str">
        <f>IF(OR(LEFT(E243,2)="20",LEFT(E243,2)="21"),"Chemicals", IF(OR(LEFT('Cement, Chemicals, Mining, I&amp;S'!E243,5)="08112",LEFT('Cement, Chemicals, Mining, I&amp;S'!E243,2)="23"),"Cement and Other Carbonate",IF(OR(LEFT('Cement, Chemicals, Mining, I&amp;S'!E243,4)="2410",LEFT('Cement, Chemicals, Mining, I&amp;S'!E243,4)="2431",LEFT('Cement, Chemicals, Mining, I&amp;S'!E243,4)="2451"),"Iron and Steel","Other Industries")))</f>
        <v>Chemicals</v>
      </c>
      <c r="E243" s="16" t="s">
        <v>344</v>
      </c>
    </row>
    <row r="244" spans="1:5" x14ac:dyDescent="0.3">
      <c r="A244" s="17" t="s">
        <v>79</v>
      </c>
      <c r="B244" s="18" t="s">
        <v>80</v>
      </c>
      <c r="C244" s="18" t="s">
        <v>81</v>
      </c>
      <c r="D244" s="19" t="str">
        <f>IF(OR(LEFT(E244,2)="20",LEFT(E244,2)="21"),"Chemicals", IF(OR(LEFT('Cement, Chemicals, Mining, I&amp;S'!E244,5)="08112",LEFT('Cement, Chemicals, Mining, I&amp;S'!E244,2)="23"),"Cement and Other Carbonate",IF(OR(LEFT('Cement, Chemicals, Mining, I&amp;S'!E244,4)="2410",LEFT('Cement, Chemicals, Mining, I&amp;S'!E244,4)="2431",LEFT('Cement, Chemicals, Mining, I&amp;S'!E244,4)="2451"),"Iron and Steel","Other Industries")))</f>
        <v>Chemicals</v>
      </c>
      <c r="E244" s="16" t="s">
        <v>345</v>
      </c>
    </row>
    <row r="245" spans="1:5" x14ac:dyDescent="0.3">
      <c r="A245" s="17" t="s">
        <v>79</v>
      </c>
      <c r="B245" s="18" t="s">
        <v>80</v>
      </c>
      <c r="C245" s="18" t="s">
        <v>81</v>
      </c>
      <c r="D245" s="19" t="str">
        <f>IF(OR(LEFT(E245,2)="20",LEFT(E245,2)="21"),"Chemicals", IF(OR(LEFT('Cement, Chemicals, Mining, I&amp;S'!E245,5)="08112",LEFT('Cement, Chemicals, Mining, I&amp;S'!E245,2)="23"),"Cement and Other Carbonate",IF(OR(LEFT('Cement, Chemicals, Mining, I&amp;S'!E245,4)="2410",LEFT('Cement, Chemicals, Mining, I&amp;S'!E245,4)="2431",LEFT('Cement, Chemicals, Mining, I&amp;S'!E245,4)="2451"),"Iron and Steel","Other Industries")))</f>
        <v>Chemicals</v>
      </c>
      <c r="E245" s="16" t="s">
        <v>346</v>
      </c>
    </row>
    <row r="246" spans="1:5" x14ac:dyDescent="0.3">
      <c r="A246" s="17" t="s">
        <v>79</v>
      </c>
      <c r="B246" s="20">
        <v>0</v>
      </c>
      <c r="C246" s="18" t="s">
        <v>81</v>
      </c>
      <c r="D246" s="19" t="str">
        <f>IF(OR(LEFT(E246,2)="20",LEFT(E246,2)="21"),"Chemicals", IF(OR(LEFT('Cement, Chemicals, Mining, I&amp;S'!E246,5)="08112",LEFT('Cement, Chemicals, Mining, I&amp;S'!E246,2)="23"),"Cement and Other Carbonate",IF(OR(LEFT('Cement, Chemicals, Mining, I&amp;S'!E246,4)="2410",LEFT('Cement, Chemicals, Mining, I&amp;S'!E246,4)="2431",LEFT('Cement, Chemicals, Mining, I&amp;S'!E246,4)="2451"),"Iron and Steel","Other Industries")))</f>
        <v>Chemicals</v>
      </c>
      <c r="E246" s="16" t="s">
        <v>347</v>
      </c>
    </row>
    <row r="247" spans="1:5" x14ac:dyDescent="0.3">
      <c r="A247" s="17" t="s">
        <v>79</v>
      </c>
      <c r="B247" s="18" t="s">
        <v>80</v>
      </c>
      <c r="C247" s="18" t="s">
        <v>81</v>
      </c>
      <c r="D247" s="19" t="str">
        <f>IF(OR(LEFT(E247,2)="20",LEFT(E247,2)="21"),"Chemicals", IF(OR(LEFT('Cement, Chemicals, Mining, I&amp;S'!E247,5)="08112",LEFT('Cement, Chemicals, Mining, I&amp;S'!E247,2)="23"),"Cement and Other Carbonate",IF(OR(LEFT('Cement, Chemicals, Mining, I&amp;S'!E247,4)="2410",LEFT('Cement, Chemicals, Mining, I&amp;S'!E247,4)="2431",LEFT('Cement, Chemicals, Mining, I&amp;S'!E247,4)="2451"),"Iron and Steel","Other Industries")))</f>
        <v>Chemicals</v>
      </c>
      <c r="E247" s="16" t="s">
        <v>348</v>
      </c>
    </row>
    <row r="248" spans="1:5" x14ac:dyDescent="0.3">
      <c r="A248" s="17" t="s">
        <v>79</v>
      </c>
      <c r="B248" s="18" t="s">
        <v>80</v>
      </c>
      <c r="C248" s="18" t="s">
        <v>81</v>
      </c>
      <c r="D248" s="19" t="str">
        <f>IF(OR(LEFT(E248,2)="20",LEFT(E248,2)="21"),"Chemicals", IF(OR(LEFT('Cement, Chemicals, Mining, I&amp;S'!E248,5)="08112",LEFT('Cement, Chemicals, Mining, I&amp;S'!E248,2)="23"),"Cement and Other Carbonate",IF(OR(LEFT('Cement, Chemicals, Mining, I&amp;S'!E248,4)="2410",LEFT('Cement, Chemicals, Mining, I&amp;S'!E248,4)="2431",LEFT('Cement, Chemicals, Mining, I&amp;S'!E248,4)="2451"),"Iron and Steel","Other Industries")))</f>
        <v>Chemicals</v>
      </c>
      <c r="E248" s="16" t="s">
        <v>349</v>
      </c>
    </row>
    <row r="249" spans="1:5" x14ac:dyDescent="0.3">
      <c r="A249" s="17" t="s">
        <v>79</v>
      </c>
      <c r="B249" s="18" t="s">
        <v>80</v>
      </c>
      <c r="C249" s="18" t="s">
        <v>81</v>
      </c>
      <c r="D249" s="19" t="str">
        <f>IF(OR(LEFT(E249,2)="20",LEFT(E249,2)="21"),"Chemicals", IF(OR(LEFT('Cement, Chemicals, Mining, I&amp;S'!E249,5)="08112",LEFT('Cement, Chemicals, Mining, I&amp;S'!E249,2)="23"),"Cement and Other Carbonate",IF(OR(LEFT('Cement, Chemicals, Mining, I&amp;S'!E249,4)="2410",LEFT('Cement, Chemicals, Mining, I&amp;S'!E249,4)="2431",LEFT('Cement, Chemicals, Mining, I&amp;S'!E249,4)="2451"),"Iron and Steel","Other Industries")))</f>
        <v>Chemicals</v>
      </c>
      <c r="E249" s="16" t="s">
        <v>350</v>
      </c>
    </row>
    <row r="250" spans="1:5" x14ac:dyDescent="0.3">
      <c r="A250" s="17" t="s">
        <v>79</v>
      </c>
      <c r="B250" s="18" t="s">
        <v>80</v>
      </c>
      <c r="C250" s="18" t="s">
        <v>81</v>
      </c>
      <c r="D250" s="19" t="str">
        <f>IF(OR(LEFT(E250,2)="20",LEFT(E250,2)="21"),"Chemicals", IF(OR(LEFT('Cement, Chemicals, Mining, I&amp;S'!E250,5)="08112",LEFT('Cement, Chemicals, Mining, I&amp;S'!E250,2)="23"),"Cement and Other Carbonate",IF(OR(LEFT('Cement, Chemicals, Mining, I&amp;S'!E250,4)="2410",LEFT('Cement, Chemicals, Mining, I&amp;S'!E250,4)="2431",LEFT('Cement, Chemicals, Mining, I&amp;S'!E250,4)="2451"),"Iron and Steel","Other Industries")))</f>
        <v>Chemicals</v>
      </c>
      <c r="E250" s="16" t="s">
        <v>351</v>
      </c>
    </row>
    <row r="251" spans="1:5" x14ac:dyDescent="0.3">
      <c r="A251" s="17" t="s">
        <v>79</v>
      </c>
      <c r="B251" s="20">
        <v>0</v>
      </c>
      <c r="C251" s="18" t="s">
        <v>81</v>
      </c>
      <c r="D251" s="19" t="str">
        <f>IF(OR(LEFT(E251,2)="20",LEFT(E251,2)="21"),"Chemicals", IF(OR(LEFT('Cement, Chemicals, Mining, I&amp;S'!E251,5)="08112",LEFT('Cement, Chemicals, Mining, I&amp;S'!E251,2)="23"),"Cement and Other Carbonate",IF(OR(LEFT('Cement, Chemicals, Mining, I&amp;S'!E251,4)="2410",LEFT('Cement, Chemicals, Mining, I&amp;S'!E251,4)="2431",LEFT('Cement, Chemicals, Mining, I&amp;S'!E251,4)="2451"),"Iron and Steel","Other Industries")))</f>
        <v>Chemicals</v>
      </c>
      <c r="E251" s="16" t="s">
        <v>352</v>
      </c>
    </row>
    <row r="252" spans="1:5" x14ac:dyDescent="0.3">
      <c r="A252" s="17" t="s">
        <v>79</v>
      </c>
      <c r="B252" s="18" t="s">
        <v>80</v>
      </c>
      <c r="C252" s="18" t="s">
        <v>81</v>
      </c>
      <c r="D252" s="19" t="str">
        <f>IF(OR(LEFT(E252,2)="20",LEFT(E252,2)="21"),"Chemicals", IF(OR(LEFT('Cement, Chemicals, Mining, I&amp;S'!E252,5)="08112",LEFT('Cement, Chemicals, Mining, I&amp;S'!E252,2)="23"),"Cement and Other Carbonate",IF(OR(LEFT('Cement, Chemicals, Mining, I&amp;S'!E252,4)="2410",LEFT('Cement, Chemicals, Mining, I&amp;S'!E252,4)="2431",LEFT('Cement, Chemicals, Mining, I&amp;S'!E252,4)="2451"),"Iron and Steel","Other Industries")))</f>
        <v>Chemicals</v>
      </c>
      <c r="E252" s="16" t="s">
        <v>353</v>
      </c>
    </row>
    <row r="253" spans="1:5" x14ac:dyDescent="0.3">
      <c r="A253" s="17" t="s">
        <v>79</v>
      </c>
      <c r="B253" s="18" t="s">
        <v>80</v>
      </c>
      <c r="C253" s="18" t="s">
        <v>81</v>
      </c>
      <c r="D253" s="19" t="str">
        <f>IF(OR(LEFT(E253,2)="20",LEFT(E253,2)="21"),"Chemicals", IF(OR(LEFT('Cement, Chemicals, Mining, I&amp;S'!E253,5)="08112",LEFT('Cement, Chemicals, Mining, I&amp;S'!E253,2)="23"),"Cement and Other Carbonate",IF(OR(LEFT('Cement, Chemicals, Mining, I&amp;S'!E253,4)="2410",LEFT('Cement, Chemicals, Mining, I&amp;S'!E253,4)="2431",LEFT('Cement, Chemicals, Mining, I&amp;S'!E253,4)="2451"),"Iron and Steel","Other Industries")))</f>
        <v>Chemicals</v>
      </c>
      <c r="E253" s="16" t="s">
        <v>354</v>
      </c>
    </row>
    <row r="254" spans="1:5" x14ac:dyDescent="0.3">
      <c r="A254" s="17" t="s">
        <v>79</v>
      </c>
      <c r="B254" s="20">
        <v>0</v>
      </c>
      <c r="C254" s="18" t="s">
        <v>81</v>
      </c>
      <c r="D254" s="19" t="str">
        <f>IF(OR(LEFT(E254,2)="20",LEFT(E254,2)="21"),"Chemicals", IF(OR(LEFT('Cement, Chemicals, Mining, I&amp;S'!E254,5)="08112",LEFT('Cement, Chemicals, Mining, I&amp;S'!E254,2)="23"),"Cement and Other Carbonate",IF(OR(LEFT('Cement, Chemicals, Mining, I&amp;S'!E254,4)="2410",LEFT('Cement, Chemicals, Mining, I&amp;S'!E254,4)="2431",LEFT('Cement, Chemicals, Mining, I&amp;S'!E254,4)="2451"),"Iron and Steel","Other Industries")))</f>
        <v>Chemicals</v>
      </c>
      <c r="E254" s="16" t="s">
        <v>355</v>
      </c>
    </row>
    <row r="255" spans="1:5" x14ac:dyDescent="0.3">
      <c r="A255" s="17" t="s">
        <v>79</v>
      </c>
      <c r="B255" s="18" t="s">
        <v>80</v>
      </c>
      <c r="C255" s="18" t="s">
        <v>81</v>
      </c>
      <c r="D255" s="19" t="str">
        <f>IF(OR(LEFT(E255,2)="20",LEFT(E255,2)="21"),"Chemicals", IF(OR(LEFT('Cement, Chemicals, Mining, I&amp;S'!E255,5)="08112",LEFT('Cement, Chemicals, Mining, I&amp;S'!E255,2)="23"),"Cement and Other Carbonate",IF(OR(LEFT('Cement, Chemicals, Mining, I&amp;S'!E255,4)="2410",LEFT('Cement, Chemicals, Mining, I&amp;S'!E255,4)="2431",LEFT('Cement, Chemicals, Mining, I&amp;S'!E255,4)="2451"),"Iron and Steel","Other Industries")))</f>
        <v>Chemicals</v>
      </c>
      <c r="E255" s="16" t="s">
        <v>356</v>
      </c>
    </row>
    <row r="256" spans="1:5" x14ac:dyDescent="0.3">
      <c r="A256" s="17" t="s">
        <v>79</v>
      </c>
      <c r="B256" s="18" t="s">
        <v>80</v>
      </c>
      <c r="C256" s="18" t="s">
        <v>81</v>
      </c>
      <c r="D256" s="19" t="str">
        <f>IF(OR(LEFT(E256,2)="20",LEFT(E256,2)="21"),"Chemicals", IF(OR(LEFT('Cement, Chemicals, Mining, I&amp;S'!E256,5)="08112",LEFT('Cement, Chemicals, Mining, I&amp;S'!E256,2)="23"),"Cement and Other Carbonate",IF(OR(LEFT('Cement, Chemicals, Mining, I&amp;S'!E256,4)="2410",LEFT('Cement, Chemicals, Mining, I&amp;S'!E256,4)="2431",LEFT('Cement, Chemicals, Mining, I&amp;S'!E256,4)="2451"),"Iron and Steel","Other Industries")))</f>
        <v>Chemicals</v>
      </c>
      <c r="E256" s="16" t="s">
        <v>357</v>
      </c>
    </row>
    <row r="257" spans="1:5" x14ac:dyDescent="0.3">
      <c r="A257" s="17" t="s">
        <v>79</v>
      </c>
      <c r="B257" s="18" t="s">
        <v>80</v>
      </c>
      <c r="C257" s="18" t="s">
        <v>81</v>
      </c>
      <c r="D257" s="19" t="str">
        <f>IF(OR(LEFT(E257,2)="20",LEFT(E257,2)="21"),"Chemicals", IF(OR(LEFT('Cement, Chemicals, Mining, I&amp;S'!E257,5)="08112",LEFT('Cement, Chemicals, Mining, I&amp;S'!E257,2)="23"),"Cement and Other Carbonate",IF(OR(LEFT('Cement, Chemicals, Mining, I&amp;S'!E257,4)="2410",LEFT('Cement, Chemicals, Mining, I&amp;S'!E257,4)="2431",LEFT('Cement, Chemicals, Mining, I&amp;S'!E257,4)="2451"),"Iron and Steel","Other Industries")))</f>
        <v>Chemicals</v>
      </c>
      <c r="E257" s="16" t="s">
        <v>358</v>
      </c>
    </row>
    <row r="258" spans="1:5" x14ac:dyDescent="0.3">
      <c r="A258" s="17" t="s">
        <v>79</v>
      </c>
      <c r="B258" s="18" t="s">
        <v>80</v>
      </c>
      <c r="C258" s="18" t="s">
        <v>81</v>
      </c>
      <c r="D258" s="19" t="str">
        <f>IF(OR(LEFT(E258,2)="20",LEFT(E258,2)="21"),"Chemicals", IF(OR(LEFT('Cement, Chemicals, Mining, I&amp;S'!E258,5)="08112",LEFT('Cement, Chemicals, Mining, I&amp;S'!E258,2)="23"),"Cement and Other Carbonate",IF(OR(LEFT('Cement, Chemicals, Mining, I&amp;S'!E258,4)="2410",LEFT('Cement, Chemicals, Mining, I&amp;S'!E258,4)="2431",LEFT('Cement, Chemicals, Mining, I&amp;S'!E258,4)="2451"),"Iron and Steel","Other Industries")))</f>
        <v>Chemicals</v>
      </c>
      <c r="E258" s="16" t="s">
        <v>359</v>
      </c>
    </row>
    <row r="259" spans="1:5" x14ac:dyDescent="0.3">
      <c r="A259" s="17" t="s">
        <v>79</v>
      </c>
      <c r="B259" s="18" t="s">
        <v>80</v>
      </c>
      <c r="C259" s="18" t="s">
        <v>81</v>
      </c>
      <c r="D259" s="19" t="str">
        <f>IF(OR(LEFT(E259,2)="20",LEFT(E259,2)="21"),"Chemicals", IF(OR(LEFT('Cement, Chemicals, Mining, I&amp;S'!E259,5)="08112",LEFT('Cement, Chemicals, Mining, I&amp;S'!E259,2)="23"),"Cement and Other Carbonate",IF(OR(LEFT('Cement, Chemicals, Mining, I&amp;S'!E259,4)="2410",LEFT('Cement, Chemicals, Mining, I&amp;S'!E259,4)="2431",LEFT('Cement, Chemicals, Mining, I&amp;S'!E259,4)="2451"),"Iron and Steel","Other Industries")))</f>
        <v>Chemicals</v>
      </c>
      <c r="E259" s="16" t="s">
        <v>360</v>
      </c>
    </row>
    <row r="260" spans="1:5" x14ac:dyDescent="0.3">
      <c r="A260" s="17" t="s">
        <v>79</v>
      </c>
      <c r="B260" s="18" t="s">
        <v>80</v>
      </c>
      <c r="C260" s="18" t="s">
        <v>81</v>
      </c>
      <c r="D260" s="19" t="str">
        <f>IF(OR(LEFT(E260,2)="20",LEFT(E260,2)="21"),"Chemicals", IF(OR(LEFT('Cement, Chemicals, Mining, I&amp;S'!E260,5)="08112",LEFT('Cement, Chemicals, Mining, I&amp;S'!E260,2)="23"),"Cement and Other Carbonate",IF(OR(LEFT('Cement, Chemicals, Mining, I&amp;S'!E260,4)="2410",LEFT('Cement, Chemicals, Mining, I&amp;S'!E260,4)="2431",LEFT('Cement, Chemicals, Mining, I&amp;S'!E260,4)="2451"),"Iron and Steel","Other Industries")))</f>
        <v>Chemicals</v>
      </c>
      <c r="E260" s="16" t="s">
        <v>361</v>
      </c>
    </row>
    <row r="261" spans="1:5" x14ac:dyDescent="0.3">
      <c r="A261" s="17" t="s">
        <v>79</v>
      </c>
      <c r="B261" s="20">
        <v>440799</v>
      </c>
      <c r="C261" s="18" t="s">
        <v>81</v>
      </c>
      <c r="D261" s="19" t="str">
        <f>IF(OR(LEFT(E261,2)="20",LEFT(E261,2)="21"),"Chemicals", IF(OR(LEFT('Cement, Chemicals, Mining, I&amp;S'!E261,5)="08112",LEFT('Cement, Chemicals, Mining, I&amp;S'!E261,2)="23"),"Cement and Other Carbonate",IF(OR(LEFT('Cement, Chemicals, Mining, I&amp;S'!E261,4)="2410",LEFT('Cement, Chemicals, Mining, I&amp;S'!E261,4)="2431",LEFT('Cement, Chemicals, Mining, I&amp;S'!E261,4)="2451"),"Iron and Steel","Other Industries")))</f>
        <v>Chemicals</v>
      </c>
      <c r="E261" s="16" t="s">
        <v>362</v>
      </c>
    </row>
    <row r="262" spans="1:5" x14ac:dyDescent="0.3">
      <c r="A262" s="17" t="s">
        <v>79</v>
      </c>
      <c r="B262" s="18" t="s">
        <v>80</v>
      </c>
      <c r="C262" s="18" t="s">
        <v>81</v>
      </c>
      <c r="D262" s="19" t="str">
        <f>IF(OR(LEFT(E262,2)="20",LEFT(E262,2)="21"),"Chemicals", IF(OR(LEFT('Cement, Chemicals, Mining, I&amp;S'!E262,5)="08112",LEFT('Cement, Chemicals, Mining, I&amp;S'!E262,2)="23"),"Cement and Other Carbonate",IF(OR(LEFT('Cement, Chemicals, Mining, I&amp;S'!E262,4)="2410",LEFT('Cement, Chemicals, Mining, I&amp;S'!E262,4)="2431",LEFT('Cement, Chemicals, Mining, I&amp;S'!E262,4)="2451"),"Iron and Steel","Other Industries")))</f>
        <v>Chemicals</v>
      </c>
      <c r="E262" s="16" t="s">
        <v>363</v>
      </c>
    </row>
    <row r="263" spans="1:5" x14ac:dyDescent="0.3">
      <c r="A263" s="17" t="s">
        <v>79</v>
      </c>
      <c r="B263" s="18" t="s">
        <v>80</v>
      </c>
      <c r="C263" s="18" t="s">
        <v>81</v>
      </c>
      <c r="D263" s="19" t="str">
        <f>IF(OR(LEFT(E263,2)="20",LEFT(E263,2)="21"),"Chemicals", IF(OR(LEFT('Cement, Chemicals, Mining, I&amp;S'!E263,5)="08112",LEFT('Cement, Chemicals, Mining, I&amp;S'!E263,2)="23"),"Cement and Other Carbonate",IF(OR(LEFT('Cement, Chemicals, Mining, I&amp;S'!E263,4)="2410",LEFT('Cement, Chemicals, Mining, I&amp;S'!E263,4)="2431",LEFT('Cement, Chemicals, Mining, I&amp;S'!E263,4)="2451"),"Iron and Steel","Other Industries")))</f>
        <v>Chemicals</v>
      </c>
      <c r="E263" s="16" t="s">
        <v>364</v>
      </c>
    </row>
    <row r="264" spans="1:5" x14ac:dyDescent="0.3">
      <c r="A264" s="17" t="s">
        <v>79</v>
      </c>
      <c r="B264" s="18" t="s">
        <v>80</v>
      </c>
      <c r="C264" s="18" t="s">
        <v>81</v>
      </c>
      <c r="D264" s="19" t="str">
        <f>IF(OR(LEFT(E264,2)="20",LEFT(E264,2)="21"),"Chemicals", IF(OR(LEFT('Cement, Chemicals, Mining, I&amp;S'!E264,5)="08112",LEFT('Cement, Chemicals, Mining, I&amp;S'!E264,2)="23"),"Cement and Other Carbonate",IF(OR(LEFT('Cement, Chemicals, Mining, I&amp;S'!E264,4)="2410",LEFT('Cement, Chemicals, Mining, I&amp;S'!E264,4)="2431",LEFT('Cement, Chemicals, Mining, I&amp;S'!E264,4)="2451"),"Iron and Steel","Other Industries")))</f>
        <v>Chemicals</v>
      </c>
      <c r="E264" s="16" t="s">
        <v>365</v>
      </c>
    </row>
    <row r="265" spans="1:5" x14ac:dyDescent="0.3">
      <c r="A265" s="17" t="s">
        <v>79</v>
      </c>
      <c r="B265" s="20">
        <v>0</v>
      </c>
      <c r="C265" s="18" t="s">
        <v>81</v>
      </c>
      <c r="D265" s="19" t="str">
        <f>IF(OR(LEFT(E265,2)="20",LEFT(E265,2)="21"),"Chemicals", IF(OR(LEFT('Cement, Chemicals, Mining, I&amp;S'!E265,5)="08112",LEFT('Cement, Chemicals, Mining, I&amp;S'!E265,2)="23"),"Cement and Other Carbonate",IF(OR(LEFT('Cement, Chemicals, Mining, I&amp;S'!E265,4)="2410",LEFT('Cement, Chemicals, Mining, I&amp;S'!E265,4)="2431",LEFT('Cement, Chemicals, Mining, I&amp;S'!E265,4)="2451"),"Iron and Steel","Other Industries")))</f>
        <v>Chemicals</v>
      </c>
      <c r="E265" s="16" t="s">
        <v>366</v>
      </c>
    </row>
    <row r="266" spans="1:5" x14ac:dyDescent="0.3">
      <c r="A266" s="17" t="s">
        <v>79</v>
      </c>
      <c r="B266" s="18" t="s">
        <v>80</v>
      </c>
      <c r="C266" s="18" t="s">
        <v>81</v>
      </c>
      <c r="D266" s="19" t="str">
        <f>IF(OR(LEFT(E266,2)="20",LEFT(E266,2)="21"),"Chemicals", IF(OR(LEFT('Cement, Chemicals, Mining, I&amp;S'!E266,5)="08112",LEFT('Cement, Chemicals, Mining, I&amp;S'!E266,2)="23"),"Cement and Other Carbonate",IF(OR(LEFT('Cement, Chemicals, Mining, I&amp;S'!E266,4)="2410",LEFT('Cement, Chemicals, Mining, I&amp;S'!E266,4)="2431",LEFT('Cement, Chemicals, Mining, I&amp;S'!E266,4)="2451"),"Iron and Steel","Other Industries")))</f>
        <v>Chemicals</v>
      </c>
      <c r="E266" s="16" t="s">
        <v>367</v>
      </c>
    </row>
    <row r="267" spans="1:5" x14ac:dyDescent="0.3">
      <c r="A267" s="17" t="s">
        <v>79</v>
      </c>
      <c r="B267" s="18" t="s">
        <v>80</v>
      </c>
      <c r="C267" s="18" t="s">
        <v>81</v>
      </c>
      <c r="D267" s="19" t="str">
        <f>IF(OR(LEFT(E267,2)="20",LEFT(E267,2)="21"),"Chemicals", IF(OR(LEFT('Cement, Chemicals, Mining, I&amp;S'!E267,5)="08112",LEFT('Cement, Chemicals, Mining, I&amp;S'!E267,2)="23"),"Cement and Other Carbonate",IF(OR(LEFT('Cement, Chemicals, Mining, I&amp;S'!E267,4)="2410",LEFT('Cement, Chemicals, Mining, I&amp;S'!E267,4)="2431",LEFT('Cement, Chemicals, Mining, I&amp;S'!E267,4)="2451"),"Iron and Steel","Other Industries")))</f>
        <v>Chemicals</v>
      </c>
      <c r="E267" s="16" t="s">
        <v>368</v>
      </c>
    </row>
    <row r="268" spans="1:5" x14ac:dyDescent="0.3">
      <c r="A268" s="17" t="s">
        <v>79</v>
      </c>
      <c r="B268" s="20">
        <v>21472000</v>
      </c>
      <c r="C268" s="18" t="s">
        <v>81</v>
      </c>
      <c r="D268" s="19" t="str">
        <f>IF(OR(LEFT(E268,2)="20",LEFT(E268,2)="21"),"Chemicals", IF(OR(LEFT('Cement, Chemicals, Mining, I&amp;S'!E268,5)="08112",LEFT('Cement, Chemicals, Mining, I&amp;S'!E268,2)="23"),"Cement and Other Carbonate",IF(OR(LEFT('Cement, Chemicals, Mining, I&amp;S'!E268,4)="2410",LEFT('Cement, Chemicals, Mining, I&amp;S'!E268,4)="2431",LEFT('Cement, Chemicals, Mining, I&amp;S'!E268,4)="2451"),"Iron and Steel","Other Industries")))</f>
        <v>Chemicals</v>
      </c>
      <c r="E268" s="16" t="s">
        <v>369</v>
      </c>
    </row>
    <row r="269" spans="1:5" x14ac:dyDescent="0.3">
      <c r="A269" s="17" t="s">
        <v>79</v>
      </c>
      <c r="B269" s="18" t="s">
        <v>80</v>
      </c>
      <c r="C269" s="18" t="s">
        <v>81</v>
      </c>
      <c r="D269" s="19" t="str">
        <f>IF(OR(LEFT(E269,2)="20",LEFT(E269,2)="21"),"Chemicals", IF(OR(LEFT('Cement, Chemicals, Mining, I&amp;S'!E269,5)="08112",LEFT('Cement, Chemicals, Mining, I&amp;S'!E269,2)="23"),"Cement and Other Carbonate",IF(OR(LEFT('Cement, Chemicals, Mining, I&amp;S'!E269,4)="2410",LEFT('Cement, Chemicals, Mining, I&amp;S'!E269,4)="2431",LEFT('Cement, Chemicals, Mining, I&amp;S'!E269,4)="2451"),"Iron and Steel","Other Industries")))</f>
        <v>Chemicals</v>
      </c>
      <c r="E269" s="16" t="s">
        <v>370</v>
      </c>
    </row>
    <row r="270" spans="1:5" x14ac:dyDescent="0.3">
      <c r="A270" s="17" t="s">
        <v>79</v>
      </c>
      <c r="B270" s="20">
        <v>0</v>
      </c>
      <c r="C270" s="18" t="s">
        <v>81</v>
      </c>
      <c r="D270" s="19" t="str">
        <f>IF(OR(LEFT(E270,2)="20",LEFT(E270,2)="21"),"Chemicals", IF(OR(LEFT('Cement, Chemicals, Mining, I&amp;S'!E270,5)="08112",LEFT('Cement, Chemicals, Mining, I&amp;S'!E270,2)="23"),"Cement and Other Carbonate",IF(OR(LEFT('Cement, Chemicals, Mining, I&amp;S'!E270,4)="2410",LEFT('Cement, Chemicals, Mining, I&amp;S'!E270,4)="2431",LEFT('Cement, Chemicals, Mining, I&amp;S'!E270,4)="2451"),"Iron and Steel","Other Industries")))</f>
        <v>Chemicals</v>
      </c>
      <c r="E270" s="16" t="s">
        <v>371</v>
      </c>
    </row>
    <row r="271" spans="1:5" x14ac:dyDescent="0.3">
      <c r="A271" s="17" t="s">
        <v>79</v>
      </c>
      <c r="B271" s="20">
        <v>49984000</v>
      </c>
      <c r="C271" s="18" t="s">
        <v>81</v>
      </c>
      <c r="D271" s="19" t="str">
        <f>IF(OR(LEFT(E271,2)="20",LEFT(E271,2)="21"),"Chemicals", IF(OR(LEFT('Cement, Chemicals, Mining, I&amp;S'!E271,5)="08112",LEFT('Cement, Chemicals, Mining, I&amp;S'!E271,2)="23"),"Cement and Other Carbonate",IF(OR(LEFT('Cement, Chemicals, Mining, I&amp;S'!E271,4)="2410",LEFT('Cement, Chemicals, Mining, I&amp;S'!E271,4)="2431",LEFT('Cement, Chemicals, Mining, I&amp;S'!E271,4)="2451"),"Iron and Steel","Other Industries")))</f>
        <v>Chemicals</v>
      </c>
      <c r="E271" s="16" t="s">
        <v>372</v>
      </c>
    </row>
    <row r="272" spans="1:5" x14ac:dyDescent="0.3">
      <c r="A272" s="17" t="s">
        <v>79</v>
      </c>
      <c r="B272" s="20">
        <v>0</v>
      </c>
      <c r="C272" s="18" t="s">
        <v>81</v>
      </c>
      <c r="D272" s="19" t="str">
        <f>IF(OR(LEFT(E272,2)="20",LEFT(E272,2)="21"),"Chemicals", IF(OR(LEFT('Cement, Chemicals, Mining, I&amp;S'!E272,5)="08112",LEFT('Cement, Chemicals, Mining, I&amp;S'!E272,2)="23"),"Cement and Other Carbonate",IF(OR(LEFT('Cement, Chemicals, Mining, I&amp;S'!E272,4)="2410",LEFT('Cement, Chemicals, Mining, I&amp;S'!E272,4)="2431",LEFT('Cement, Chemicals, Mining, I&amp;S'!E272,4)="2451"),"Iron and Steel","Other Industries")))</f>
        <v>Chemicals</v>
      </c>
      <c r="E272" s="16" t="s">
        <v>373</v>
      </c>
    </row>
    <row r="273" spans="1:5" x14ac:dyDescent="0.3">
      <c r="A273" s="17" t="s">
        <v>79</v>
      </c>
      <c r="B273" s="20">
        <v>0</v>
      </c>
      <c r="C273" s="18" t="s">
        <v>81</v>
      </c>
      <c r="D273" s="19" t="str">
        <f>IF(OR(LEFT(E273,2)="20",LEFT(E273,2)="21"),"Chemicals", IF(OR(LEFT('Cement, Chemicals, Mining, I&amp;S'!E273,5)="08112",LEFT('Cement, Chemicals, Mining, I&amp;S'!E273,2)="23"),"Cement and Other Carbonate",IF(OR(LEFT('Cement, Chemicals, Mining, I&amp;S'!E273,4)="2410",LEFT('Cement, Chemicals, Mining, I&amp;S'!E273,4)="2431",LEFT('Cement, Chemicals, Mining, I&amp;S'!E273,4)="2451"),"Iron and Steel","Other Industries")))</f>
        <v>Chemicals</v>
      </c>
      <c r="E273" s="16" t="s">
        <v>374</v>
      </c>
    </row>
    <row r="274" spans="1:5" x14ac:dyDescent="0.3">
      <c r="A274" s="17" t="s">
        <v>79</v>
      </c>
      <c r="B274" s="20">
        <v>1188000</v>
      </c>
      <c r="C274" s="18" t="s">
        <v>81</v>
      </c>
      <c r="D274" s="19" t="str">
        <f>IF(OR(LEFT(E274,2)="20",LEFT(E274,2)="21"),"Chemicals", IF(OR(LEFT('Cement, Chemicals, Mining, I&amp;S'!E274,5)="08112",LEFT('Cement, Chemicals, Mining, I&amp;S'!E274,2)="23"),"Cement and Other Carbonate",IF(OR(LEFT('Cement, Chemicals, Mining, I&amp;S'!E274,4)="2410",LEFT('Cement, Chemicals, Mining, I&amp;S'!E274,4)="2431",LEFT('Cement, Chemicals, Mining, I&amp;S'!E274,4)="2451"),"Iron and Steel","Other Industries")))</f>
        <v>Chemicals</v>
      </c>
      <c r="E274" s="16" t="s">
        <v>375</v>
      </c>
    </row>
    <row r="275" spans="1:5" x14ac:dyDescent="0.3">
      <c r="A275" s="17" t="s">
        <v>79</v>
      </c>
      <c r="B275" s="18" t="s">
        <v>80</v>
      </c>
      <c r="C275" s="18" t="s">
        <v>81</v>
      </c>
      <c r="D275" s="19" t="str">
        <f>IF(OR(LEFT(E275,2)="20",LEFT(E275,2)="21"),"Chemicals", IF(OR(LEFT('Cement, Chemicals, Mining, I&amp;S'!E275,5)="08112",LEFT('Cement, Chemicals, Mining, I&amp;S'!E275,2)="23"),"Cement and Other Carbonate",IF(OR(LEFT('Cement, Chemicals, Mining, I&amp;S'!E275,4)="2410",LEFT('Cement, Chemicals, Mining, I&amp;S'!E275,4)="2431",LEFT('Cement, Chemicals, Mining, I&amp;S'!E275,4)="2451"),"Iron and Steel","Other Industries")))</f>
        <v>Chemicals</v>
      </c>
      <c r="E275" s="16" t="s">
        <v>376</v>
      </c>
    </row>
    <row r="276" spans="1:5" x14ac:dyDescent="0.3">
      <c r="A276" s="17" t="s">
        <v>79</v>
      </c>
      <c r="B276" s="20">
        <v>0</v>
      </c>
      <c r="C276" s="18" t="s">
        <v>81</v>
      </c>
      <c r="D276" s="19" t="str">
        <f>IF(OR(LEFT(E276,2)="20",LEFT(E276,2)="21"),"Chemicals", IF(OR(LEFT('Cement, Chemicals, Mining, I&amp;S'!E276,5)="08112",LEFT('Cement, Chemicals, Mining, I&amp;S'!E276,2)="23"),"Cement and Other Carbonate",IF(OR(LEFT('Cement, Chemicals, Mining, I&amp;S'!E276,4)="2410",LEFT('Cement, Chemicals, Mining, I&amp;S'!E276,4)="2431",LEFT('Cement, Chemicals, Mining, I&amp;S'!E276,4)="2451"),"Iron and Steel","Other Industries")))</f>
        <v>Chemicals</v>
      </c>
      <c r="E276" s="16" t="s">
        <v>377</v>
      </c>
    </row>
    <row r="277" spans="1:5" x14ac:dyDescent="0.3">
      <c r="A277" s="17" t="s">
        <v>79</v>
      </c>
      <c r="B277" s="18" t="s">
        <v>80</v>
      </c>
      <c r="C277" s="18" t="s">
        <v>81</v>
      </c>
      <c r="D277" s="19" t="str">
        <f>IF(OR(LEFT(E277,2)="20",LEFT(E277,2)="21"),"Chemicals", IF(OR(LEFT('Cement, Chemicals, Mining, I&amp;S'!E277,5)="08112",LEFT('Cement, Chemicals, Mining, I&amp;S'!E277,2)="23"),"Cement and Other Carbonate",IF(OR(LEFT('Cement, Chemicals, Mining, I&amp;S'!E277,4)="2410",LEFT('Cement, Chemicals, Mining, I&amp;S'!E277,4)="2431",LEFT('Cement, Chemicals, Mining, I&amp;S'!E277,4)="2451"),"Iron and Steel","Other Industries")))</f>
        <v>Chemicals</v>
      </c>
      <c r="E277" s="16" t="s">
        <v>378</v>
      </c>
    </row>
    <row r="278" spans="1:5" x14ac:dyDescent="0.3">
      <c r="A278" s="17" t="s">
        <v>79</v>
      </c>
      <c r="B278" s="18" t="s">
        <v>80</v>
      </c>
      <c r="C278" s="18" t="s">
        <v>81</v>
      </c>
      <c r="D278" s="19" t="str">
        <f>IF(OR(LEFT(E278,2)="20",LEFT(E278,2)="21"),"Chemicals", IF(OR(LEFT('Cement, Chemicals, Mining, I&amp;S'!E278,5)="08112",LEFT('Cement, Chemicals, Mining, I&amp;S'!E278,2)="23"),"Cement and Other Carbonate",IF(OR(LEFT('Cement, Chemicals, Mining, I&amp;S'!E278,4)="2410",LEFT('Cement, Chemicals, Mining, I&amp;S'!E278,4)="2431",LEFT('Cement, Chemicals, Mining, I&amp;S'!E278,4)="2451"),"Iron and Steel","Other Industries")))</f>
        <v>Chemicals</v>
      </c>
      <c r="E278" s="16" t="s">
        <v>379</v>
      </c>
    </row>
    <row r="279" spans="1:5" x14ac:dyDescent="0.3">
      <c r="A279" s="17" t="s">
        <v>79</v>
      </c>
      <c r="B279" s="20">
        <v>0</v>
      </c>
      <c r="C279" s="18" t="s">
        <v>81</v>
      </c>
      <c r="D279" s="19" t="str">
        <f>IF(OR(LEFT(E279,2)="20",LEFT(E279,2)="21"),"Chemicals", IF(OR(LEFT('Cement, Chemicals, Mining, I&amp;S'!E279,5)="08112",LEFT('Cement, Chemicals, Mining, I&amp;S'!E279,2)="23"),"Cement and Other Carbonate",IF(OR(LEFT('Cement, Chemicals, Mining, I&amp;S'!E279,4)="2410",LEFT('Cement, Chemicals, Mining, I&amp;S'!E279,4)="2431",LEFT('Cement, Chemicals, Mining, I&amp;S'!E279,4)="2451"),"Iron and Steel","Other Industries")))</f>
        <v>Chemicals</v>
      </c>
      <c r="E279" s="16" t="s">
        <v>380</v>
      </c>
    </row>
    <row r="280" spans="1:5" x14ac:dyDescent="0.3">
      <c r="A280" s="17" t="s">
        <v>79</v>
      </c>
      <c r="B280" s="20">
        <v>0</v>
      </c>
      <c r="C280" s="18" t="s">
        <v>81</v>
      </c>
      <c r="D280" s="19" t="str">
        <f>IF(OR(LEFT(E280,2)="20",LEFT(E280,2)="21"),"Chemicals", IF(OR(LEFT('Cement, Chemicals, Mining, I&amp;S'!E280,5)="08112",LEFT('Cement, Chemicals, Mining, I&amp;S'!E280,2)="23"),"Cement and Other Carbonate",IF(OR(LEFT('Cement, Chemicals, Mining, I&amp;S'!E280,4)="2410",LEFT('Cement, Chemicals, Mining, I&amp;S'!E280,4)="2431",LEFT('Cement, Chemicals, Mining, I&amp;S'!E280,4)="2451"),"Iron and Steel","Other Industries")))</f>
        <v>Chemicals</v>
      </c>
      <c r="E280" s="16" t="s">
        <v>381</v>
      </c>
    </row>
    <row r="281" spans="1:5" x14ac:dyDescent="0.3">
      <c r="A281" s="17" t="s">
        <v>79</v>
      </c>
      <c r="B281" s="18" t="s">
        <v>80</v>
      </c>
      <c r="C281" s="18" t="s">
        <v>81</v>
      </c>
      <c r="D281" s="19" t="str">
        <f>IF(OR(LEFT(E281,2)="20",LEFT(E281,2)="21"),"Chemicals", IF(OR(LEFT('Cement, Chemicals, Mining, I&amp;S'!E281,5)="08112",LEFT('Cement, Chemicals, Mining, I&amp;S'!E281,2)="23"),"Cement and Other Carbonate",IF(OR(LEFT('Cement, Chemicals, Mining, I&amp;S'!E281,4)="2410",LEFT('Cement, Chemicals, Mining, I&amp;S'!E281,4)="2431",LEFT('Cement, Chemicals, Mining, I&amp;S'!E281,4)="2451"),"Iron and Steel","Other Industries")))</f>
        <v>Chemicals</v>
      </c>
      <c r="E281" s="16" t="s">
        <v>382</v>
      </c>
    </row>
    <row r="282" spans="1:5" x14ac:dyDescent="0.3">
      <c r="A282" s="17" t="s">
        <v>79</v>
      </c>
      <c r="B282" s="20">
        <v>0</v>
      </c>
      <c r="C282" s="18" t="s">
        <v>81</v>
      </c>
      <c r="D282" s="19" t="str">
        <f>IF(OR(LEFT(E282,2)="20",LEFT(E282,2)="21"),"Chemicals", IF(OR(LEFT('Cement, Chemicals, Mining, I&amp;S'!E282,5)="08112",LEFT('Cement, Chemicals, Mining, I&amp;S'!E282,2)="23"),"Cement and Other Carbonate",IF(OR(LEFT('Cement, Chemicals, Mining, I&amp;S'!E282,4)="2410",LEFT('Cement, Chemicals, Mining, I&amp;S'!E282,4)="2431",LEFT('Cement, Chemicals, Mining, I&amp;S'!E282,4)="2451"),"Iron and Steel","Other Industries")))</f>
        <v>Chemicals</v>
      </c>
      <c r="E282" s="16" t="s">
        <v>383</v>
      </c>
    </row>
    <row r="283" spans="1:5" x14ac:dyDescent="0.3">
      <c r="A283" s="17" t="s">
        <v>79</v>
      </c>
      <c r="B283" s="18" t="s">
        <v>80</v>
      </c>
      <c r="C283" s="18" t="s">
        <v>80</v>
      </c>
      <c r="D283" s="19" t="str">
        <f>IF(OR(LEFT(E283,2)="20",LEFT(E283,2)="21"),"Chemicals", IF(OR(LEFT('Cement, Chemicals, Mining, I&amp;S'!E283,5)="08112",LEFT('Cement, Chemicals, Mining, I&amp;S'!E283,2)="23"),"Cement and Other Carbonate",IF(OR(LEFT('Cement, Chemicals, Mining, I&amp;S'!E283,4)="2410",LEFT('Cement, Chemicals, Mining, I&amp;S'!E283,4)="2431",LEFT('Cement, Chemicals, Mining, I&amp;S'!E283,4)="2451"),"Iron and Steel","Other Industries")))</f>
        <v>Chemicals</v>
      </c>
      <c r="E283" s="16" t="s">
        <v>384</v>
      </c>
    </row>
    <row r="284" spans="1:5" x14ac:dyDescent="0.3">
      <c r="A284" s="17" t="s">
        <v>79</v>
      </c>
      <c r="B284" s="18" t="s">
        <v>80</v>
      </c>
      <c r="C284" s="18" t="s">
        <v>81</v>
      </c>
      <c r="D284" s="19" t="str">
        <f>IF(OR(LEFT(E284,2)="20",LEFT(E284,2)="21"),"Chemicals", IF(OR(LEFT('Cement, Chemicals, Mining, I&amp;S'!E284,5)="08112",LEFT('Cement, Chemicals, Mining, I&amp;S'!E284,2)="23"),"Cement and Other Carbonate",IF(OR(LEFT('Cement, Chemicals, Mining, I&amp;S'!E284,4)="2410",LEFT('Cement, Chemicals, Mining, I&amp;S'!E284,4)="2431",LEFT('Cement, Chemicals, Mining, I&amp;S'!E284,4)="2451"),"Iron and Steel","Other Industries")))</f>
        <v>Chemicals</v>
      </c>
      <c r="E284" s="16" t="s">
        <v>385</v>
      </c>
    </row>
    <row r="285" spans="1:5" x14ac:dyDescent="0.3">
      <c r="A285" s="17" t="s">
        <v>79</v>
      </c>
      <c r="B285" s="18" t="s">
        <v>80</v>
      </c>
      <c r="C285" s="18" t="s">
        <v>80</v>
      </c>
      <c r="D285" s="19" t="str">
        <f>IF(OR(LEFT(E285,2)="20",LEFT(E285,2)="21"),"Chemicals", IF(OR(LEFT('Cement, Chemicals, Mining, I&amp;S'!E285,5)="08112",LEFT('Cement, Chemicals, Mining, I&amp;S'!E285,2)="23"),"Cement and Other Carbonate",IF(OR(LEFT('Cement, Chemicals, Mining, I&amp;S'!E285,4)="2410",LEFT('Cement, Chemicals, Mining, I&amp;S'!E285,4)="2431",LEFT('Cement, Chemicals, Mining, I&amp;S'!E285,4)="2451"),"Iron and Steel","Other Industries")))</f>
        <v>Chemicals</v>
      </c>
      <c r="E285" s="16" t="s">
        <v>386</v>
      </c>
    </row>
    <row r="286" spans="1:5" x14ac:dyDescent="0.3">
      <c r="A286" s="17" t="s">
        <v>79</v>
      </c>
      <c r="B286" s="20">
        <v>17569</v>
      </c>
      <c r="C286" s="18" t="s">
        <v>81</v>
      </c>
      <c r="D286" s="19" t="str">
        <f>IF(OR(LEFT(E286,2)="20",LEFT(E286,2)="21"),"Chemicals", IF(OR(LEFT('Cement, Chemicals, Mining, I&amp;S'!E286,5)="08112",LEFT('Cement, Chemicals, Mining, I&amp;S'!E286,2)="23"),"Cement and Other Carbonate",IF(OR(LEFT('Cement, Chemicals, Mining, I&amp;S'!E286,4)="2410",LEFT('Cement, Chemicals, Mining, I&amp;S'!E286,4)="2431",LEFT('Cement, Chemicals, Mining, I&amp;S'!E286,4)="2451"),"Iron and Steel","Other Industries")))</f>
        <v>Chemicals</v>
      </c>
      <c r="E286" s="16" t="s">
        <v>387</v>
      </c>
    </row>
    <row r="287" spans="1:5" x14ac:dyDescent="0.3">
      <c r="A287" s="17" t="s">
        <v>79</v>
      </c>
      <c r="B287" s="18" t="s">
        <v>80</v>
      </c>
      <c r="C287" s="18" t="s">
        <v>81</v>
      </c>
      <c r="D287" s="19" t="str">
        <f>IF(OR(LEFT(E287,2)="20",LEFT(E287,2)="21"),"Chemicals", IF(OR(LEFT('Cement, Chemicals, Mining, I&amp;S'!E287,5)="08112",LEFT('Cement, Chemicals, Mining, I&amp;S'!E287,2)="23"),"Cement and Other Carbonate",IF(OR(LEFT('Cement, Chemicals, Mining, I&amp;S'!E287,4)="2410",LEFT('Cement, Chemicals, Mining, I&amp;S'!E287,4)="2431",LEFT('Cement, Chemicals, Mining, I&amp;S'!E287,4)="2451"),"Iron and Steel","Other Industries")))</f>
        <v>Chemicals</v>
      </c>
      <c r="E287" s="16" t="s">
        <v>388</v>
      </c>
    </row>
    <row r="288" spans="1:5" x14ac:dyDescent="0.3">
      <c r="A288" s="17" t="s">
        <v>79</v>
      </c>
      <c r="B288" s="20">
        <v>0</v>
      </c>
      <c r="C288" s="18" t="s">
        <v>81</v>
      </c>
      <c r="D288" s="19" t="str">
        <f>IF(OR(LEFT(E288,2)="20",LEFT(E288,2)="21"),"Chemicals", IF(OR(LEFT('Cement, Chemicals, Mining, I&amp;S'!E288,5)="08112",LEFT('Cement, Chemicals, Mining, I&amp;S'!E288,2)="23"),"Cement and Other Carbonate",IF(OR(LEFT('Cement, Chemicals, Mining, I&amp;S'!E288,4)="2410",LEFT('Cement, Chemicals, Mining, I&amp;S'!E288,4)="2431",LEFT('Cement, Chemicals, Mining, I&amp;S'!E288,4)="2451"),"Iron and Steel","Other Industries")))</f>
        <v>Chemicals</v>
      </c>
      <c r="E288" s="16" t="s">
        <v>389</v>
      </c>
    </row>
    <row r="289" spans="1:5" x14ac:dyDescent="0.3">
      <c r="A289" s="17" t="s">
        <v>79</v>
      </c>
      <c r="B289" s="18" t="s">
        <v>80</v>
      </c>
      <c r="C289" s="18" t="s">
        <v>81</v>
      </c>
      <c r="D289" s="19" t="str">
        <f>IF(OR(LEFT(E289,2)="20",LEFT(E289,2)="21"),"Chemicals", IF(OR(LEFT('Cement, Chemicals, Mining, I&amp;S'!E289,5)="08112",LEFT('Cement, Chemicals, Mining, I&amp;S'!E289,2)="23"),"Cement and Other Carbonate",IF(OR(LEFT('Cement, Chemicals, Mining, I&amp;S'!E289,4)="2410",LEFT('Cement, Chemicals, Mining, I&amp;S'!E289,4)="2431",LEFT('Cement, Chemicals, Mining, I&amp;S'!E289,4)="2451"),"Iron and Steel","Other Industries")))</f>
        <v>Chemicals</v>
      </c>
      <c r="E289" s="16" t="s">
        <v>390</v>
      </c>
    </row>
    <row r="290" spans="1:5" x14ac:dyDescent="0.3">
      <c r="A290" s="17" t="s">
        <v>79</v>
      </c>
      <c r="B290" s="18" t="s">
        <v>80</v>
      </c>
      <c r="C290" s="18" t="s">
        <v>81</v>
      </c>
      <c r="D290" s="19" t="str">
        <f>IF(OR(LEFT(E290,2)="20",LEFT(E290,2)="21"),"Chemicals", IF(OR(LEFT('Cement, Chemicals, Mining, I&amp;S'!E290,5)="08112",LEFT('Cement, Chemicals, Mining, I&amp;S'!E290,2)="23"),"Cement and Other Carbonate",IF(OR(LEFT('Cement, Chemicals, Mining, I&amp;S'!E290,4)="2410",LEFT('Cement, Chemicals, Mining, I&amp;S'!E290,4)="2431",LEFT('Cement, Chemicals, Mining, I&amp;S'!E290,4)="2451"),"Iron and Steel","Other Industries")))</f>
        <v>Chemicals</v>
      </c>
      <c r="E290" s="16" t="s">
        <v>391</v>
      </c>
    </row>
    <row r="291" spans="1:5" x14ac:dyDescent="0.3">
      <c r="A291" s="17" t="s">
        <v>79</v>
      </c>
      <c r="B291" s="18" t="s">
        <v>80</v>
      </c>
      <c r="C291" s="18" t="s">
        <v>81</v>
      </c>
      <c r="D291" s="19" t="str">
        <f>IF(OR(LEFT(E291,2)="20",LEFT(E291,2)="21"),"Chemicals", IF(OR(LEFT('Cement, Chemicals, Mining, I&amp;S'!E291,5)="08112",LEFT('Cement, Chemicals, Mining, I&amp;S'!E291,2)="23"),"Cement and Other Carbonate",IF(OR(LEFT('Cement, Chemicals, Mining, I&amp;S'!E291,4)="2410",LEFT('Cement, Chemicals, Mining, I&amp;S'!E291,4)="2431",LEFT('Cement, Chemicals, Mining, I&amp;S'!E291,4)="2451"),"Iron and Steel","Other Industries")))</f>
        <v>Chemicals</v>
      </c>
      <c r="E291" s="16" t="s">
        <v>392</v>
      </c>
    </row>
    <row r="292" spans="1:5" x14ac:dyDescent="0.3">
      <c r="A292" s="17" t="s">
        <v>79</v>
      </c>
      <c r="B292" s="20">
        <v>0</v>
      </c>
      <c r="C292" s="18" t="s">
        <v>81</v>
      </c>
      <c r="D292" s="19" t="str">
        <f>IF(OR(LEFT(E292,2)="20",LEFT(E292,2)="21"),"Chemicals", IF(OR(LEFT('Cement, Chemicals, Mining, I&amp;S'!E292,5)="08112",LEFT('Cement, Chemicals, Mining, I&amp;S'!E292,2)="23"),"Cement and Other Carbonate",IF(OR(LEFT('Cement, Chemicals, Mining, I&amp;S'!E292,4)="2410",LEFT('Cement, Chemicals, Mining, I&amp;S'!E292,4)="2431",LEFT('Cement, Chemicals, Mining, I&amp;S'!E292,4)="2451"),"Iron and Steel","Other Industries")))</f>
        <v>Chemicals</v>
      </c>
      <c r="E292" s="16" t="s">
        <v>393</v>
      </c>
    </row>
    <row r="293" spans="1:5" x14ac:dyDescent="0.3">
      <c r="A293" s="17" t="s">
        <v>79</v>
      </c>
      <c r="B293" s="20">
        <v>0</v>
      </c>
      <c r="C293" s="18" t="s">
        <v>81</v>
      </c>
      <c r="D293" s="19" t="str">
        <f>IF(OR(LEFT(E293,2)="20",LEFT(E293,2)="21"),"Chemicals", IF(OR(LEFT('Cement, Chemicals, Mining, I&amp;S'!E293,5)="08112",LEFT('Cement, Chemicals, Mining, I&amp;S'!E293,2)="23"),"Cement and Other Carbonate",IF(OR(LEFT('Cement, Chemicals, Mining, I&amp;S'!E293,4)="2410",LEFT('Cement, Chemicals, Mining, I&amp;S'!E293,4)="2431",LEFT('Cement, Chemicals, Mining, I&amp;S'!E293,4)="2451"),"Iron and Steel","Other Industries")))</f>
        <v>Chemicals</v>
      </c>
      <c r="E293" s="16" t="s">
        <v>394</v>
      </c>
    </row>
    <row r="294" spans="1:5" x14ac:dyDescent="0.3">
      <c r="A294" s="17" t="s">
        <v>79</v>
      </c>
      <c r="B294" s="20">
        <v>0</v>
      </c>
      <c r="C294" s="18" t="s">
        <v>81</v>
      </c>
      <c r="D294" s="19" t="str">
        <f>IF(OR(LEFT(E294,2)="20",LEFT(E294,2)="21"),"Chemicals", IF(OR(LEFT('Cement, Chemicals, Mining, I&amp;S'!E294,5)="08112",LEFT('Cement, Chemicals, Mining, I&amp;S'!E294,2)="23"),"Cement and Other Carbonate",IF(OR(LEFT('Cement, Chemicals, Mining, I&amp;S'!E294,4)="2410",LEFT('Cement, Chemicals, Mining, I&amp;S'!E294,4)="2431",LEFT('Cement, Chemicals, Mining, I&amp;S'!E294,4)="2451"),"Iron and Steel","Other Industries")))</f>
        <v>Chemicals</v>
      </c>
      <c r="E294" s="16" t="s">
        <v>395</v>
      </c>
    </row>
    <row r="295" spans="1:5" x14ac:dyDescent="0.3">
      <c r="A295" s="17" t="s">
        <v>79</v>
      </c>
      <c r="B295" s="18" t="s">
        <v>80</v>
      </c>
      <c r="C295" s="18" t="s">
        <v>81</v>
      </c>
      <c r="D295" s="19" t="str">
        <f>IF(OR(LEFT(E295,2)="20",LEFT(E295,2)="21"),"Chemicals", IF(OR(LEFT('Cement, Chemicals, Mining, I&amp;S'!E295,5)="08112",LEFT('Cement, Chemicals, Mining, I&amp;S'!E295,2)="23"),"Cement and Other Carbonate",IF(OR(LEFT('Cement, Chemicals, Mining, I&amp;S'!E295,4)="2410",LEFT('Cement, Chemicals, Mining, I&amp;S'!E295,4)="2431",LEFT('Cement, Chemicals, Mining, I&amp;S'!E295,4)="2451"),"Iron and Steel","Other Industries")))</f>
        <v>Chemicals</v>
      </c>
      <c r="E295" s="16" t="s">
        <v>396</v>
      </c>
    </row>
    <row r="296" spans="1:5" x14ac:dyDescent="0.3">
      <c r="A296" s="17" t="s">
        <v>79</v>
      </c>
      <c r="B296" s="18" t="s">
        <v>80</v>
      </c>
      <c r="C296" s="18" t="s">
        <v>81</v>
      </c>
      <c r="D296" s="19" t="str">
        <f>IF(OR(LEFT(E296,2)="20",LEFT(E296,2)="21"),"Chemicals", IF(OR(LEFT('Cement, Chemicals, Mining, I&amp;S'!E296,5)="08112",LEFT('Cement, Chemicals, Mining, I&amp;S'!E296,2)="23"),"Cement and Other Carbonate",IF(OR(LEFT('Cement, Chemicals, Mining, I&amp;S'!E296,4)="2410",LEFT('Cement, Chemicals, Mining, I&amp;S'!E296,4)="2431",LEFT('Cement, Chemicals, Mining, I&amp;S'!E296,4)="2451"),"Iron and Steel","Other Industries")))</f>
        <v>Chemicals</v>
      </c>
      <c r="E296" s="16" t="s">
        <v>397</v>
      </c>
    </row>
    <row r="297" spans="1:5" x14ac:dyDescent="0.3">
      <c r="A297" s="17" t="s">
        <v>79</v>
      </c>
      <c r="B297" s="18" t="s">
        <v>80</v>
      </c>
      <c r="C297" s="18" t="s">
        <v>81</v>
      </c>
      <c r="D297" s="19" t="str">
        <f>IF(OR(LEFT(E297,2)="20",LEFT(E297,2)="21"),"Chemicals", IF(OR(LEFT('Cement, Chemicals, Mining, I&amp;S'!E297,5)="08112",LEFT('Cement, Chemicals, Mining, I&amp;S'!E297,2)="23"),"Cement and Other Carbonate",IF(OR(LEFT('Cement, Chemicals, Mining, I&amp;S'!E297,4)="2410",LEFT('Cement, Chemicals, Mining, I&amp;S'!E297,4)="2431",LEFT('Cement, Chemicals, Mining, I&amp;S'!E297,4)="2451"),"Iron and Steel","Other Industries")))</f>
        <v>Chemicals</v>
      </c>
      <c r="E297" s="16" t="s">
        <v>398</v>
      </c>
    </row>
    <row r="298" spans="1:5" x14ac:dyDescent="0.3">
      <c r="A298" s="17" t="s">
        <v>79</v>
      </c>
      <c r="B298" s="20">
        <v>0</v>
      </c>
      <c r="C298" s="18" t="s">
        <v>81</v>
      </c>
      <c r="D298" s="19" t="str">
        <f>IF(OR(LEFT(E298,2)="20",LEFT(E298,2)="21"),"Chemicals", IF(OR(LEFT('Cement, Chemicals, Mining, I&amp;S'!E298,5)="08112",LEFT('Cement, Chemicals, Mining, I&amp;S'!E298,2)="23"),"Cement and Other Carbonate",IF(OR(LEFT('Cement, Chemicals, Mining, I&amp;S'!E298,4)="2410",LEFT('Cement, Chemicals, Mining, I&amp;S'!E298,4)="2431",LEFT('Cement, Chemicals, Mining, I&amp;S'!E298,4)="2451"),"Iron and Steel","Other Industries")))</f>
        <v>Chemicals</v>
      </c>
      <c r="E298" s="16" t="s">
        <v>399</v>
      </c>
    </row>
    <row r="299" spans="1:5" x14ac:dyDescent="0.3">
      <c r="A299" s="17" t="s">
        <v>79</v>
      </c>
      <c r="B299" s="18" t="s">
        <v>80</v>
      </c>
      <c r="C299" s="18" t="s">
        <v>81</v>
      </c>
      <c r="D299" s="19" t="str">
        <f>IF(OR(LEFT(E299,2)="20",LEFT(E299,2)="21"),"Chemicals", IF(OR(LEFT('Cement, Chemicals, Mining, I&amp;S'!E299,5)="08112",LEFT('Cement, Chemicals, Mining, I&amp;S'!E299,2)="23"),"Cement and Other Carbonate",IF(OR(LEFT('Cement, Chemicals, Mining, I&amp;S'!E299,4)="2410",LEFT('Cement, Chemicals, Mining, I&amp;S'!E299,4)="2431",LEFT('Cement, Chemicals, Mining, I&amp;S'!E299,4)="2451"),"Iron and Steel","Other Industries")))</f>
        <v>Chemicals</v>
      </c>
      <c r="E299" s="16" t="s">
        <v>400</v>
      </c>
    </row>
    <row r="300" spans="1:5" x14ac:dyDescent="0.3">
      <c r="A300" s="17" t="s">
        <v>79</v>
      </c>
      <c r="B300" s="18" t="s">
        <v>80</v>
      </c>
      <c r="C300" s="18" t="s">
        <v>81</v>
      </c>
      <c r="D300" s="19" t="str">
        <f>IF(OR(LEFT(E300,2)="20",LEFT(E300,2)="21"),"Chemicals", IF(OR(LEFT('Cement, Chemicals, Mining, I&amp;S'!E300,5)="08112",LEFT('Cement, Chemicals, Mining, I&amp;S'!E300,2)="23"),"Cement and Other Carbonate",IF(OR(LEFT('Cement, Chemicals, Mining, I&amp;S'!E300,4)="2410",LEFT('Cement, Chemicals, Mining, I&amp;S'!E300,4)="2431",LEFT('Cement, Chemicals, Mining, I&amp;S'!E300,4)="2451"),"Iron and Steel","Other Industries")))</f>
        <v>Chemicals</v>
      </c>
      <c r="E300" s="16" t="s">
        <v>401</v>
      </c>
    </row>
    <row r="301" spans="1:5" x14ac:dyDescent="0.3">
      <c r="A301" s="17" t="s">
        <v>79</v>
      </c>
      <c r="B301" s="18" t="s">
        <v>80</v>
      </c>
      <c r="C301" s="18" t="s">
        <v>81</v>
      </c>
      <c r="D301" s="19" t="str">
        <f>IF(OR(LEFT(E301,2)="20",LEFT(E301,2)="21"),"Chemicals", IF(OR(LEFT('Cement, Chemicals, Mining, I&amp;S'!E301,5)="08112",LEFT('Cement, Chemicals, Mining, I&amp;S'!E301,2)="23"),"Cement and Other Carbonate",IF(OR(LEFT('Cement, Chemicals, Mining, I&amp;S'!E301,4)="2410",LEFT('Cement, Chemicals, Mining, I&amp;S'!E301,4)="2431",LEFT('Cement, Chemicals, Mining, I&amp;S'!E301,4)="2451"),"Iron and Steel","Other Industries")))</f>
        <v>Chemicals</v>
      </c>
      <c r="E301" s="16" t="s">
        <v>402</v>
      </c>
    </row>
    <row r="302" spans="1:5" x14ac:dyDescent="0.3">
      <c r="A302" s="17" t="s">
        <v>79</v>
      </c>
      <c r="B302" s="20">
        <v>0</v>
      </c>
      <c r="C302" s="18" t="s">
        <v>81</v>
      </c>
      <c r="D302" s="19" t="str">
        <f>IF(OR(LEFT(E302,2)="20",LEFT(E302,2)="21"),"Chemicals", IF(OR(LEFT('Cement, Chemicals, Mining, I&amp;S'!E302,5)="08112",LEFT('Cement, Chemicals, Mining, I&amp;S'!E302,2)="23"),"Cement and Other Carbonate",IF(OR(LEFT('Cement, Chemicals, Mining, I&amp;S'!E302,4)="2410",LEFT('Cement, Chemicals, Mining, I&amp;S'!E302,4)="2431",LEFT('Cement, Chemicals, Mining, I&amp;S'!E302,4)="2451"),"Iron and Steel","Other Industries")))</f>
        <v>Chemicals</v>
      </c>
      <c r="E302" s="16" t="s">
        <v>403</v>
      </c>
    </row>
    <row r="303" spans="1:5" x14ac:dyDescent="0.3">
      <c r="A303" s="17" t="s">
        <v>79</v>
      </c>
      <c r="B303" s="18" t="s">
        <v>80</v>
      </c>
      <c r="C303" s="18" t="s">
        <v>81</v>
      </c>
      <c r="D303" s="19" t="str">
        <f>IF(OR(LEFT(E303,2)="20",LEFT(E303,2)="21"),"Chemicals", IF(OR(LEFT('Cement, Chemicals, Mining, I&amp;S'!E303,5)="08112",LEFT('Cement, Chemicals, Mining, I&amp;S'!E303,2)="23"),"Cement and Other Carbonate",IF(OR(LEFT('Cement, Chemicals, Mining, I&amp;S'!E303,4)="2410",LEFT('Cement, Chemicals, Mining, I&amp;S'!E303,4)="2431",LEFT('Cement, Chemicals, Mining, I&amp;S'!E303,4)="2451"),"Iron and Steel","Other Industries")))</f>
        <v>Chemicals</v>
      </c>
      <c r="E303" s="16" t="s">
        <v>404</v>
      </c>
    </row>
    <row r="304" spans="1:5" x14ac:dyDescent="0.3">
      <c r="A304" s="17" t="s">
        <v>79</v>
      </c>
      <c r="B304" s="20">
        <v>0</v>
      </c>
      <c r="C304" s="18" t="s">
        <v>81</v>
      </c>
      <c r="D304" s="19" t="str">
        <f>IF(OR(LEFT(E304,2)="20",LEFT(E304,2)="21"),"Chemicals", IF(OR(LEFT('Cement, Chemicals, Mining, I&amp;S'!E304,5)="08112",LEFT('Cement, Chemicals, Mining, I&amp;S'!E304,2)="23"),"Cement and Other Carbonate",IF(OR(LEFT('Cement, Chemicals, Mining, I&amp;S'!E304,4)="2410",LEFT('Cement, Chemicals, Mining, I&amp;S'!E304,4)="2431",LEFT('Cement, Chemicals, Mining, I&amp;S'!E304,4)="2451"),"Iron and Steel","Other Industries")))</f>
        <v>Chemicals</v>
      </c>
      <c r="E304" s="16" t="s">
        <v>405</v>
      </c>
    </row>
    <row r="305" spans="1:5" x14ac:dyDescent="0.3">
      <c r="A305" s="17" t="s">
        <v>79</v>
      </c>
      <c r="B305" s="18" t="s">
        <v>80</v>
      </c>
      <c r="C305" s="18" t="s">
        <v>81</v>
      </c>
      <c r="D305" s="19" t="str">
        <f>IF(OR(LEFT(E305,2)="20",LEFT(E305,2)="21"),"Chemicals", IF(OR(LEFT('Cement, Chemicals, Mining, I&amp;S'!E305,5)="08112",LEFT('Cement, Chemicals, Mining, I&amp;S'!E305,2)="23"),"Cement and Other Carbonate",IF(OR(LEFT('Cement, Chemicals, Mining, I&amp;S'!E305,4)="2410",LEFT('Cement, Chemicals, Mining, I&amp;S'!E305,4)="2431",LEFT('Cement, Chemicals, Mining, I&amp;S'!E305,4)="2451"),"Iron and Steel","Other Industries")))</f>
        <v>Chemicals</v>
      </c>
      <c r="E305" s="16" t="s">
        <v>406</v>
      </c>
    </row>
    <row r="306" spans="1:5" x14ac:dyDescent="0.3">
      <c r="A306" s="17" t="s">
        <v>79</v>
      </c>
      <c r="B306" s="20">
        <v>35490355</v>
      </c>
      <c r="C306" s="18" t="s">
        <v>81</v>
      </c>
      <c r="D306" s="19" t="str">
        <f>IF(OR(LEFT(E306,2)="20",LEFT(E306,2)="21"),"Chemicals", IF(OR(LEFT('Cement, Chemicals, Mining, I&amp;S'!E306,5)="08112",LEFT('Cement, Chemicals, Mining, I&amp;S'!E306,2)="23"),"Cement and Other Carbonate",IF(OR(LEFT('Cement, Chemicals, Mining, I&amp;S'!E306,4)="2410",LEFT('Cement, Chemicals, Mining, I&amp;S'!E306,4)="2431",LEFT('Cement, Chemicals, Mining, I&amp;S'!E306,4)="2451"),"Iron and Steel","Other Industries")))</f>
        <v>Chemicals</v>
      </c>
      <c r="E306" s="16" t="s">
        <v>407</v>
      </c>
    </row>
    <row r="307" spans="1:5" x14ac:dyDescent="0.3">
      <c r="A307" s="17" t="s">
        <v>79</v>
      </c>
      <c r="B307" s="20">
        <v>227296</v>
      </c>
      <c r="C307" s="18" t="s">
        <v>81</v>
      </c>
      <c r="D307" s="19" t="str">
        <f>IF(OR(LEFT(E307,2)="20",LEFT(E307,2)="21"),"Chemicals", IF(OR(LEFT('Cement, Chemicals, Mining, I&amp;S'!E307,5)="08112",LEFT('Cement, Chemicals, Mining, I&amp;S'!E307,2)="23"),"Cement and Other Carbonate",IF(OR(LEFT('Cement, Chemicals, Mining, I&amp;S'!E307,4)="2410",LEFT('Cement, Chemicals, Mining, I&amp;S'!E307,4)="2431",LEFT('Cement, Chemicals, Mining, I&amp;S'!E307,4)="2451"),"Iron and Steel","Other Industries")))</f>
        <v>Chemicals</v>
      </c>
      <c r="E307" s="16" t="s">
        <v>408</v>
      </c>
    </row>
    <row r="308" spans="1:5" x14ac:dyDescent="0.3">
      <c r="A308" s="17" t="s">
        <v>79</v>
      </c>
      <c r="B308" s="20">
        <v>377219</v>
      </c>
      <c r="C308" s="18" t="s">
        <v>81</v>
      </c>
      <c r="D308" s="19" t="str">
        <f>IF(OR(LEFT(E308,2)="20",LEFT(E308,2)="21"),"Chemicals", IF(OR(LEFT('Cement, Chemicals, Mining, I&amp;S'!E308,5)="08112",LEFT('Cement, Chemicals, Mining, I&amp;S'!E308,2)="23"),"Cement and Other Carbonate",IF(OR(LEFT('Cement, Chemicals, Mining, I&amp;S'!E308,4)="2410",LEFT('Cement, Chemicals, Mining, I&amp;S'!E308,4)="2431",LEFT('Cement, Chemicals, Mining, I&amp;S'!E308,4)="2451"),"Iron and Steel","Other Industries")))</f>
        <v>Chemicals</v>
      </c>
      <c r="E308" s="16" t="s">
        <v>409</v>
      </c>
    </row>
    <row r="309" spans="1:5" x14ac:dyDescent="0.3">
      <c r="A309" s="17" t="s">
        <v>79</v>
      </c>
      <c r="B309" s="18" t="s">
        <v>80</v>
      </c>
      <c r="C309" s="18" t="s">
        <v>81</v>
      </c>
      <c r="D309" s="19" t="str">
        <f>IF(OR(LEFT(E309,2)="20",LEFT(E309,2)="21"),"Chemicals", IF(OR(LEFT('Cement, Chemicals, Mining, I&amp;S'!E309,5)="08112",LEFT('Cement, Chemicals, Mining, I&amp;S'!E309,2)="23"),"Cement and Other Carbonate",IF(OR(LEFT('Cement, Chemicals, Mining, I&amp;S'!E309,4)="2410",LEFT('Cement, Chemicals, Mining, I&amp;S'!E309,4)="2431",LEFT('Cement, Chemicals, Mining, I&amp;S'!E309,4)="2451"),"Iron and Steel","Other Industries")))</f>
        <v>Chemicals</v>
      </c>
      <c r="E309" s="16" t="s">
        <v>410</v>
      </c>
    </row>
    <row r="310" spans="1:5" x14ac:dyDescent="0.3">
      <c r="A310" s="17" t="s">
        <v>79</v>
      </c>
      <c r="B310" s="20">
        <v>0</v>
      </c>
      <c r="C310" s="18" t="s">
        <v>81</v>
      </c>
      <c r="D310" s="19" t="str">
        <f>IF(OR(LEFT(E310,2)="20",LEFT(E310,2)="21"),"Chemicals", IF(OR(LEFT('Cement, Chemicals, Mining, I&amp;S'!E310,5)="08112",LEFT('Cement, Chemicals, Mining, I&amp;S'!E310,2)="23"),"Cement and Other Carbonate",IF(OR(LEFT('Cement, Chemicals, Mining, I&amp;S'!E310,4)="2410",LEFT('Cement, Chemicals, Mining, I&amp;S'!E310,4)="2431",LEFT('Cement, Chemicals, Mining, I&amp;S'!E310,4)="2451"),"Iron and Steel","Other Industries")))</f>
        <v>Chemicals</v>
      </c>
      <c r="E310" s="16" t="s">
        <v>411</v>
      </c>
    </row>
    <row r="311" spans="1:5" x14ac:dyDescent="0.3">
      <c r="A311" s="17" t="s">
        <v>79</v>
      </c>
      <c r="B311" s="18" t="s">
        <v>80</v>
      </c>
      <c r="C311" s="18" t="s">
        <v>81</v>
      </c>
      <c r="D311" s="19" t="str">
        <f>IF(OR(LEFT(E311,2)="20",LEFT(E311,2)="21"),"Chemicals", IF(OR(LEFT('Cement, Chemicals, Mining, I&amp;S'!E311,5)="08112",LEFT('Cement, Chemicals, Mining, I&amp;S'!E311,2)="23"),"Cement and Other Carbonate",IF(OR(LEFT('Cement, Chemicals, Mining, I&amp;S'!E311,4)="2410",LEFT('Cement, Chemicals, Mining, I&amp;S'!E311,4)="2431",LEFT('Cement, Chemicals, Mining, I&amp;S'!E311,4)="2451"),"Iron and Steel","Other Industries")))</f>
        <v>Chemicals</v>
      </c>
      <c r="E311" s="16" t="s">
        <v>412</v>
      </c>
    </row>
    <row r="312" spans="1:5" x14ac:dyDescent="0.3">
      <c r="A312" s="17" t="s">
        <v>79</v>
      </c>
      <c r="B312" s="18" t="s">
        <v>80</v>
      </c>
      <c r="C312" s="18" t="s">
        <v>81</v>
      </c>
      <c r="D312" s="19" t="str">
        <f>IF(OR(LEFT(E312,2)="20",LEFT(E312,2)="21"),"Chemicals", IF(OR(LEFT('Cement, Chemicals, Mining, I&amp;S'!E312,5)="08112",LEFT('Cement, Chemicals, Mining, I&amp;S'!E312,2)="23"),"Cement and Other Carbonate",IF(OR(LEFT('Cement, Chemicals, Mining, I&amp;S'!E312,4)="2410",LEFT('Cement, Chemicals, Mining, I&amp;S'!E312,4)="2431",LEFT('Cement, Chemicals, Mining, I&amp;S'!E312,4)="2451"),"Iron and Steel","Other Industries")))</f>
        <v>Chemicals</v>
      </c>
      <c r="E312" s="16" t="s">
        <v>413</v>
      </c>
    </row>
    <row r="313" spans="1:5" x14ac:dyDescent="0.3">
      <c r="A313" s="17" t="s">
        <v>79</v>
      </c>
      <c r="B313" s="18" t="s">
        <v>80</v>
      </c>
      <c r="C313" s="18" t="s">
        <v>81</v>
      </c>
      <c r="D313" s="19" t="str">
        <f>IF(OR(LEFT(E313,2)="20",LEFT(E313,2)="21"),"Chemicals", IF(OR(LEFT('Cement, Chemicals, Mining, I&amp;S'!E313,5)="08112",LEFT('Cement, Chemicals, Mining, I&amp;S'!E313,2)="23"),"Cement and Other Carbonate",IF(OR(LEFT('Cement, Chemicals, Mining, I&amp;S'!E313,4)="2410",LEFT('Cement, Chemicals, Mining, I&amp;S'!E313,4)="2431",LEFT('Cement, Chemicals, Mining, I&amp;S'!E313,4)="2451"),"Iron and Steel","Other Industries")))</f>
        <v>Chemicals</v>
      </c>
      <c r="E313" s="16" t="s">
        <v>414</v>
      </c>
    </row>
    <row r="314" spans="1:5" x14ac:dyDescent="0.3">
      <c r="A314" s="17" t="s">
        <v>79</v>
      </c>
      <c r="B314" s="18" t="s">
        <v>80</v>
      </c>
      <c r="C314" s="18" t="s">
        <v>81</v>
      </c>
      <c r="D314" s="19" t="str">
        <f>IF(OR(LEFT(E314,2)="20",LEFT(E314,2)="21"),"Chemicals", IF(OR(LEFT('Cement, Chemicals, Mining, I&amp;S'!E314,5)="08112",LEFT('Cement, Chemicals, Mining, I&amp;S'!E314,2)="23"),"Cement and Other Carbonate",IF(OR(LEFT('Cement, Chemicals, Mining, I&amp;S'!E314,4)="2410",LEFT('Cement, Chemicals, Mining, I&amp;S'!E314,4)="2431",LEFT('Cement, Chemicals, Mining, I&amp;S'!E314,4)="2451"),"Iron and Steel","Other Industries")))</f>
        <v>Chemicals</v>
      </c>
      <c r="E314" s="16" t="s">
        <v>415</v>
      </c>
    </row>
    <row r="315" spans="1:5" x14ac:dyDescent="0.3">
      <c r="A315" s="17" t="s">
        <v>79</v>
      </c>
      <c r="B315" s="18" t="s">
        <v>80</v>
      </c>
      <c r="C315" s="18" t="s">
        <v>81</v>
      </c>
      <c r="D315" s="19" t="str">
        <f>IF(OR(LEFT(E315,2)="20",LEFT(E315,2)="21"),"Chemicals", IF(OR(LEFT('Cement, Chemicals, Mining, I&amp;S'!E315,5)="08112",LEFT('Cement, Chemicals, Mining, I&amp;S'!E315,2)="23"),"Cement and Other Carbonate",IF(OR(LEFT('Cement, Chemicals, Mining, I&amp;S'!E315,4)="2410",LEFT('Cement, Chemicals, Mining, I&amp;S'!E315,4)="2431",LEFT('Cement, Chemicals, Mining, I&amp;S'!E315,4)="2451"),"Iron and Steel","Other Industries")))</f>
        <v>Chemicals</v>
      </c>
      <c r="E315" s="16" t="s">
        <v>416</v>
      </c>
    </row>
    <row r="316" spans="1:5" x14ac:dyDescent="0.3">
      <c r="A316" s="17" t="s">
        <v>79</v>
      </c>
      <c r="B316" s="20">
        <v>0</v>
      </c>
      <c r="C316" s="18" t="s">
        <v>81</v>
      </c>
      <c r="D316" s="19" t="str">
        <f>IF(OR(LEFT(E316,2)="20",LEFT(E316,2)="21"),"Chemicals", IF(OR(LEFT('Cement, Chemicals, Mining, I&amp;S'!E316,5)="08112",LEFT('Cement, Chemicals, Mining, I&amp;S'!E316,2)="23"),"Cement and Other Carbonate",IF(OR(LEFT('Cement, Chemicals, Mining, I&amp;S'!E316,4)="2410",LEFT('Cement, Chemicals, Mining, I&amp;S'!E316,4)="2431",LEFT('Cement, Chemicals, Mining, I&amp;S'!E316,4)="2451"),"Iron and Steel","Other Industries")))</f>
        <v>Chemicals</v>
      </c>
      <c r="E316" s="16" t="s">
        <v>417</v>
      </c>
    </row>
    <row r="317" spans="1:5" x14ac:dyDescent="0.3">
      <c r="A317" s="17" t="s">
        <v>79</v>
      </c>
      <c r="B317" s="18" t="s">
        <v>80</v>
      </c>
      <c r="C317" s="18" t="s">
        <v>81</v>
      </c>
      <c r="D317" s="19" t="str">
        <f>IF(OR(LEFT(E317,2)="20",LEFT(E317,2)="21"),"Chemicals", IF(OR(LEFT('Cement, Chemicals, Mining, I&amp;S'!E317,5)="08112",LEFT('Cement, Chemicals, Mining, I&amp;S'!E317,2)="23"),"Cement and Other Carbonate",IF(OR(LEFT('Cement, Chemicals, Mining, I&amp;S'!E317,4)="2410",LEFT('Cement, Chemicals, Mining, I&amp;S'!E317,4)="2431",LEFT('Cement, Chemicals, Mining, I&amp;S'!E317,4)="2451"),"Iron and Steel","Other Industries")))</f>
        <v>Chemicals</v>
      </c>
      <c r="E317" s="16" t="s">
        <v>418</v>
      </c>
    </row>
    <row r="318" spans="1:5" x14ac:dyDescent="0.3">
      <c r="A318" s="17" t="s">
        <v>79</v>
      </c>
      <c r="B318" s="18" t="s">
        <v>80</v>
      </c>
      <c r="C318" s="18" t="s">
        <v>81</v>
      </c>
      <c r="D318" s="19" t="str">
        <f>IF(OR(LEFT(E318,2)="20",LEFT(E318,2)="21"),"Chemicals", IF(OR(LEFT('Cement, Chemicals, Mining, I&amp;S'!E318,5)="08112",LEFT('Cement, Chemicals, Mining, I&amp;S'!E318,2)="23"),"Cement and Other Carbonate",IF(OR(LEFT('Cement, Chemicals, Mining, I&amp;S'!E318,4)="2410",LEFT('Cement, Chemicals, Mining, I&amp;S'!E318,4)="2431",LEFT('Cement, Chemicals, Mining, I&amp;S'!E318,4)="2451"),"Iron and Steel","Other Industries")))</f>
        <v>Chemicals</v>
      </c>
      <c r="E318" s="16" t="s">
        <v>419</v>
      </c>
    </row>
    <row r="319" spans="1:5" x14ac:dyDescent="0.3">
      <c r="A319" s="17" t="s">
        <v>79</v>
      </c>
      <c r="B319" s="18" t="s">
        <v>80</v>
      </c>
      <c r="C319" s="18" t="s">
        <v>81</v>
      </c>
      <c r="D319" s="19" t="str">
        <f>IF(OR(LEFT(E319,2)="20",LEFT(E319,2)="21"),"Chemicals", IF(OR(LEFT('Cement, Chemicals, Mining, I&amp;S'!E319,5)="08112",LEFT('Cement, Chemicals, Mining, I&amp;S'!E319,2)="23"),"Cement and Other Carbonate",IF(OR(LEFT('Cement, Chemicals, Mining, I&amp;S'!E319,4)="2410",LEFT('Cement, Chemicals, Mining, I&amp;S'!E319,4)="2431",LEFT('Cement, Chemicals, Mining, I&amp;S'!E319,4)="2451"),"Iron and Steel","Other Industries")))</f>
        <v>Chemicals</v>
      </c>
      <c r="E319" s="16" t="s">
        <v>420</v>
      </c>
    </row>
    <row r="320" spans="1:5" x14ac:dyDescent="0.3">
      <c r="A320" s="17" t="s">
        <v>79</v>
      </c>
      <c r="B320" s="20">
        <v>0</v>
      </c>
      <c r="C320" s="18" t="s">
        <v>81</v>
      </c>
      <c r="D320" s="19" t="str">
        <f>IF(OR(LEFT(E320,2)="20",LEFT(E320,2)="21"),"Chemicals", IF(OR(LEFT('Cement, Chemicals, Mining, I&amp;S'!E320,5)="08112",LEFT('Cement, Chemicals, Mining, I&amp;S'!E320,2)="23"),"Cement and Other Carbonate",IF(OR(LEFT('Cement, Chemicals, Mining, I&amp;S'!E320,4)="2410",LEFT('Cement, Chemicals, Mining, I&amp;S'!E320,4)="2431",LEFT('Cement, Chemicals, Mining, I&amp;S'!E320,4)="2451"),"Iron and Steel","Other Industries")))</f>
        <v>Chemicals</v>
      </c>
      <c r="E320" s="16" t="s">
        <v>421</v>
      </c>
    </row>
    <row r="321" spans="1:5" x14ac:dyDescent="0.3">
      <c r="A321" s="17" t="s">
        <v>79</v>
      </c>
      <c r="B321" s="18" t="s">
        <v>80</v>
      </c>
      <c r="C321" s="18" t="s">
        <v>81</v>
      </c>
      <c r="D321" s="19" t="str">
        <f>IF(OR(LEFT(E321,2)="20",LEFT(E321,2)="21"),"Chemicals", IF(OR(LEFT('Cement, Chemicals, Mining, I&amp;S'!E321,5)="08112",LEFT('Cement, Chemicals, Mining, I&amp;S'!E321,2)="23"),"Cement and Other Carbonate",IF(OR(LEFT('Cement, Chemicals, Mining, I&amp;S'!E321,4)="2410",LEFT('Cement, Chemicals, Mining, I&amp;S'!E321,4)="2431",LEFT('Cement, Chemicals, Mining, I&amp;S'!E321,4)="2451"),"Iron and Steel","Other Industries")))</f>
        <v>Chemicals</v>
      </c>
      <c r="E321" s="16" t="s">
        <v>422</v>
      </c>
    </row>
    <row r="322" spans="1:5" x14ac:dyDescent="0.3">
      <c r="A322" s="17" t="s">
        <v>79</v>
      </c>
      <c r="B322" s="20">
        <v>0</v>
      </c>
      <c r="C322" s="18" t="s">
        <v>81</v>
      </c>
      <c r="D322" s="19" t="str">
        <f>IF(OR(LEFT(E322,2)="20",LEFT(E322,2)="21"),"Chemicals", IF(OR(LEFT('Cement, Chemicals, Mining, I&amp;S'!E322,5)="08112",LEFT('Cement, Chemicals, Mining, I&amp;S'!E322,2)="23"),"Cement and Other Carbonate",IF(OR(LEFT('Cement, Chemicals, Mining, I&amp;S'!E322,4)="2410",LEFT('Cement, Chemicals, Mining, I&amp;S'!E322,4)="2431",LEFT('Cement, Chemicals, Mining, I&amp;S'!E322,4)="2451"),"Iron and Steel","Other Industries")))</f>
        <v>Chemicals</v>
      </c>
      <c r="E322" s="16" t="s">
        <v>423</v>
      </c>
    </row>
    <row r="323" spans="1:5" x14ac:dyDescent="0.3">
      <c r="A323" s="17" t="s">
        <v>79</v>
      </c>
      <c r="B323" s="18" t="s">
        <v>80</v>
      </c>
      <c r="C323" s="18" t="s">
        <v>81</v>
      </c>
      <c r="D323" s="19" t="str">
        <f>IF(OR(LEFT(E323,2)="20",LEFT(E323,2)="21"),"Chemicals", IF(OR(LEFT('Cement, Chemicals, Mining, I&amp;S'!E323,5)="08112",LEFT('Cement, Chemicals, Mining, I&amp;S'!E323,2)="23"),"Cement and Other Carbonate",IF(OR(LEFT('Cement, Chemicals, Mining, I&amp;S'!E323,4)="2410",LEFT('Cement, Chemicals, Mining, I&amp;S'!E323,4)="2431",LEFT('Cement, Chemicals, Mining, I&amp;S'!E323,4)="2451"),"Iron and Steel","Other Industries")))</f>
        <v>Chemicals</v>
      </c>
      <c r="E323" s="16" t="s">
        <v>424</v>
      </c>
    </row>
    <row r="324" spans="1:5" x14ac:dyDescent="0.3">
      <c r="A324" s="17" t="s">
        <v>79</v>
      </c>
      <c r="B324" s="18" t="s">
        <v>80</v>
      </c>
      <c r="C324" s="18" t="s">
        <v>81</v>
      </c>
      <c r="D324" s="19" t="str">
        <f>IF(OR(LEFT(E324,2)="20",LEFT(E324,2)="21"),"Chemicals", IF(OR(LEFT('Cement, Chemicals, Mining, I&amp;S'!E324,5)="08112",LEFT('Cement, Chemicals, Mining, I&amp;S'!E324,2)="23"),"Cement and Other Carbonate",IF(OR(LEFT('Cement, Chemicals, Mining, I&amp;S'!E324,4)="2410",LEFT('Cement, Chemicals, Mining, I&amp;S'!E324,4)="2431",LEFT('Cement, Chemicals, Mining, I&amp;S'!E324,4)="2451"),"Iron and Steel","Other Industries")))</f>
        <v>Chemicals</v>
      </c>
      <c r="E324" s="16" t="s">
        <v>425</v>
      </c>
    </row>
    <row r="325" spans="1:5" x14ac:dyDescent="0.3">
      <c r="A325" s="17" t="s">
        <v>79</v>
      </c>
      <c r="B325" s="20">
        <v>0</v>
      </c>
      <c r="C325" s="18" t="s">
        <v>81</v>
      </c>
      <c r="D325" s="19" t="str">
        <f>IF(OR(LEFT(E325,2)="20",LEFT(E325,2)="21"),"Chemicals", IF(OR(LEFT('Cement, Chemicals, Mining, I&amp;S'!E325,5)="08112",LEFT('Cement, Chemicals, Mining, I&amp;S'!E325,2)="23"),"Cement and Other Carbonate",IF(OR(LEFT('Cement, Chemicals, Mining, I&amp;S'!E325,4)="2410",LEFT('Cement, Chemicals, Mining, I&amp;S'!E325,4)="2431",LEFT('Cement, Chemicals, Mining, I&amp;S'!E325,4)="2451"),"Iron and Steel","Other Industries")))</f>
        <v>Chemicals</v>
      </c>
      <c r="E325" s="16" t="s">
        <v>426</v>
      </c>
    </row>
    <row r="326" spans="1:5" x14ac:dyDescent="0.3">
      <c r="A326" s="17" t="s">
        <v>79</v>
      </c>
      <c r="B326" s="20">
        <v>0</v>
      </c>
      <c r="C326" s="18" t="s">
        <v>81</v>
      </c>
      <c r="D326" s="19" t="str">
        <f>IF(OR(LEFT(E326,2)="20",LEFT(E326,2)="21"),"Chemicals", IF(OR(LEFT('Cement, Chemicals, Mining, I&amp;S'!E326,5)="08112",LEFT('Cement, Chemicals, Mining, I&amp;S'!E326,2)="23"),"Cement and Other Carbonate",IF(OR(LEFT('Cement, Chemicals, Mining, I&amp;S'!E326,4)="2410",LEFT('Cement, Chemicals, Mining, I&amp;S'!E326,4)="2431",LEFT('Cement, Chemicals, Mining, I&amp;S'!E326,4)="2451"),"Iron and Steel","Other Industries")))</f>
        <v>Chemicals</v>
      </c>
      <c r="E326" s="16" t="s">
        <v>427</v>
      </c>
    </row>
    <row r="327" spans="1:5" x14ac:dyDescent="0.3">
      <c r="A327" s="17" t="s">
        <v>79</v>
      </c>
      <c r="B327" s="20">
        <v>0</v>
      </c>
      <c r="C327" s="18" t="s">
        <v>81</v>
      </c>
      <c r="D327" s="19" t="str">
        <f>IF(OR(LEFT(E327,2)="20",LEFT(E327,2)="21"),"Chemicals", IF(OR(LEFT('Cement, Chemicals, Mining, I&amp;S'!E327,5)="08112",LEFT('Cement, Chemicals, Mining, I&amp;S'!E327,2)="23"),"Cement and Other Carbonate",IF(OR(LEFT('Cement, Chemicals, Mining, I&amp;S'!E327,4)="2410",LEFT('Cement, Chemicals, Mining, I&amp;S'!E327,4)="2431",LEFT('Cement, Chemicals, Mining, I&amp;S'!E327,4)="2451"),"Iron and Steel","Other Industries")))</f>
        <v>Chemicals</v>
      </c>
      <c r="E327" s="16" t="s">
        <v>428</v>
      </c>
    </row>
    <row r="328" spans="1:5" x14ac:dyDescent="0.3">
      <c r="A328" s="17" t="s">
        <v>79</v>
      </c>
      <c r="B328" s="20">
        <v>0</v>
      </c>
      <c r="C328" s="18" t="s">
        <v>81</v>
      </c>
      <c r="D328" s="19" t="str">
        <f>IF(OR(LEFT(E328,2)="20",LEFT(E328,2)="21"),"Chemicals", IF(OR(LEFT('Cement, Chemicals, Mining, I&amp;S'!E328,5)="08112",LEFT('Cement, Chemicals, Mining, I&amp;S'!E328,2)="23"),"Cement and Other Carbonate",IF(OR(LEFT('Cement, Chemicals, Mining, I&amp;S'!E328,4)="2410",LEFT('Cement, Chemicals, Mining, I&amp;S'!E328,4)="2431",LEFT('Cement, Chemicals, Mining, I&amp;S'!E328,4)="2451"),"Iron and Steel","Other Industries")))</f>
        <v>Chemicals</v>
      </c>
      <c r="E328" s="16" t="s">
        <v>429</v>
      </c>
    </row>
    <row r="329" spans="1:5" x14ac:dyDescent="0.3">
      <c r="A329" s="17" t="s">
        <v>79</v>
      </c>
      <c r="B329" s="20">
        <v>0</v>
      </c>
      <c r="C329" s="18" t="s">
        <v>81</v>
      </c>
      <c r="D329" s="19" t="str">
        <f>IF(OR(LEFT(E329,2)="20",LEFT(E329,2)="21"),"Chemicals", IF(OR(LEFT('Cement, Chemicals, Mining, I&amp;S'!E329,5)="08112",LEFT('Cement, Chemicals, Mining, I&amp;S'!E329,2)="23"),"Cement and Other Carbonate",IF(OR(LEFT('Cement, Chemicals, Mining, I&amp;S'!E329,4)="2410",LEFT('Cement, Chemicals, Mining, I&amp;S'!E329,4)="2431",LEFT('Cement, Chemicals, Mining, I&amp;S'!E329,4)="2451"),"Iron and Steel","Other Industries")))</f>
        <v>Chemicals</v>
      </c>
      <c r="E329" s="16" t="s">
        <v>430</v>
      </c>
    </row>
    <row r="330" spans="1:5" x14ac:dyDescent="0.3">
      <c r="A330" s="17" t="s">
        <v>79</v>
      </c>
      <c r="B330" s="18" t="s">
        <v>80</v>
      </c>
      <c r="C330" s="18" t="s">
        <v>81</v>
      </c>
      <c r="D330" s="19" t="str">
        <f>IF(OR(LEFT(E330,2)="20",LEFT(E330,2)="21"),"Chemicals", IF(OR(LEFT('Cement, Chemicals, Mining, I&amp;S'!E330,5)="08112",LEFT('Cement, Chemicals, Mining, I&amp;S'!E330,2)="23"),"Cement and Other Carbonate",IF(OR(LEFT('Cement, Chemicals, Mining, I&amp;S'!E330,4)="2410",LEFT('Cement, Chemicals, Mining, I&amp;S'!E330,4)="2431",LEFT('Cement, Chemicals, Mining, I&amp;S'!E330,4)="2451"),"Iron and Steel","Other Industries")))</f>
        <v>Chemicals</v>
      </c>
      <c r="E330" s="16" t="s">
        <v>431</v>
      </c>
    </row>
    <row r="331" spans="1:5" x14ac:dyDescent="0.3">
      <c r="A331" s="17" t="s">
        <v>79</v>
      </c>
      <c r="B331" s="20">
        <v>0</v>
      </c>
      <c r="C331" s="18" t="s">
        <v>81</v>
      </c>
      <c r="D331" s="19" t="str">
        <f>IF(OR(LEFT(E331,2)="20",LEFT(E331,2)="21"),"Chemicals", IF(OR(LEFT('Cement, Chemicals, Mining, I&amp;S'!E331,5)="08112",LEFT('Cement, Chemicals, Mining, I&amp;S'!E331,2)="23"),"Cement and Other Carbonate",IF(OR(LEFT('Cement, Chemicals, Mining, I&amp;S'!E331,4)="2410",LEFT('Cement, Chemicals, Mining, I&amp;S'!E331,4)="2431",LEFT('Cement, Chemicals, Mining, I&amp;S'!E331,4)="2451"),"Iron and Steel","Other Industries")))</f>
        <v>Chemicals</v>
      </c>
      <c r="E331" s="16" t="s">
        <v>432</v>
      </c>
    </row>
    <row r="332" spans="1:5" x14ac:dyDescent="0.3">
      <c r="A332" s="17" t="s">
        <v>79</v>
      </c>
      <c r="B332" s="18" t="s">
        <v>80</v>
      </c>
      <c r="C332" s="18" t="s">
        <v>81</v>
      </c>
      <c r="D332" s="19" t="str">
        <f>IF(OR(LEFT(E332,2)="20",LEFT(E332,2)="21"),"Chemicals", IF(OR(LEFT('Cement, Chemicals, Mining, I&amp;S'!E332,5)="08112",LEFT('Cement, Chemicals, Mining, I&amp;S'!E332,2)="23"),"Cement and Other Carbonate",IF(OR(LEFT('Cement, Chemicals, Mining, I&amp;S'!E332,4)="2410",LEFT('Cement, Chemicals, Mining, I&amp;S'!E332,4)="2431",LEFT('Cement, Chemicals, Mining, I&amp;S'!E332,4)="2451"),"Iron and Steel","Other Industries")))</f>
        <v>Chemicals</v>
      </c>
      <c r="E332" s="16" t="s">
        <v>433</v>
      </c>
    </row>
    <row r="333" spans="1:5" x14ac:dyDescent="0.3">
      <c r="A333" s="17" t="s">
        <v>79</v>
      </c>
      <c r="B333" s="20">
        <v>130000</v>
      </c>
      <c r="C333" s="18" t="s">
        <v>81</v>
      </c>
      <c r="D333" s="19" t="str">
        <f>IF(OR(LEFT(E333,2)="20",LEFT(E333,2)="21"),"Chemicals", IF(OR(LEFT('Cement, Chemicals, Mining, I&amp;S'!E333,5)="08112",LEFT('Cement, Chemicals, Mining, I&amp;S'!E333,2)="23"),"Cement and Other Carbonate",IF(OR(LEFT('Cement, Chemicals, Mining, I&amp;S'!E333,4)="2410",LEFT('Cement, Chemicals, Mining, I&amp;S'!E333,4)="2431",LEFT('Cement, Chemicals, Mining, I&amp;S'!E333,4)="2451"),"Iron and Steel","Other Industries")))</f>
        <v>Chemicals</v>
      </c>
      <c r="E333" s="16" t="s">
        <v>434</v>
      </c>
    </row>
    <row r="334" spans="1:5" x14ac:dyDescent="0.3">
      <c r="A334" s="17" t="s">
        <v>79</v>
      </c>
      <c r="B334" s="18" t="s">
        <v>80</v>
      </c>
      <c r="C334" s="18" t="s">
        <v>81</v>
      </c>
      <c r="D334" s="19" t="str">
        <f>IF(OR(LEFT(E334,2)="20",LEFT(E334,2)="21"),"Chemicals", IF(OR(LEFT('Cement, Chemicals, Mining, I&amp;S'!E334,5)="08112",LEFT('Cement, Chemicals, Mining, I&amp;S'!E334,2)="23"),"Cement and Other Carbonate",IF(OR(LEFT('Cement, Chemicals, Mining, I&amp;S'!E334,4)="2410",LEFT('Cement, Chemicals, Mining, I&amp;S'!E334,4)="2431",LEFT('Cement, Chemicals, Mining, I&amp;S'!E334,4)="2451"),"Iron and Steel","Other Industries")))</f>
        <v>Chemicals</v>
      </c>
      <c r="E334" s="16" t="s">
        <v>435</v>
      </c>
    </row>
    <row r="335" spans="1:5" x14ac:dyDescent="0.3">
      <c r="A335" s="17" t="s">
        <v>79</v>
      </c>
      <c r="B335" s="18" t="s">
        <v>80</v>
      </c>
      <c r="C335" s="18" t="s">
        <v>81</v>
      </c>
      <c r="D335" s="19" t="str">
        <f>IF(OR(LEFT(E335,2)="20",LEFT(E335,2)="21"),"Chemicals", IF(OR(LEFT('Cement, Chemicals, Mining, I&amp;S'!E335,5)="08112",LEFT('Cement, Chemicals, Mining, I&amp;S'!E335,2)="23"),"Cement and Other Carbonate",IF(OR(LEFT('Cement, Chemicals, Mining, I&amp;S'!E335,4)="2410",LEFT('Cement, Chemicals, Mining, I&amp;S'!E335,4)="2431",LEFT('Cement, Chemicals, Mining, I&amp;S'!E335,4)="2451"),"Iron and Steel","Other Industries")))</f>
        <v>Chemicals</v>
      </c>
      <c r="E335" s="16" t="s">
        <v>436</v>
      </c>
    </row>
    <row r="336" spans="1:5" x14ac:dyDescent="0.3">
      <c r="A336" s="17" t="s">
        <v>79</v>
      </c>
      <c r="B336" s="18" t="s">
        <v>80</v>
      </c>
      <c r="C336" s="18" t="s">
        <v>81</v>
      </c>
      <c r="D336" s="19" t="str">
        <f>IF(OR(LEFT(E336,2)="20",LEFT(E336,2)="21"),"Chemicals", IF(OR(LEFT('Cement, Chemicals, Mining, I&amp;S'!E336,5)="08112",LEFT('Cement, Chemicals, Mining, I&amp;S'!E336,2)="23"),"Cement and Other Carbonate",IF(OR(LEFT('Cement, Chemicals, Mining, I&amp;S'!E336,4)="2410",LEFT('Cement, Chemicals, Mining, I&amp;S'!E336,4)="2431",LEFT('Cement, Chemicals, Mining, I&amp;S'!E336,4)="2451"),"Iron and Steel","Other Industries")))</f>
        <v>Chemicals</v>
      </c>
      <c r="E336" s="16" t="s">
        <v>437</v>
      </c>
    </row>
    <row r="337" spans="1:5" x14ac:dyDescent="0.3">
      <c r="A337" s="17" t="s">
        <v>79</v>
      </c>
      <c r="B337" s="18" t="s">
        <v>80</v>
      </c>
      <c r="C337" s="18" t="s">
        <v>80</v>
      </c>
      <c r="D337" s="19" t="str">
        <f>IF(OR(LEFT(E337,2)="20",LEFT(E337,2)="21"),"Chemicals", IF(OR(LEFT('Cement, Chemicals, Mining, I&amp;S'!E337,5)="08112",LEFT('Cement, Chemicals, Mining, I&amp;S'!E337,2)="23"),"Cement and Other Carbonate",IF(OR(LEFT('Cement, Chemicals, Mining, I&amp;S'!E337,4)="2410",LEFT('Cement, Chemicals, Mining, I&amp;S'!E337,4)="2431",LEFT('Cement, Chemicals, Mining, I&amp;S'!E337,4)="2451"),"Iron and Steel","Other Industries")))</f>
        <v>Chemicals</v>
      </c>
      <c r="E337" s="16" t="s">
        <v>438</v>
      </c>
    </row>
    <row r="338" spans="1:5" x14ac:dyDescent="0.3">
      <c r="A338" s="17" t="s">
        <v>79</v>
      </c>
      <c r="B338" s="20">
        <v>22544</v>
      </c>
      <c r="C338" s="18" t="s">
        <v>81</v>
      </c>
      <c r="D338" s="19" t="str">
        <f>IF(OR(LEFT(E338,2)="20",LEFT(E338,2)="21"),"Chemicals", IF(OR(LEFT('Cement, Chemicals, Mining, I&amp;S'!E338,5)="08112",LEFT('Cement, Chemicals, Mining, I&amp;S'!E338,2)="23"),"Cement and Other Carbonate",IF(OR(LEFT('Cement, Chemicals, Mining, I&amp;S'!E338,4)="2410",LEFT('Cement, Chemicals, Mining, I&amp;S'!E338,4)="2431",LEFT('Cement, Chemicals, Mining, I&amp;S'!E338,4)="2451"),"Iron and Steel","Other Industries")))</f>
        <v>Chemicals</v>
      </c>
      <c r="E338" s="16" t="s">
        <v>439</v>
      </c>
    </row>
    <row r="339" spans="1:5" x14ac:dyDescent="0.3">
      <c r="A339" s="17" t="s">
        <v>79</v>
      </c>
      <c r="B339" s="18" t="s">
        <v>80</v>
      </c>
      <c r="C339" s="18" t="s">
        <v>80</v>
      </c>
      <c r="D339" s="19" t="str">
        <f>IF(OR(LEFT(E339,2)="20",LEFT(E339,2)="21"),"Chemicals", IF(OR(LEFT('Cement, Chemicals, Mining, I&amp;S'!E339,5)="08112",LEFT('Cement, Chemicals, Mining, I&amp;S'!E339,2)="23"),"Cement and Other Carbonate",IF(OR(LEFT('Cement, Chemicals, Mining, I&amp;S'!E339,4)="2410",LEFT('Cement, Chemicals, Mining, I&amp;S'!E339,4)="2431",LEFT('Cement, Chemicals, Mining, I&amp;S'!E339,4)="2451"),"Iron and Steel","Other Industries")))</f>
        <v>Chemicals</v>
      </c>
      <c r="E339" s="16" t="s">
        <v>440</v>
      </c>
    </row>
    <row r="340" spans="1:5" x14ac:dyDescent="0.3">
      <c r="A340" s="17" t="s">
        <v>79</v>
      </c>
      <c r="B340" s="20">
        <v>0</v>
      </c>
      <c r="C340" s="18" t="s">
        <v>81</v>
      </c>
      <c r="D340" s="19" t="str">
        <f>IF(OR(LEFT(E340,2)="20",LEFT(E340,2)="21"),"Chemicals", IF(OR(LEFT('Cement, Chemicals, Mining, I&amp;S'!E340,5)="08112",LEFT('Cement, Chemicals, Mining, I&amp;S'!E340,2)="23"),"Cement and Other Carbonate",IF(OR(LEFT('Cement, Chemicals, Mining, I&amp;S'!E340,4)="2410",LEFT('Cement, Chemicals, Mining, I&amp;S'!E340,4)="2431",LEFT('Cement, Chemicals, Mining, I&amp;S'!E340,4)="2451"),"Iron and Steel","Other Industries")))</f>
        <v>Chemicals</v>
      </c>
      <c r="E340" s="16" t="s">
        <v>441</v>
      </c>
    </row>
    <row r="341" spans="1:5" x14ac:dyDescent="0.3">
      <c r="A341" s="17" t="s">
        <v>79</v>
      </c>
      <c r="B341" s="18" t="s">
        <v>80</v>
      </c>
      <c r="C341" s="18" t="s">
        <v>81</v>
      </c>
      <c r="D341" s="19" t="str">
        <f>IF(OR(LEFT(E341,2)="20",LEFT(E341,2)="21"),"Chemicals", IF(OR(LEFT('Cement, Chemicals, Mining, I&amp;S'!E341,5)="08112",LEFT('Cement, Chemicals, Mining, I&amp;S'!E341,2)="23"),"Cement and Other Carbonate",IF(OR(LEFT('Cement, Chemicals, Mining, I&amp;S'!E341,4)="2410",LEFT('Cement, Chemicals, Mining, I&amp;S'!E341,4)="2431",LEFT('Cement, Chemicals, Mining, I&amp;S'!E341,4)="2451"),"Iron and Steel","Other Industries")))</f>
        <v>Chemicals</v>
      </c>
      <c r="E341" s="16" t="s">
        <v>442</v>
      </c>
    </row>
    <row r="342" spans="1:5" x14ac:dyDescent="0.3">
      <c r="A342" s="17" t="s">
        <v>79</v>
      </c>
      <c r="B342" s="18" t="s">
        <v>80</v>
      </c>
      <c r="C342" s="18" t="s">
        <v>81</v>
      </c>
      <c r="D342" s="19" t="str">
        <f>IF(OR(LEFT(E342,2)="20",LEFT(E342,2)="21"),"Chemicals", IF(OR(LEFT('Cement, Chemicals, Mining, I&amp;S'!E342,5)="08112",LEFT('Cement, Chemicals, Mining, I&amp;S'!E342,2)="23"),"Cement and Other Carbonate",IF(OR(LEFT('Cement, Chemicals, Mining, I&amp;S'!E342,4)="2410",LEFT('Cement, Chemicals, Mining, I&amp;S'!E342,4)="2431",LEFT('Cement, Chemicals, Mining, I&amp;S'!E342,4)="2451"),"Iron and Steel","Other Industries")))</f>
        <v>Chemicals</v>
      </c>
      <c r="E342" s="16" t="s">
        <v>443</v>
      </c>
    </row>
    <row r="343" spans="1:5" x14ac:dyDescent="0.3">
      <c r="A343" s="17" t="s">
        <v>79</v>
      </c>
      <c r="B343" s="18" t="s">
        <v>80</v>
      </c>
      <c r="C343" s="18" t="s">
        <v>81</v>
      </c>
      <c r="D343" s="19" t="str">
        <f>IF(OR(LEFT(E343,2)="20",LEFT(E343,2)="21"),"Chemicals", IF(OR(LEFT('Cement, Chemicals, Mining, I&amp;S'!E343,5)="08112",LEFT('Cement, Chemicals, Mining, I&amp;S'!E343,2)="23"),"Cement and Other Carbonate",IF(OR(LEFT('Cement, Chemicals, Mining, I&amp;S'!E343,4)="2410",LEFT('Cement, Chemicals, Mining, I&amp;S'!E343,4)="2431",LEFT('Cement, Chemicals, Mining, I&amp;S'!E343,4)="2451"),"Iron and Steel","Other Industries")))</f>
        <v>Chemicals</v>
      </c>
      <c r="E343" s="16" t="s">
        <v>444</v>
      </c>
    </row>
    <row r="344" spans="1:5" x14ac:dyDescent="0.3">
      <c r="A344" s="17" t="s">
        <v>79</v>
      </c>
      <c r="B344" s="20">
        <v>164696000</v>
      </c>
      <c r="C344" s="18" t="s">
        <v>81</v>
      </c>
      <c r="D344" s="19" t="str">
        <f>IF(OR(LEFT(E344,2)="20",LEFT(E344,2)="21"),"Chemicals", IF(OR(LEFT('Cement, Chemicals, Mining, I&amp;S'!E344,5)="08112",LEFT('Cement, Chemicals, Mining, I&amp;S'!E344,2)="23"),"Cement and Other Carbonate",IF(OR(LEFT('Cement, Chemicals, Mining, I&amp;S'!E344,4)="2410",LEFT('Cement, Chemicals, Mining, I&amp;S'!E344,4)="2431",LEFT('Cement, Chemicals, Mining, I&amp;S'!E344,4)="2451"),"Iron and Steel","Other Industries")))</f>
        <v>Chemicals</v>
      </c>
      <c r="E344" s="16" t="s">
        <v>445</v>
      </c>
    </row>
    <row r="345" spans="1:5" x14ac:dyDescent="0.3">
      <c r="A345" s="17" t="s">
        <v>79</v>
      </c>
      <c r="B345" s="18" t="s">
        <v>80</v>
      </c>
      <c r="C345" s="18" t="s">
        <v>81</v>
      </c>
      <c r="D345" s="19" t="str">
        <f>IF(OR(LEFT(E345,2)="20",LEFT(E345,2)="21"),"Chemicals", IF(OR(LEFT('Cement, Chemicals, Mining, I&amp;S'!E345,5)="08112",LEFT('Cement, Chemicals, Mining, I&amp;S'!E345,2)="23"),"Cement and Other Carbonate",IF(OR(LEFT('Cement, Chemicals, Mining, I&amp;S'!E345,4)="2410",LEFT('Cement, Chemicals, Mining, I&amp;S'!E345,4)="2431",LEFT('Cement, Chemicals, Mining, I&amp;S'!E345,4)="2451"),"Iron and Steel","Other Industries")))</f>
        <v>Chemicals</v>
      </c>
      <c r="E345" s="16" t="s">
        <v>446</v>
      </c>
    </row>
    <row r="346" spans="1:5" x14ac:dyDescent="0.3">
      <c r="A346" s="17" t="s">
        <v>79</v>
      </c>
      <c r="B346" s="18" t="s">
        <v>80</v>
      </c>
      <c r="C346" s="18" t="s">
        <v>81</v>
      </c>
      <c r="D346" s="19" t="str">
        <f>IF(OR(LEFT(E346,2)="20",LEFT(E346,2)="21"),"Chemicals", IF(OR(LEFT('Cement, Chemicals, Mining, I&amp;S'!E346,5)="08112",LEFT('Cement, Chemicals, Mining, I&amp;S'!E346,2)="23"),"Cement and Other Carbonate",IF(OR(LEFT('Cement, Chemicals, Mining, I&amp;S'!E346,4)="2410",LEFT('Cement, Chemicals, Mining, I&amp;S'!E346,4)="2431",LEFT('Cement, Chemicals, Mining, I&amp;S'!E346,4)="2451"),"Iron and Steel","Other Industries")))</f>
        <v>Chemicals</v>
      </c>
      <c r="E346" s="16" t="s">
        <v>447</v>
      </c>
    </row>
    <row r="347" spans="1:5" x14ac:dyDescent="0.3">
      <c r="A347" s="17" t="s">
        <v>79</v>
      </c>
      <c r="B347" s="18" t="s">
        <v>80</v>
      </c>
      <c r="C347" s="18" t="s">
        <v>81</v>
      </c>
      <c r="D347" s="19" t="str">
        <f>IF(OR(LEFT(E347,2)="20",LEFT(E347,2)="21"),"Chemicals", IF(OR(LEFT('Cement, Chemicals, Mining, I&amp;S'!E347,5)="08112",LEFT('Cement, Chemicals, Mining, I&amp;S'!E347,2)="23"),"Cement and Other Carbonate",IF(OR(LEFT('Cement, Chemicals, Mining, I&amp;S'!E347,4)="2410",LEFT('Cement, Chemicals, Mining, I&amp;S'!E347,4)="2431",LEFT('Cement, Chemicals, Mining, I&amp;S'!E347,4)="2451"),"Iron and Steel","Other Industries")))</f>
        <v>Chemicals</v>
      </c>
      <c r="E347" s="16" t="s">
        <v>448</v>
      </c>
    </row>
    <row r="348" spans="1:5" x14ac:dyDescent="0.3">
      <c r="A348" s="17" t="s">
        <v>79</v>
      </c>
      <c r="B348" s="20">
        <v>243155000</v>
      </c>
      <c r="C348" s="18" t="s">
        <v>81</v>
      </c>
      <c r="D348" s="19" t="str">
        <f>IF(OR(LEFT(E348,2)="20",LEFT(E348,2)="21"),"Chemicals", IF(OR(LEFT('Cement, Chemicals, Mining, I&amp;S'!E348,5)="08112",LEFT('Cement, Chemicals, Mining, I&amp;S'!E348,2)="23"),"Cement and Other Carbonate",IF(OR(LEFT('Cement, Chemicals, Mining, I&amp;S'!E348,4)="2410",LEFT('Cement, Chemicals, Mining, I&amp;S'!E348,4)="2431",LEFT('Cement, Chemicals, Mining, I&amp;S'!E348,4)="2451"),"Iron and Steel","Other Industries")))</f>
        <v>Chemicals</v>
      </c>
      <c r="E348" s="16" t="s">
        <v>449</v>
      </c>
    </row>
    <row r="349" spans="1:5" x14ac:dyDescent="0.3">
      <c r="A349" s="17" t="s">
        <v>79</v>
      </c>
      <c r="B349" s="20">
        <v>0</v>
      </c>
      <c r="C349" s="18" t="s">
        <v>81</v>
      </c>
      <c r="D349" s="19" t="str">
        <f>IF(OR(LEFT(E349,2)="20",LEFT(E349,2)="21"),"Chemicals", IF(OR(LEFT('Cement, Chemicals, Mining, I&amp;S'!E349,5)="08112",LEFT('Cement, Chemicals, Mining, I&amp;S'!E349,2)="23"),"Cement and Other Carbonate",IF(OR(LEFT('Cement, Chemicals, Mining, I&amp;S'!E349,4)="2410",LEFT('Cement, Chemicals, Mining, I&amp;S'!E349,4)="2431",LEFT('Cement, Chemicals, Mining, I&amp;S'!E349,4)="2451"),"Iron and Steel","Other Industries")))</f>
        <v>Chemicals</v>
      </c>
      <c r="E349" s="16" t="s">
        <v>450</v>
      </c>
    </row>
    <row r="350" spans="1:5" x14ac:dyDescent="0.3">
      <c r="A350" s="17" t="s">
        <v>79</v>
      </c>
      <c r="B350" s="18" t="s">
        <v>80</v>
      </c>
      <c r="C350" s="18" t="s">
        <v>81</v>
      </c>
      <c r="D350" s="19" t="str">
        <f>IF(OR(LEFT(E350,2)="20",LEFT(E350,2)="21"),"Chemicals", IF(OR(LEFT('Cement, Chemicals, Mining, I&amp;S'!E350,5)="08112",LEFT('Cement, Chemicals, Mining, I&amp;S'!E350,2)="23"),"Cement and Other Carbonate",IF(OR(LEFT('Cement, Chemicals, Mining, I&amp;S'!E350,4)="2410",LEFT('Cement, Chemicals, Mining, I&amp;S'!E350,4)="2431",LEFT('Cement, Chemicals, Mining, I&amp;S'!E350,4)="2451"),"Iron and Steel","Other Industries")))</f>
        <v>Chemicals</v>
      </c>
      <c r="E350" s="16" t="s">
        <v>451</v>
      </c>
    </row>
    <row r="351" spans="1:5" x14ac:dyDescent="0.3">
      <c r="A351" s="17" t="s">
        <v>79</v>
      </c>
      <c r="B351" s="18" t="s">
        <v>80</v>
      </c>
      <c r="C351" s="18" t="s">
        <v>81</v>
      </c>
      <c r="D351" s="19" t="str">
        <f>IF(OR(LEFT(E351,2)="20",LEFT(E351,2)="21"),"Chemicals", IF(OR(LEFT('Cement, Chemicals, Mining, I&amp;S'!E351,5)="08112",LEFT('Cement, Chemicals, Mining, I&amp;S'!E351,2)="23"),"Cement and Other Carbonate",IF(OR(LEFT('Cement, Chemicals, Mining, I&amp;S'!E351,4)="2410",LEFT('Cement, Chemicals, Mining, I&amp;S'!E351,4)="2431",LEFT('Cement, Chemicals, Mining, I&amp;S'!E351,4)="2451"),"Iron and Steel","Other Industries")))</f>
        <v>Chemicals</v>
      </c>
      <c r="E351" s="16" t="s">
        <v>452</v>
      </c>
    </row>
    <row r="352" spans="1:5" x14ac:dyDescent="0.3">
      <c r="A352" s="17" t="s">
        <v>79</v>
      </c>
      <c r="B352" s="20">
        <v>0</v>
      </c>
      <c r="C352" s="18" t="s">
        <v>81</v>
      </c>
      <c r="D352" s="19" t="str">
        <f>IF(OR(LEFT(E352,2)="20",LEFT(E352,2)="21"),"Chemicals", IF(OR(LEFT('Cement, Chemicals, Mining, I&amp;S'!E352,5)="08112",LEFT('Cement, Chemicals, Mining, I&amp;S'!E352,2)="23"),"Cement and Other Carbonate",IF(OR(LEFT('Cement, Chemicals, Mining, I&amp;S'!E352,4)="2410",LEFT('Cement, Chemicals, Mining, I&amp;S'!E352,4)="2431",LEFT('Cement, Chemicals, Mining, I&amp;S'!E352,4)="2451"),"Iron and Steel","Other Industries")))</f>
        <v>Chemicals</v>
      </c>
      <c r="E352" s="16" t="s">
        <v>453</v>
      </c>
    </row>
    <row r="353" spans="1:5" x14ac:dyDescent="0.3">
      <c r="A353" s="17" t="s">
        <v>79</v>
      </c>
      <c r="B353" s="18" t="s">
        <v>80</v>
      </c>
      <c r="C353" s="18" t="s">
        <v>81</v>
      </c>
      <c r="D353" s="19" t="str">
        <f>IF(OR(LEFT(E353,2)="20",LEFT(E353,2)="21"),"Chemicals", IF(OR(LEFT('Cement, Chemicals, Mining, I&amp;S'!E353,5)="08112",LEFT('Cement, Chemicals, Mining, I&amp;S'!E353,2)="23"),"Cement and Other Carbonate",IF(OR(LEFT('Cement, Chemicals, Mining, I&amp;S'!E353,4)="2410",LEFT('Cement, Chemicals, Mining, I&amp;S'!E353,4)="2431",LEFT('Cement, Chemicals, Mining, I&amp;S'!E353,4)="2451"),"Iron and Steel","Other Industries")))</f>
        <v>Chemicals</v>
      </c>
      <c r="E353" s="16" t="s">
        <v>454</v>
      </c>
    </row>
    <row r="354" spans="1:5" x14ac:dyDescent="0.3">
      <c r="A354" s="17" t="s">
        <v>79</v>
      </c>
      <c r="B354" s="18" t="s">
        <v>80</v>
      </c>
      <c r="C354" s="18" t="s">
        <v>81</v>
      </c>
      <c r="D354" s="19" t="str">
        <f>IF(OR(LEFT(E354,2)="20",LEFT(E354,2)="21"),"Chemicals", IF(OR(LEFT('Cement, Chemicals, Mining, I&amp;S'!E354,5)="08112",LEFT('Cement, Chemicals, Mining, I&amp;S'!E354,2)="23"),"Cement and Other Carbonate",IF(OR(LEFT('Cement, Chemicals, Mining, I&amp;S'!E354,4)="2410",LEFT('Cement, Chemicals, Mining, I&amp;S'!E354,4)="2431",LEFT('Cement, Chemicals, Mining, I&amp;S'!E354,4)="2451"),"Iron and Steel","Other Industries")))</f>
        <v>Chemicals</v>
      </c>
      <c r="E354" s="16" t="s">
        <v>455</v>
      </c>
    </row>
    <row r="355" spans="1:5" x14ac:dyDescent="0.3">
      <c r="A355" s="17" t="s">
        <v>79</v>
      </c>
      <c r="B355" s="20">
        <v>0</v>
      </c>
      <c r="C355" s="18" t="s">
        <v>81</v>
      </c>
      <c r="D355" s="19" t="str">
        <f>IF(OR(LEFT(E355,2)="20",LEFT(E355,2)="21"),"Chemicals", IF(OR(LEFT('Cement, Chemicals, Mining, I&amp;S'!E355,5)="08112",LEFT('Cement, Chemicals, Mining, I&amp;S'!E355,2)="23"),"Cement and Other Carbonate",IF(OR(LEFT('Cement, Chemicals, Mining, I&amp;S'!E355,4)="2410",LEFT('Cement, Chemicals, Mining, I&amp;S'!E355,4)="2431",LEFT('Cement, Chemicals, Mining, I&amp;S'!E355,4)="2451"),"Iron and Steel","Other Industries")))</f>
        <v>Chemicals</v>
      </c>
      <c r="E355" s="16" t="s">
        <v>456</v>
      </c>
    </row>
    <row r="356" spans="1:5" x14ac:dyDescent="0.3">
      <c r="A356" s="17" t="s">
        <v>79</v>
      </c>
      <c r="B356" s="20">
        <v>0</v>
      </c>
      <c r="C356" s="18" t="s">
        <v>81</v>
      </c>
      <c r="D356" s="19" t="str">
        <f>IF(OR(LEFT(E356,2)="20",LEFT(E356,2)="21"),"Chemicals", IF(OR(LEFT('Cement, Chemicals, Mining, I&amp;S'!E356,5)="08112",LEFT('Cement, Chemicals, Mining, I&amp;S'!E356,2)="23"),"Cement and Other Carbonate",IF(OR(LEFT('Cement, Chemicals, Mining, I&amp;S'!E356,4)="2410",LEFT('Cement, Chemicals, Mining, I&amp;S'!E356,4)="2431",LEFT('Cement, Chemicals, Mining, I&amp;S'!E356,4)="2451"),"Iron and Steel","Other Industries")))</f>
        <v>Chemicals</v>
      </c>
      <c r="E356" s="16" t="s">
        <v>457</v>
      </c>
    </row>
    <row r="357" spans="1:5" x14ac:dyDescent="0.3">
      <c r="A357" s="17" t="s">
        <v>79</v>
      </c>
      <c r="B357" s="18" t="s">
        <v>80</v>
      </c>
      <c r="C357" s="18" t="s">
        <v>81</v>
      </c>
      <c r="D357" s="19" t="str">
        <f>IF(OR(LEFT(E357,2)="20",LEFT(E357,2)="21"),"Chemicals", IF(OR(LEFT('Cement, Chemicals, Mining, I&amp;S'!E357,5)="08112",LEFT('Cement, Chemicals, Mining, I&amp;S'!E357,2)="23"),"Cement and Other Carbonate",IF(OR(LEFT('Cement, Chemicals, Mining, I&amp;S'!E357,4)="2410",LEFT('Cement, Chemicals, Mining, I&amp;S'!E357,4)="2431",LEFT('Cement, Chemicals, Mining, I&amp;S'!E357,4)="2451"),"Iron and Steel","Other Industries")))</f>
        <v>Chemicals</v>
      </c>
      <c r="E357" s="16" t="s">
        <v>458</v>
      </c>
    </row>
    <row r="358" spans="1:5" x14ac:dyDescent="0.3">
      <c r="A358" s="17" t="s">
        <v>79</v>
      </c>
      <c r="B358" s="20">
        <v>0</v>
      </c>
      <c r="C358" s="18" t="s">
        <v>81</v>
      </c>
      <c r="D358" s="19" t="str">
        <f>IF(OR(LEFT(E358,2)="20",LEFT(E358,2)="21"),"Chemicals", IF(OR(LEFT('Cement, Chemicals, Mining, I&amp;S'!E358,5)="08112",LEFT('Cement, Chemicals, Mining, I&amp;S'!E358,2)="23"),"Cement and Other Carbonate",IF(OR(LEFT('Cement, Chemicals, Mining, I&amp;S'!E358,4)="2410",LEFT('Cement, Chemicals, Mining, I&amp;S'!E358,4)="2431",LEFT('Cement, Chemicals, Mining, I&amp;S'!E358,4)="2451"),"Iron and Steel","Other Industries")))</f>
        <v>Chemicals</v>
      </c>
      <c r="E358" s="16" t="s">
        <v>459</v>
      </c>
    </row>
    <row r="359" spans="1:5" x14ac:dyDescent="0.3">
      <c r="A359" s="17" t="s">
        <v>79</v>
      </c>
      <c r="B359" s="18" t="s">
        <v>80</v>
      </c>
      <c r="C359" s="18" t="s">
        <v>81</v>
      </c>
      <c r="D359" s="19" t="str">
        <f>IF(OR(LEFT(E359,2)="20",LEFT(E359,2)="21"),"Chemicals", IF(OR(LEFT('Cement, Chemicals, Mining, I&amp;S'!E359,5)="08112",LEFT('Cement, Chemicals, Mining, I&amp;S'!E359,2)="23"),"Cement and Other Carbonate",IF(OR(LEFT('Cement, Chemicals, Mining, I&amp;S'!E359,4)="2410",LEFT('Cement, Chemicals, Mining, I&amp;S'!E359,4)="2431",LEFT('Cement, Chemicals, Mining, I&amp;S'!E359,4)="2451"),"Iron and Steel","Other Industries")))</f>
        <v>Chemicals</v>
      </c>
      <c r="E359" s="16" t="s">
        <v>460</v>
      </c>
    </row>
    <row r="360" spans="1:5" x14ac:dyDescent="0.3">
      <c r="A360" s="17" t="s">
        <v>79</v>
      </c>
      <c r="B360" s="20">
        <v>0</v>
      </c>
      <c r="C360" s="18" t="s">
        <v>81</v>
      </c>
      <c r="D360" s="19" t="str">
        <f>IF(OR(LEFT(E360,2)="20",LEFT(E360,2)="21"),"Chemicals", IF(OR(LEFT('Cement, Chemicals, Mining, I&amp;S'!E360,5)="08112",LEFT('Cement, Chemicals, Mining, I&amp;S'!E360,2)="23"),"Cement and Other Carbonate",IF(OR(LEFT('Cement, Chemicals, Mining, I&amp;S'!E360,4)="2410",LEFT('Cement, Chemicals, Mining, I&amp;S'!E360,4)="2431",LEFT('Cement, Chemicals, Mining, I&amp;S'!E360,4)="2451"),"Iron and Steel","Other Industries")))</f>
        <v>Chemicals</v>
      </c>
      <c r="E360" s="16" t="s">
        <v>461</v>
      </c>
    </row>
    <row r="361" spans="1:5" x14ac:dyDescent="0.3">
      <c r="A361" s="17" t="s">
        <v>79</v>
      </c>
      <c r="B361" s="20">
        <v>0</v>
      </c>
      <c r="C361" s="18" t="s">
        <v>81</v>
      </c>
      <c r="D361" s="19" t="str">
        <f>IF(OR(LEFT(E361,2)="20",LEFT(E361,2)="21"),"Chemicals", IF(OR(LEFT('Cement, Chemicals, Mining, I&amp;S'!E361,5)="08112",LEFT('Cement, Chemicals, Mining, I&amp;S'!E361,2)="23"),"Cement and Other Carbonate",IF(OR(LEFT('Cement, Chemicals, Mining, I&amp;S'!E361,4)="2410",LEFT('Cement, Chemicals, Mining, I&amp;S'!E361,4)="2431",LEFT('Cement, Chemicals, Mining, I&amp;S'!E361,4)="2451"),"Iron and Steel","Other Industries")))</f>
        <v>Chemicals</v>
      </c>
      <c r="E361" s="16" t="s">
        <v>462</v>
      </c>
    </row>
    <row r="362" spans="1:5" x14ac:dyDescent="0.3">
      <c r="A362" s="17" t="s">
        <v>79</v>
      </c>
      <c r="B362" s="20">
        <v>0</v>
      </c>
      <c r="C362" s="18" t="s">
        <v>81</v>
      </c>
      <c r="D362" s="19" t="str">
        <f>IF(OR(LEFT(E362,2)="20",LEFT(E362,2)="21"),"Chemicals", IF(OR(LEFT('Cement, Chemicals, Mining, I&amp;S'!E362,5)="08112",LEFT('Cement, Chemicals, Mining, I&amp;S'!E362,2)="23"),"Cement and Other Carbonate",IF(OR(LEFT('Cement, Chemicals, Mining, I&amp;S'!E362,4)="2410",LEFT('Cement, Chemicals, Mining, I&amp;S'!E362,4)="2431",LEFT('Cement, Chemicals, Mining, I&amp;S'!E362,4)="2451"),"Iron and Steel","Other Industries")))</f>
        <v>Chemicals</v>
      </c>
      <c r="E362" s="16" t="s">
        <v>463</v>
      </c>
    </row>
    <row r="363" spans="1:5" x14ac:dyDescent="0.3">
      <c r="A363" s="17" t="s">
        <v>79</v>
      </c>
      <c r="B363" s="20">
        <v>0</v>
      </c>
      <c r="C363" s="18" t="s">
        <v>81</v>
      </c>
      <c r="D363" s="19" t="str">
        <f>IF(OR(LEFT(E363,2)="20",LEFT(E363,2)="21"),"Chemicals", IF(OR(LEFT('Cement, Chemicals, Mining, I&amp;S'!E363,5)="08112",LEFT('Cement, Chemicals, Mining, I&amp;S'!E363,2)="23"),"Cement and Other Carbonate",IF(OR(LEFT('Cement, Chemicals, Mining, I&amp;S'!E363,4)="2410",LEFT('Cement, Chemicals, Mining, I&amp;S'!E363,4)="2431",LEFT('Cement, Chemicals, Mining, I&amp;S'!E363,4)="2451"),"Iron and Steel","Other Industries")))</f>
        <v>Chemicals</v>
      </c>
      <c r="E363" s="16" t="s">
        <v>464</v>
      </c>
    </row>
    <row r="364" spans="1:5" x14ac:dyDescent="0.3">
      <c r="A364" s="17" t="s">
        <v>79</v>
      </c>
      <c r="B364" s="20">
        <v>0</v>
      </c>
      <c r="C364" s="18" t="s">
        <v>81</v>
      </c>
      <c r="D364" s="19" t="str">
        <f>IF(OR(LEFT(E364,2)="20",LEFT(E364,2)="21"),"Chemicals", IF(OR(LEFT('Cement, Chemicals, Mining, I&amp;S'!E364,5)="08112",LEFT('Cement, Chemicals, Mining, I&amp;S'!E364,2)="23"),"Cement and Other Carbonate",IF(OR(LEFT('Cement, Chemicals, Mining, I&amp;S'!E364,4)="2410",LEFT('Cement, Chemicals, Mining, I&amp;S'!E364,4)="2431",LEFT('Cement, Chemicals, Mining, I&amp;S'!E364,4)="2451"),"Iron and Steel","Other Industries")))</f>
        <v>Chemicals</v>
      </c>
      <c r="E364" s="16" t="s">
        <v>465</v>
      </c>
    </row>
    <row r="365" spans="1:5" x14ac:dyDescent="0.3">
      <c r="A365" s="17" t="s">
        <v>79</v>
      </c>
      <c r="B365" s="18" t="s">
        <v>80</v>
      </c>
      <c r="C365" s="18" t="s">
        <v>81</v>
      </c>
      <c r="D365" s="19" t="str">
        <f>IF(OR(LEFT(E365,2)="20",LEFT(E365,2)="21"),"Chemicals", IF(OR(LEFT('Cement, Chemicals, Mining, I&amp;S'!E365,5)="08112",LEFT('Cement, Chemicals, Mining, I&amp;S'!E365,2)="23"),"Cement and Other Carbonate",IF(OR(LEFT('Cement, Chemicals, Mining, I&amp;S'!E365,4)="2410",LEFT('Cement, Chemicals, Mining, I&amp;S'!E365,4)="2431",LEFT('Cement, Chemicals, Mining, I&amp;S'!E365,4)="2451"),"Iron and Steel","Other Industries")))</f>
        <v>Chemicals</v>
      </c>
      <c r="E365" s="16" t="s">
        <v>466</v>
      </c>
    </row>
    <row r="366" spans="1:5" x14ac:dyDescent="0.3">
      <c r="A366" s="17" t="s">
        <v>79</v>
      </c>
      <c r="B366" s="18" t="s">
        <v>80</v>
      </c>
      <c r="C366" s="18" t="s">
        <v>81</v>
      </c>
      <c r="D366" s="19" t="str">
        <f>IF(OR(LEFT(E366,2)="20",LEFT(E366,2)="21"),"Chemicals", IF(OR(LEFT('Cement, Chemicals, Mining, I&amp;S'!E366,5)="08112",LEFT('Cement, Chemicals, Mining, I&amp;S'!E366,2)="23"),"Cement and Other Carbonate",IF(OR(LEFT('Cement, Chemicals, Mining, I&amp;S'!E366,4)="2410",LEFT('Cement, Chemicals, Mining, I&amp;S'!E366,4)="2431",LEFT('Cement, Chemicals, Mining, I&amp;S'!E366,4)="2451"),"Iron and Steel","Other Industries")))</f>
        <v>Chemicals</v>
      </c>
      <c r="E366" s="16" t="s">
        <v>467</v>
      </c>
    </row>
    <row r="367" spans="1:5" x14ac:dyDescent="0.3">
      <c r="A367" s="17" t="s">
        <v>79</v>
      </c>
      <c r="B367" s="18" t="s">
        <v>80</v>
      </c>
      <c r="C367" s="18" t="s">
        <v>81</v>
      </c>
      <c r="D367" s="19" t="str">
        <f>IF(OR(LEFT(E367,2)="20",LEFT(E367,2)="21"),"Chemicals", IF(OR(LEFT('Cement, Chemicals, Mining, I&amp;S'!E367,5)="08112",LEFT('Cement, Chemicals, Mining, I&amp;S'!E367,2)="23"),"Cement and Other Carbonate",IF(OR(LEFT('Cement, Chemicals, Mining, I&amp;S'!E367,4)="2410",LEFT('Cement, Chemicals, Mining, I&amp;S'!E367,4)="2431",LEFT('Cement, Chemicals, Mining, I&amp;S'!E367,4)="2451"),"Iron and Steel","Other Industries")))</f>
        <v>Chemicals</v>
      </c>
      <c r="E367" s="16" t="s">
        <v>468</v>
      </c>
    </row>
    <row r="368" spans="1:5" x14ac:dyDescent="0.3">
      <c r="A368" s="17" t="s">
        <v>79</v>
      </c>
      <c r="B368" s="18" t="s">
        <v>80</v>
      </c>
      <c r="C368" s="18" t="s">
        <v>81</v>
      </c>
      <c r="D368" s="19" t="str">
        <f>IF(OR(LEFT(E368,2)="20",LEFT(E368,2)="21"),"Chemicals", IF(OR(LEFT('Cement, Chemicals, Mining, I&amp;S'!E368,5)="08112",LEFT('Cement, Chemicals, Mining, I&amp;S'!E368,2)="23"),"Cement and Other Carbonate",IF(OR(LEFT('Cement, Chemicals, Mining, I&amp;S'!E368,4)="2410",LEFT('Cement, Chemicals, Mining, I&amp;S'!E368,4)="2431",LEFT('Cement, Chemicals, Mining, I&amp;S'!E368,4)="2451"),"Iron and Steel","Other Industries")))</f>
        <v>Chemicals</v>
      </c>
      <c r="E368" s="16" t="s">
        <v>469</v>
      </c>
    </row>
    <row r="369" spans="1:5" x14ac:dyDescent="0.3">
      <c r="A369" s="17" t="s">
        <v>79</v>
      </c>
      <c r="B369" s="20">
        <v>441000</v>
      </c>
      <c r="C369" s="18" t="s">
        <v>81</v>
      </c>
      <c r="D369" s="19" t="str">
        <f>IF(OR(LEFT(E369,2)="20",LEFT(E369,2)="21"),"Chemicals", IF(OR(LEFT('Cement, Chemicals, Mining, I&amp;S'!E369,5)="08112",LEFT('Cement, Chemicals, Mining, I&amp;S'!E369,2)="23"),"Cement and Other Carbonate",IF(OR(LEFT('Cement, Chemicals, Mining, I&amp;S'!E369,4)="2410",LEFT('Cement, Chemicals, Mining, I&amp;S'!E369,4)="2431",LEFT('Cement, Chemicals, Mining, I&amp;S'!E369,4)="2451"),"Iron and Steel","Other Industries")))</f>
        <v>Chemicals</v>
      </c>
      <c r="E369" s="16" t="s">
        <v>470</v>
      </c>
    </row>
    <row r="370" spans="1:5" x14ac:dyDescent="0.3">
      <c r="A370" s="17" t="s">
        <v>79</v>
      </c>
      <c r="B370" s="18" t="s">
        <v>80</v>
      </c>
      <c r="C370" s="18" t="s">
        <v>81</v>
      </c>
      <c r="D370" s="19" t="str">
        <f>IF(OR(LEFT(E370,2)="20",LEFT(E370,2)="21"),"Chemicals", IF(OR(LEFT('Cement, Chemicals, Mining, I&amp;S'!E370,5)="08112",LEFT('Cement, Chemicals, Mining, I&amp;S'!E370,2)="23"),"Cement and Other Carbonate",IF(OR(LEFT('Cement, Chemicals, Mining, I&amp;S'!E370,4)="2410",LEFT('Cement, Chemicals, Mining, I&amp;S'!E370,4)="2431",LEFT('Cement, Chemicals, Mining, I&amp;S'!E370,4)="2451"),"Iron and Steel","Other Industries")))</f>
        <v>Chemicals</v>
      </c>
      <c r="E370" s="16" t="s">
        <v>471</v>
      </c>
    </row>
    <row r="371" spans="1:5" x14ac:dyDescent="0.3">
      <c r="A371" s="17" t="s">
        <v>79</v>
      </c>
      <c r="B371" s="18" t="s">
        <v>80</v>
      </c>
      <c r="C371" s="18" t="s">
        <v>81</v>
      </c>
      <c r="D371" s="19" t="str">
        <f>IF(OR(LEFT(E371,2)="20",LEFT(E371,2)="21"),"Chemicals", IF(OR(LEFT('Cement, Chemicals, Mining, I&amp;S'!E371,5)="08112",LEFT('Cement, Chemicals, Mining, I&amp;S'!E371,2)="23"),"Cement and Other Carbonate",IF(OR(LEFT('Cement, Chemicals, Mining, I&amp;S'!E371,4)="2410",LEFT('Cement, Chemicals, Mining, I&amp;S'!E371,4)="2431",LEFT('Cement, Chemicals, Mining, I&amp;S'!E371,4)="2451"),"Iron and Steel","Other Industries")))</f>
        <v>Chemicals</v>
      </c>
      <c r="E371" s="16" t="s">
        <v>472</v>
      </c>
    </row>
    <row r="372" spans="1:5" x14ac:dyDescent="0.3">
      <c r="A372" s="17" t="s">
        <v>79</v>
      </c>
      <c r="B372" s="18" t="s">
        <v>80</v>
      </c>
      <c r="C372" s="18" t="s">
        <v>81</v>
      </c>
      <c r="D372" s="19" t="str">
        <f>IF(OR(LEFT(E372,2)="20",LEFT(E372,2)="21"),"Chemicals", IF(OR(LEFT('Cement, Chemicals, Mining, I&amp;S'!E372,5)="08112",LEFT('Cement, Chemicals, Mining, I&amp;S'!E372,2)="23"),"Cement and Other Carbonate",IF(OR(LEFT('Cement, Chemicals, Mining, I&amp;S'!E372,4)="2410",LEFT('Cement, Chemicals, Mining, I&amp;S'!E372,4)="2431",LEFT('Cement, Chemicals, Mining, I&amp;S'!E372,4)="2451"),"Iron and Steel","Other Industries")))</f>
        <v>Chemicals</v>
      </c>
      <c r="E372" s="16" t="s">
        <v>473</v>
      </c>
    </row>
    <row r="373" spans="1:5" x14ac:dyDescent="0.3">
      <c r="A373" s="17" t="s">
        <v>79</v>
      </c>
      <c r="B373" s="20">
        <v>0</v>
      </c>
      <c r="C373" s="18" t="s">
        <v>81</v>
      </c>
      <c r="D373" s="19" t="str">
        <f>IF(OR(LEFT(E373,2)="20",LEFT(E373,2)="21"),"Chemicals", IF(OR(LEFT('Cement, Chemicals, Mining, I&amp;S'!E373,5)="08112",LEFT('Cement, Chemicals, Mining, I&amp;S'!E373,2)="23"),"Cement and Other Carbonate",IF(OR(LEFT('Cement, Chemicals, Mining, I&amp;S'!E373,4)="2410",LEFT('Cement, Chemicals, Mining, I&amp;S'!E373,4)="2431",LEFT('Cement, Chemicals, Mining, I&amp;S'!E373,4)="2451"),"Iron and Steel","Other Industries")))</f>
        <v>Chemicals</v>
      </c>
      <c r="E373" s="16" t="s">
        <v>474</v>
      </c>
    </row>
    <row r="374" spans="1:5" x14ac:dyDescent="0.3">
      <c r="A374" s="17" t="s">
        <v>79</v>
      </c>
      <c r="B374" s="20">
        <v>7062202</v>
      </c>
      <c r="C374" s="18" t="s">
        <v>81</v>
      </c>
      <c r="D374" s="19" t="str">
        <f>IF(OR(LEFT(E374,2)="20",LEFT(E374,2)="21"),"Chemicals", IF(OR(LEFT('Cement, Chemicals, Mining, I&amp;S'!E374,5)="08112",LEFT('Cement, Chemicals, Mining, I&amp;S'!E374,2)="23"),"Cement and Other Carbonate",IF(OR(LEFT('Cement, Chemicals, Mining, I&amp;S'!E374,4)="2410",LEFT('Cement, Chemicals, Mining, I&amp;S'!E374,4)="2431",LEFT('Cement, Chemicals, Mining, I&amp;S'!E374,4)="2451"),"Iron and Steel","Other Industries")))</f>
        <v>Chemicals</v>
      </c>
      <c r="E374" s="16" t="s">
        <v>475</v>
      </c>
    </row>
    <row r="375" spans="1:5" x14ac:dyDescent="0.3">
      <c r="A375" s="17" t="s">
        <v>79</v>
      </c>
      <c r="B375" s="20">
        <v>0</v>
      </c>
      <c r="C375" s="18" t="s">
        <v>81</v>
      </c>
      <c r="D375" s="19" t="str">
        <f>IF(OR(LEFT(E375,2)="20",LEFT(E375,2)="21"),"Chemicals", IF(OR(LEFT('Cement, Chemicals, Mining, I&amp;S'!E375,5)="08112",LEFT('Cement, Chemicals, Mining, I&amp;S'!E375,2)="23"),"Cement and Other Carbonate",IF(OR(LEFT('Cement, Chemicals, Mining, I&amp;S'!E375,4)="2410",LEFT('Cement, Chemicals, Mining, I&amp;S'!E375,4)="2431",LEFT('Cement, Chemicals, Mining, I&amp;S'!E375,4)="2451"),"Iron and Steel","Other Industries")))</f>
        <v>Chemicals</v>
      </c>
      <c r="E375" s="16" t="s">
        <v>476</v>
      </c>
    </row>
    <row r="376" spans="1:5" x14ac:dyDescent="0.3">
      <c r="A376" s="17" t="s">
        <v>79</v>
      </c>
      <c r="B376" s="20">
        <v>113166000</v>
      </c>
      <c r="C376" s="18" t="s">
        <v>81</v>
      </c>
      <c r="D376" s="19" t="str">
        <f>IF(OR(LEFT(E376,2)="20",LEFT(E376,2)="21"),"Chemicals", IF(OR(LEFT('Cement, Chemicals, Mining, I&amp;S'!E376,5)="08112",LEFT('Cement, Chemicals, Mining, I&amp;S'!E376,2)="23"),"Cement and Other Carbonate",IF(OR(LEFT('Cement, Chemicals, Mining, I&amp;S'!E376,4)="2410",LEFT('Cement, Chemicals, Mining, I&amp;S'!E376,4)="2431",LEFT('Cement, Chemicals, Mining, I&amp;S'!E376,4)="2451"),"Iron and Steel","Other Industries")))</f>
        <v>Chemicals</v>
      </c>
      <c r="E376" s="16" t="s">
        <v>477</v>
      </c>
    </row>
    <row r="377" spans="1:5" x14ac:dyDescent="0.3">
      <c r="A377" s="17" t="s">
        <v>79</v>
      </c>
      <c r="B377" s="18" t="s">
        <v>80</v>
      </c>
      <c r="C377" s="18" t="s">
        <v>81</v>
      </c>
      <c r="D377" s="19" t="str">
        <f>IF(OR(LEFT(E377,2)="20",LEFT(E377,2)="21"),"Chemicals", IF(OR(LEFT('Cement, Chemicals, Mining, I&amp;S'!E377,5)="08112",LEFT('Cement, Chemicals, Mining, I&amp;S'!E377,2)="23"),"Cement and Other Carbonate",IF(OR(LEFT('Cement, Chemicals, Mining, I&amp;S'!E377,4)="2410",LEFT('Cement, Chemicals, Mining, I&amp;S'!E377,4)="2431",LEFT('Cement, Chemicals, Mining, I&amp;S'!E377,4)="2451"),"Iron and Steel","Other Industries")))</f>
        <v>Chemicals</v>
      </c>
      <c r="E377" s="16" t="s">
        <v>478</v>
      </c>
    </row>
    <row r="378" spans="1:5" x14ac:dyDescent="0.3">
      <c r="A378" s="17" t="s">
        <v>79</v>
      </c>
      <c r="B378" s="20">
        <v>0</v>
      </c>
      <c r="C378" s="18" t="s">
        <v>81</v>
      </c>
      <c r="D378" s="19" t="str">
        <f>IF(OR(LEFT(E378,2)="20",LEFT(E378,2)="21"),"Chemicals", IF(OR(LEFT('Cement, Chemicals, Mining, I&amp;S'!E378,5)="08112",LEFT('Cement, Chemicals, Mining, I&amp;S'!E378,2)="23"),"Cement and Other Carbonate",IF(OR(LEFT('Cement, Chemicals, Mining, I&amp;S'!E378,4)="2410",LEFT('Cement, Chemicals, Mining, I&amp;S'!E378,4)="2431",LEFT('Cement, Chemicals, Mining, I&amp;S'!E378,4)="2451"),"Iron and Steel","Other Industries")))</f>
        <v>Chemicals</v>
      </c>
      <c r="E378" s="16" t="s">
        <v>479</v>
      </c>
    </row>
    <row r="379" spans="1:5" x14ac:dyDescent="0.3">
      <c r="A379" s="17" t="s">
        <v>79</v>
      </c>
      <c r="B379" s="20">
        <v>25236000</v>
      </c>
      <c r="C379" s="18" t="s">
        <v>81</v>
      </c>
      <c r="D379" s="19" t="str">
        <f>IF(OR(LEFT(E379,2)="20",LEFT(E379,2)="21"),"Chemicals", IF(OR(LEFT('Cement, Chemicals, Mining, I&amp;S'!E379,5)="08112",LEFT('Cement, Chemicals, Mining, I&amp;S'!E379,2)="23"),"Cement and Other Carbonate",IF(OR(LEFT('Cement, Chemicals, Mining, I&amp;S'!E379,4)="2410",LEFT('Cement, Chemicals, Mining, I&amp;S'!E379,4)="2431",LEFT('Cement, Chemicals, Mining, I&amp;S'!E379,4)="2451"),"Iron and Steel","Other Industries")))</f>
        <v>Chemicals</v>
      </c>
      <c r="E379" s="16" t="s">
        <v>480</v>
      </c>
    </row>
    <row r="380" spans="1:5" x14ac:dyDescent="0.3">
      <c r="A380" s="17" t="s">
        <v>79</v>
      </c>
      <c r="B380" s="20">
        <v>543156000</v>
      </c>
      <c r="C380" s="18" t="s">
        <v>299</v>
      </c>
      <c r="D380" s="19" t="str">
        <f>IF(OR(LEFT(E380,2)="20",LEFT(E380,2)="21"),"Chemicals", IF(OR(LEFT('Cement, Chemicals, Mining, I&amp;S'!E380,5)="08112",LEFT('Cement, Chemicals, Mining, I&amp;S'!E380,2)="23"),"Cement and Other Carbonate",IF(OR(LEFT('Cement, Chemicals, Mining, I&amp;S'!E380,4)="2410",LEFT('Cement, Chemicals, Mining, I&amp;S'!E380,4)="2431",LEFT('Cement, Chemicals, Mining, I&amp;S'!E380,4)="2451"),"Iron and Steel","Other Industries")))</f>
        <v>Chemicals</v>
      </c>
      <c r="E380" s="16" t="s">
        <v>481</v>
      </c>
    </row>
    <row r="381" spans="1:5" x14ac:dyDescent="0.3">
      <c r="A381" s="17" t="s">
        <v>79</v>
      </c>
      <c r="B381" s="20">
        <v>2235412000</v>
      </c>
      <c r="C381" s="18" t="s">
        <v>299</v>
      </c>
      <c r="D381" s="19" t="str">
        <f>IF(OR(LEFT(E381,2)="20",LEFT(E381,2)="21"),"Chemicals", IF(OR(LEFT('Cement, Chemicals, Mining, I&amp;S'!E381,5)="08112",LEFT('Cement, Chemicals, Mining, I&amp;S'!E381,2)="23"),"Cement and Other Carbonate",IF(OR(LEFT('Cement, Chemicals, Mining, I&amp;S'!E381,4)="2410",LEFT('Cement, Chemicals, Mining, I&amp;S'!E381,4)="2431",LEFT('Cement, Chemicals, Mining, I&amp;S'!E381,4)="2451"),"Iron and Steel","Other Industries")))</f>
        <v>Chemicals</v>
      </c>
      <c r="E381" s="16" t="s">
        <v>482</v>
      </c>
    </row>
    <row r="382" spans="1:5" x14ac:dyDescent="0.3">
      <c r="A382" s="17" t="s">
        <v>79</v>
      </c>
      <c r="B382" s="20">
        <v>76424000</v>
      </c>
      <c r="C382" s="18" t="s">
        <v>299</v>
      </c>
      <c r="D382" s="19" t="str">
        <f>IF(OR(LEFT(E382,2)="20",LEFT(E382,2)="21"),"Chemicals", IF(OR(LEFT('Cement, Chemicals, Mining, I&amp;S'!E382,5)="08112",LEFT('Cement, Chemicals, Mining, I&amp;S'!E382,2)="23"),"Cement and Other Carbonate",IF(OR(LEFT('Cement, Chemicals, Mining, I&amp;S'!E382,4)="2410",LEFT('Cement, Chemicals, Mining, I&amp;S'!E382,4)="2431",LEFT('Cement, Chemicals, Mining, I&amp;S'!E382,4)="2451"),"Iron and Steel","Other Industries")))</f>
        <v>Chemicals</v>
      </c>
      <c r="E382" s="16" t="s">
        <v>483</v>
      </c>
    </row>
    <row r="383" spans="1:5" x14ac:dyDescent="0.3">
      <c r="A383" s="17" t="s">
        <v>79</v>
      </c>
      <c r="B383" s="18" t="s">
        <v>80</v>
      </c>
      <c r="C383" s="18" t="s">
        <v>81</v>
      </c>
      <c r="D383" s="19" t="str">
        <f>IF(OR(LEFT(E383,2)="20",LEFT(E383,2)="21"),"Chemicals", IF(OR(LEFT('Cement, Chemicals, Mining, I&amp;S'!E383,5)="08112",LEFT('Cement, Chemicals, Mining, I&amp;S'!E383,2)="23"),"Cement and Other Carbonate",IF(OR(LEFT('Cement, Chemicals, Mining, I&amp;S'!E383,4)="2410",LEFT('Cement, Chemicals, Mining, I&amp;S'!E383,4)="2431",LEFT('Cement, Chemicals, Mining, I&amp;S'!E383,4)="2451"),"Iron and Steel","Other Industries")))</f>
        <v>Chemicals</v>
      </c>
      <c r="E383" s="16" t="s">
        <v>484</v>
      </c>
    </row>
    <row r="384" spans="1:5" x14ac:dyDescent="0.3">
      <c r="A384" s="17" t="s">
        <v>79</v>
      </c>
      <c r="B384" s="18" t="s">
        <v>80</v>
      </c>
      <c r="C384" s="18" t="s">
        <v>299</v>
      </c>
      <c r="D384" s="19" t="str">
        <f>IF(OR(LEFT(E384,2)="20",LEFT(E384,2)="21"),"Chemicals", IF(OR(LEFT('Cement, Chemicals, Mining, I&amp;S'!E384,5)="08112",LEFT('Cement, Chemicals, Mining, I&amp;S'!E384,2)="23"),"Cement and Other Carbonate",IF(OR(LEFT('Cement, Chemicals, Mining, I&amp;S'!E384,4)="2410",LEFT('Cement, Chemicals, Mining, I&amp;S'!E384,4)="2431",LEFT('Cement, Chemicals, Mining, I&amp;S'!E384,4)="2451"),"Iron and Steel","Other Industries")))</f>
        <v>Chemicals</v>
      </c>
      <c r="E384" s="16" t="s">
        <v>485</v>
      </c>
    </row>
    <row r="385" spans="1:5" x14ac:dyDescent="0.3">
      <c r="A385" s="17" t="s">
        <v>79</v>
      </c>
      <c r="B385" s="20">
        <v>506972000</v>
      </c>
      <c r="C385" s="18" t="s">
        <v>299</v>
      </c>
      <c r="D385" s="19" t="str">
        <f>IF(OR(LEFT(E385,2)="20",LEFT(E385,2)="21"),"Chemicals", IF(OR(LEFT('Cement, Chemicals, Mining, I&amp;S'!E385,5)="08112",LEFT('Cement, Chemicals, Mining, I&amp;S'!E385,2)="23"),"Cement and Other Carbonate",IF(OR(LEFT('Cement, Chemicals, Mining, I&amp;S'!E385,4)="2410",LEFT('Cement, Chemicals, Mining, I&amp;S'!E385,4)="2431",LEFT('Cement, Chemicals, Mining, I&amp;S'!E385,4)="2451"),"Iron and Steel","Other Industries")))</f>
        <v>Chemicals</v>
      </c>
      <c r="E385" s="16" t="s">
        <v>486</v>
      </c>
    </row>
    <row r="386" spans="1:5" x14ac:dyDescent="0.3">
      <c r="A386" s="17" t="s">
        <v>79</v>
      </c>
      <c r="B386" s="20">
        <v>55344000</v>
      </c>
      <c r="C386" s="18" t="s">
        <v>299</v>
      </c>
      <c r="D386" s="19" t="str">
        <f>IF(OR(LEFT(E386,2)="20",LEFT(E386,2)="21"),"Chemicals", IF(OR(LEFT('Cement, Chemicals, Mining, I&amp;S'!E386,5)="08112",LEFT('Cement, Chemicals, Mining, I&amp;S'!E386,2)="23"),"Cement and Other Carbonate",IF(OR(LEFT('Cement, Chemicals, Mining, I&amp;S'!E386,4)="2410",LEFT('Cement, Chemicals, Mining, I&amp;S'!E386,4)="2431",LEFT('Cement, Chemicals, Mining, I&amp;S'!E386,4)="2451"),"Iron and Steel","Other Industries")))</f>
        <v>Chemicals</v>
      </c>
      <c r="E386" s="16" t="s">
        <v>487</v>
      </c>
    </row>
    <row r="387" spans="1:5" x14ac:dyDescent="0.3">
      <c r="A387" s="17" t="s">
        <v>79</v>
      </c>
      <c r="B387" s="20">
        <v>130453000</v>
      </c>
      <c r="C387" s="18" t="s">
        <v>299</v>
      </c>
      <c r="D387" s="19" t="str">
        <f>IF(OR(LEFT(E387,2)="20",LEFT(E387,2)="21"),"Chemicals", IF(OR(LEFT('Cement, Chemicals, Mining, I&amp;S'!E387,5)="08112",LEFT('Cement, Chemicals, Mining, I&amp;S'!E387,2)="23"),"Cement and Other Carbonate",IF(OR(LEFT('Cement, Chemicals, Mining, I&amp;S'!E387,4)="2410",LEFT('Cement, Chemicals, Mining, I&amp;S'!E387,4)="2431",LEFT('Cement, Chemicals, Mining, I&amp;S'!E387,4)="2451"),"Iron and Steel","Other Industries")))</f>
        <v>Chemicals</v>
      </c>
      <c r="E387" s="16" t="s">
        <v>488</v>
      </c>
    </row>
    <row r="388" spans="1:5" x14ac:dyDescent="0.3">
      <c r="A388" s="17" t="s">
        <v>79</v>
      </c>
      <c r="B388" s="18" t="s">
        <v>80</v>
      </c>
      <c r="C388" s="18" t="s">
        <v>299</v>
      </c>
      <c r="D388" s="19" t="str">
        <f>IF(OR(LEFT(E388,2)="20",LEFT(E388,2)="21"),"Chemicals", IF(OR(LEFT('Cement, Chemicals, Mining, I&amp;S'!E388,5)="08112",LEFT('Cement, Chemicals, Mining, I&amp;S'!E388,2)="23"),"Cement and Other Carbonate",IF(OR(LEFT('Cement, Chemicals, Mining, I&amp;S'!E388,4)="2410",LEFT('Cement, Chemicals, Mining, I&amp;S'!E388,4)="2431",LEFT('Cement, Chemicals, Mining, I&amp;S'!E388,4)="2451"),"Iron and Steel","Other Industries")))</f>
        <v>Chemicals</v>
      </c>
      <c r="E388" s="16" t="s">
        <v>489</v>
      </c>
    </row>
    <row r="389" spans="1:5" x14ac:dyDescent="0.3">
      <c r="A389" s="17" t="s">
        <v>79</v>
      </c>
      <c r="B389" s="18" t="s">
        <v>80</v>
      </c>
      <c r="C389" s="18" t="s">
        <v>299</v>
      </c>
      <c r="D389" s="19" t="str">
        <f>IF(OR(LEFT(E389,2)="20",LEFT(E389,2)="21"),"Chemicals", IF(OR(LEFT('Cement, Chemicals, Mining, I&amp;S'!E389,5)="08112",LEFT('Cement, Chemicals, Mining, I&amp;S'!E389,2)="23"),"Cement and Other Carbonate",IF(OR(LEFT('Cement, Chemicals, Mining, I&amp;S'!E389,4)="2410",LEFT('Cement, Chemicals, Mining, I&amp;S'!E389,4)="2431",LEFT('Cement, Chemicals, Mining, I&amp;S'!E389,4)="2451"),"Iron and Steel","Other Industries")))</f>
        <v>Chemicals</v>
      </c>
      <c r="E389" s="16" t="s">
        <v>490</v>
      </c>
    </row>
    <row r="390" spans="1:5" x14ac:dyDescent="0.3">
      <c r="A390" s="17" t="s">
        <v>79</v>
      </c>
      <c r="B390" s="20">
        <v>366871000</v>
      </c>
      <c r="C390" s="18" t="s">
        <v>299</v>
      </c>
      <c r="D390" s="19" t="str">
        <f>IF(OR(LEFT(E390,2)="20",LEFT(E390,2)="21"),"Chemicals", IF(OR(LEFT('Cement, Chemicals, Mining, I&amp;S'!E390,5)="08112",LEFT('Cement, Chemicals, Mining, I&amp;S'!E390,2)="23"),"Cement and Other Carbonate",IF(OR(LEFT('Cement, Chemicals, Mining, I&amp;S'!E390,4)="2410",LEFT('Cement, Chemicals, Mining, I&amp;S'!E390,4)="2431",LEFT('Cement, Chemicals, Mining, I&amp;S'!E390,4)="2451"),"Iron and Steel","Other Industries")))</f>
        <v>Chemicals</v>
      </c>
      <c r="E390" s="16" t="s">
        <v>491</v>
      </c>
    </row>
    <row r="391" spans="1:5" x14ac:dyDescent="0.3">
      <c r="A391" s="17" t="s">
        <v>79</v>
      </c>
      <c r="B391" s="18" t="s">
        <v>80</v>
      </c>
      <c r="C391" s="18" t="s">
        <v>299</v>
      </c>
      <c r="D391" s="19" t="str">
        <f>IF(OR(LEFT(E391,2)="20",LEFT(E391,2)="21"),"Chemicals", IF(OR(LEFT('Cement, Chemicals, Mining, I&amp;S'!E391,5)="08112",LEFT('Cement, Chemicals, Mining, I&amp;S'!E391,2)="23"),"Cement and Other Carbonate",IF(OR(LEFT('Cement, Chemicals, Mining, I&amp;S'!E391,4)="2410",LEFT('Cement, Chemicals, Mining, I&amp;S'!E391,4)="2431",LEFT('Cement, Chemicals, Mining, I&amp;S'!E391,4)="2451"),"Iron and Steel","Other Industries")))</f>
        <v>Chemicals</v>
      </c>
      <c r="E391" s="16" t="s">
        <v>492</v>
      </c>
    </row>
    <row r="392" spans="1:5" x14ac:dyDescent="0.3">
      <c r="A392" s="17" t="s">
        <v>79</v>
      </c>
      <c r="B392" s="18" t="s">
        <v>80</v>
      </c>
      <c r="C392" s="18" t="s">
        <v>299</v>
      </c>
      <c r="D392" s="19" t="str">
        <f>IF(OR(LEFT(E392,2)="20",LEFT(E392,2)="21"),"Chemicals", IF(OR(LEFT('Cement, Chemicals, Mining, I&amp;S'!E392,5)="08112",LEFT('Cement, Chemicals, Mining, I&amp;S'!E392,2)="23"),"Cement and Other Carbonate",IF(OR(LEFT('Cement, Chemicals, Mining, I&amp;S'!E392,4)="2410",LEFT('Cement, Chemicals, Mining, I&amp;S'!E392,4)="2431",LEFT('Cement, Chemicals, Mining, I&amp;S'!E392,4)="2451"),"Iron and Steel","Other Industries")))</f>
        <v>Chemicals</v>
      </c>
      <c r="E392" s="16" t="s">
        <v>493</v>
      </c>
    </row>
    <row r="393" spans="1:5" x14ac:dyDescent="0.3">
      <c r="A393" s="17" t="s">
        <v>79</v>
      </c>
      <c r="B393" s="18" t="s">
        <v>80</v>
      </c>
      <c r="C393" s="18" t="s">
        <v>299</v>
      </c>
      <c r="D393" s="19" t="str">
        <f>IF(OR(LEFT(E393,2)="20",LEFT(E393,2)="21"),"Chemicals", IF(OR(LEFT('Cement, Chemicals, Mining, I&amp;S'!E393,5)="08112",LEFT('Cement, Chemicals, Mining, I&amp;S'!E393,2)="23"),"Cement and Other Carbonate",IF(OR(LEFT('Cement, Chemicals, Mining, I&amp;S'!E393,4)="2410",LEFT('Cement, Chemicals, Mining, I&amp;S'!E393,4)="2431",LEFT('Cement, Chemicals, Mining, I&amp;S'!E393,4)="2451"),"Iron and Steel","Other Industries")))</f>
        <v>Chemicals</v>
      </c>
      <c r="E393" s="16" t="s">
        <v>494</v>
      </c>
    </row>
    <row r="394" spans="1:5" x14ac:dyDescent="0.3">
      <c r="A394" s="17" t="s">
        <v>79</v>
      </c>
      <c r="B394" s="20">
        <v>26575000</v>
      </c>
      <c r="C394" s="18" t="s">
        <v>299</v>
      </c>
      <c r="D394" s="19" t="str">
        <f>IF(OR(LEFT(E394,2)="20",LEFT(E394,2)="21"),"Chemicals", IF(OR(LEFT('Cement, Chemicals, Mining, I&amp;S'!E394,5)="08112",LEFT('Cement, Chemicals, Mining, I&amp;S'!E394,2)="23"),"Cement and Other Carbonate",IF(OR(LEFT('Cement, Chemicals, Mining, I&amp;S'!E394,4)="2410",LEFT('Cement, Chemicals, Mining, I&amp;S'!E394,4)="2431",LEFT('Cement, Chemicals, Mining, I&amp;S'!E394,4)="2451"),"Iron and Steel","Other Industries")))</f>
        <v>Chemicals</v>
      </c>
      <c r="E394" s="16" t="s">
        <v>495</v>
      </c>
    </row>
    <row r="395" spans="1:5" x14ac:dyDescent="0.3">
      <c r="A395" s="17" t="s">
        <v>79</v>
      </c>
      <c r="B395" s="20">
        <v>90456000</v>
      </c>
      <c r="C395" s="18" t="s">
        <v>261</v>
      </c>
      <c r="D395" s="19" t="str">
        <f>IF(OR(LEFT(E395,2)="20",LEFT(E395,2)="21"),"Chemicals", IF(OR(LEFT('Cement, Chemicals, Mining, I&amp;S'!E395,5)="08112",LEFT('Cement, Chemicals, Mining, I&amp;S'!E395,2)="23"),"Cement and Other Carbonate",IF(OR(LEFT('Cement, Chemicals, Mining, I&amp;S'!E395,4)="2410",LEFT('Cement, Chemicals, Mining, I&amp;S'!E395,4)="2431",LEFT('Cement, Chemicals, Mining, I&amp;S'!E395,4)="2451"),"Iron and Steel","Other Industries")))</f>
        <v>Chemicals</v>
      </c>
      <c r="E395" s="16" t="s">
        <v>496</v>
      </c>
    </row>
    <row r="396" spans="1:5" x14ac:dyDescent="0.3">
      <c r="A396" s="17" t="s">
        <v>79</v>
      </c>
      <c r="B396" s="20">
        <v>0</v>
      </c>
      <c r="C396" s="18" t="s">
        <v>261</v>
      </c>
      <c r="D396" s="19" t="str">
        <f>IF(OR(LEFT(E396,2)="20",LEFT(E396,2)="21"),"Chemicals", IF(OR(LEFT('Cement, Chemicals, Mining, I&amp;S'!E396,5)="08112",LEFT('Cement, Chemicals, Mining, I&amp;S'!E396,2)="23"),"Cement and Other Carbonate",IF(OR(LEFT('Cement, Chemicals, Mining, I&amp;S'!E396,4)="2410",LEFT('Cement, Chemicals, Mining, I&amp;S'!E396,4)="2431",LEFT('Cement, Chemicals, Mining, I&amp;S'!E396,4)="2451"),"Iron and Steel","Other Industries")))</f>
        <v>Chemicals</v>
      </c>
      <c r="E396" s="16" t="s">
        <v>497</v>
      </c>
    </row>
    <row r="397" spans="1:5" x14ac:dyDescent="0.3">
      <c r="A397" s="17" t="s">
        <v>79</v>
      </c>
      <c r="B397" s="18" t="s">
        <v>80</v>
      </c>
      <c r="C397" s="18" t="s">
        <v>498</v>
      </c>
      <c r="D397" s="19" t="str">
        <f>IF(OR(LEFT(E397,2)="20",LEFT(E397,2)="21"),"Chemicals", IF(OR(LEFT('Cement, Chemicals, Mining, I&amp;S'!E397,5)="08112",LEFT('Cement, Chemicals, Mining, I&amp;S'!E397,2)="23"),"Cement and Other Carbonate",IF(OR(LEFT('Cement, Chemicals, Mining, I&amp;S'!E397,4)="2410",LEFT('Cement, Chemicals, Mining, I&amp;S'!E397,4)="2431",LEFT('Cement, Chemicals, Mining, I&amp;S'!E397,4)="2451"),"Iron and Steel","Other Industries")))</f>
        <v>Chemicals</v>
      </c>
      <c r="E397" s="16" t="s">
        <v>499</v>
      </c>
    </row>
    <row r="398" spans="1:5" x14ac:dyDescent="0.3">
      <c r="A398" s="17" t="s">
        <v>79</v>
      </c>
      <c r="B398" s="18" t="s">
        <v>80</v>
      </c>
      <c r="C398" s="18" t="s">
        <v>498</v>
      </c>
      <c r="D398" s="19" t="str">
        <f>IF(OR(LEFT(E398,2)="20",LEFT(E398,2)="21"),"Chemicals", IF(OR(LEFT('Cement, Chemicals, Mining, I&amp;S'!E398,5)="08112",LEFT('Cement, Chemicals, Mining, I&amp;S'!E398,2)="23"),"Cement and Other Carbonate",IF(OR(LEFT('Cement, Chemicals, Mining, I&amp;S'!E398,4)="2410",LEFT('Cement, Chemicals, Mining, I&amp;S'!E398,4)="2431",LEFT('Cement, Chemicals, Mining, I&amp;S'!E398,4)="2451"),"Iron and Steel","Other Industries")))</f>
        <v>Chemicals</v>
      </c>
      <c r="E398" s="16" t="s">
        <v>500</v>
      </c>
    </row>
    <row r="399" spans="1:5" x14ac:dyDescent="0.3">
      <c r="A399" s="17" t="s">
        <v>79</v>
      </c>
      <c r="B399" s="20">
        <v>11107000</v>
      </c>
      <c r="C399" s="18" t="s">
        <v>498</v>
      </c>
      <c r="D399" s="19" t="str">
        <f>IF(OR(LEFT(E399,2)="20",LEFT(E399,2)="21"),"Chemicals", IF(OR(LEFT('Cement, Chemicals, Mining, I&amp;S'!E399,5)="08112",LEFT('Cement, Chemicals, Mining, I&amp;S'!E399,2)="23"),"Cement and Other Carbonate",IF(OR(LEFT('Cement, Chemicals, Mining, I&amp;S'!E399,4)="2410",LEFT('Cement, Chemicals, Mining, I&amp;S'!E399,4)="2431",LEFT('Cement, Chemicals, Mining, I&amp;S'!E399,4)="2451"),"Iron and Steel","Other Industries")))</f>
        <v>Chemicals</v>
      </c>
      <c r="E399" s="16" t="s">
        <v>501</v>
      </c>
    </row>
    <row r="400" spans="1:5" x14ac:dyDescent="0.3">
      <c r="A400" s="17" t="s">
        <v>79</v>
      </c>
      <c r="B400" s="18" t="s">
        <v>80</v>
      </c>
      <c r="C400" s="18" t="s">
        <v>81</v>
      </c>
      <c r="D400" s="19" t="str">
        <f>IF(OR(LEFT(E400,2)="20",LEFT(E400,2)="21"),"Chemicals", IF(OR(LEFT('Cement, Chemicals, Mining, I&amp;S'!E400,5)="08112",LEFT('Cement, Chemicals, Mining, I&amp;S'!E400,2)="23"),"Cement and Other Carbonate",IF(OR(LEFT('Cement, Chemicals, Mining, I&amp;S'!E400,4)="2410",LEFT('Cement, Chemicals, Mining, I&amp;S'!E400,4)="2431",LEFT('Cement, Chemicals, Mining, I&amp;S'!E400,4)="2451"),"Iron and Steel","Other Industries")))</f>
        <v>Chemicals</v>
      </c>
      <c r="E400" s="16" t="s">
        <v>502</v>
      </c>
    </row>
    <row r="401" spans="1:5" x14ac:dyDescent="0.3">
      <c r="A401" s="17" t="s">
        <v>79</v>
      </c>
      <c r="B401" s="20">
        <v>1376489000</v>
      </c>
      <c r="C401" s="18" t="s">
        <v>81</v>
      </c>
      <c r="D401" s="19" t="str">
        <f>IF(OR(LEFT(E401,2)="20",LEFT(E401,2)="21"),"Chemicals", IF(OR(LEFT('Cement, Chemicals, Mining, I&amp;S'!E401,5)="08112",LEFT('Cement, Chemicals, Mining, I&amp;S'!E401,2)="23"),"Cement and Other Carbonate",IF(OR(LEFT('Cement, Chemicals, Mining, I&amp;S'!E401,4)="2410",LEFT('Cement, Chemicals, Mining, I&amp;S'!E401,4)="2431",LEFT('Cement, Chemicals, Mining, I&amp;S'!E401,4)="2451"),"Iron and Steel","Other Industries")))</f>
        <v>Chemicals</v>
      </c>
      <c r="E401" s="16" t="s">
        <v>503</v>
      </c>
    </row>
    <row r="402" spans="1:5" x14ac:dyDescent="0.3">
      <c r="A402" s="17" t="s">
        <v>79</v>
      </c>
      <c r="B402" s="18" t="s">
        <v>80</v>
      </c>
      <c r="C402" s="18" t="s">
        <v>80</v>
      </c>
      <c r="D402" s="19" t="str">
        <f>IF(OR(LEFT(E402,2)="20",LEFT(E402,2)="21"),"Chemicals", IF(OR(LEFT('Cement, Chemicals, Mining, I&amp;S'!E402,5)="08112",LEFT('Cement, Chemicals, Mining, I&amp;S'!E402,2)="23"),"Cement and Other Carbonate",IF(OR(LEFT('Cement, Chemicals, Mining, I&amp;S'!E402,4)="2410",LEFT('Cement, Chemicals, Mining, I&amp;S'!E402,4)="2431",LEFT('Cement, Chemicals, Mining, I&amp;S'!E402,4)="2451"),"Iron and Steel","Other Industries")))</f>
        <v>Chemicals</v>
      </c>
      <c r="E402" s="16" t="s">
        <v>504</v>
      </c>
    </row>
    <row r="403" spans="1:5" x14ac:dyDescent="0.3">
      <c r="A403" s="17" t="s">
        <v>79</v>
      </c>
      <c r="B403" s="18" t="s">
        <v>80</v>
      </c>
      <c r="C403" s="18" t="s">
        <v>80</v>
      </c>
      <c r="D403" s="19" t="str">
        <f>IF(OR(LEFT(E403,2)="20",LEFT(E403,2)="21"),"Chemicals", IF(OR(LEFT('Cement, Chemicals, Mining, I&amp;S'!E403,5)="08112",LEFT('Cement, Chemicals, Mining, I&amp;S'!E403,2)="23"),"Cement and Other Carbonate",IF(OR(LEFT('Cement, Chemicals, Mining, I&amp;S'!E403,4)="2410",LEFT('Cement, Chemicals, Mining, I&amp;S'!E403,4)="2431",LEFT('Cement, Chemicals, Mining, I&amp;S'!E403,4)="2451"),"Iron and Steel","Other Industries")))</f>
        <v>Chemicals</v>
      </c>
      <c r="E403" s="16" t="s">
        <v>505</v>
      </c>
    </row>
    <row r="404" spans="1:5" x14ac:dyDescent="0.3">
      <c r="A404" s="17" t="s">
        <v>79</v>
      </c>
      <c r="B404" s="18" t="s">
        <v>80</v>
      </c>
      <c r="C404" s="18" t="s">
        <v>81</v>
      </c>
      <c r="D404" s="19" t="str">
        <f>IF(OR(LEFT(E404,2)="20",LEFT(E404,2)="21"),"Chemicals", IF(OR(LEFT('Cement, Chemicals, Mining, I&amp;S'!E404,5)="08112",LEFT('Cement, Chemicals, Mining, I&amp;S'!E404,2)="23"),"Cement and Other Carbonate",IF(OR(LEFT('Cement, Chemicals, Mining, I&amp;S'!E404,4)="2410",LEFT('Cement, Chemicals, Mining, I&amp;S'!E404,4)="2431",LEFT('Cement, Chemicals, Mining, I&amp;S'!E404,4)="2451"),"Iron and Steel","Other Industries")))</f>
        <v>Chemicals</v>
      </c>
      <c r="E404" s="16" t="s">
        <v>506</v>
      </c>
    </row>
    <row r="405" spans="1:5" x14ac:dyDescent="0.3">
      <c r="A405" s="17" t="s">
        <v>79</v>
      </c>
      <c r="B405" s="18" t="s">
        <v>80</v>
      </c>
      <c r="C405" s="18" t="s">
        <v>81</v>
      </c>
      <c r="D405" s="19" t="str">
        <f>IF(OR(LEFT(E405,2)="20",LEFT(E405,2)="21"),"Chemicals", IF(OR(LEFT('Cement, Chemicals, Mining, I&amp;S'!E405,5)="08112",LEFT('Cement, Chemicals, Mining, I&amp;S'!E405,2)="23"),"Cement and Other Carbonate",IF(OR(LEFT('Cement, Chemicals, Mining, I&amp;S'!E405,4)="2410",LEFT('Cement, Chemicals, Mining, I&amp;S'!E405,4)="2431",LEFT('Cement, Chemicals, Mining, I&amp;S'!E405,4)="2451"),"Iron and Steel","Other Industries")))</f>
        <v>Chemicals</v>
      </c>
      <c r="E405" s="16" t="s">
        <v>507</v>
      </c>
    </row>
    <row r="406" spans="1:5" x14ac:dyDescent="0.3">
      <c r="A406" s="17" t="s">
        <v>79</v>
      </c>
      <c r="B406" s="18" t="s">
        <v>80</v>
      </c>
      <c r="C406" s="18" t="s">
        <v>81</v>
      </c>
      <c r="D406" s="19" t="str">
        <f>IF(OR(LEFT(E406,2)="20",LEFT(E406,2)="21"),"Chemicals", IF(OR(LEFT('Cement, Chemicals, Mining, I&amp;S'!E406,5)="08112",LEFT('Cement, Chemicals, Mining, I&amp;S'!E406,2)="23"),"Cement and Other Carbonate",IF(OR(LEFT('Cement, Chemicals, Mining, I&amp;S'!E406,4)="2410",LEFT('Cement, Chemicals, Mining, I&amp;S'!E406,4)="2431",LEFT('Cement, Chemicals, Mining, I&amp;S'!E406,4)="2451"),"Iron and Steel","Other Industries")))</f>
        <v>Chemicals</v>
      </c>
      <c r="E406" s="16" t="s">
        <v>508</v>
      </c>
    </row>
    <row r="407" spans="1:5" x14ac:dyDescent="0.3">
      <c r="A407" s="17" t="s">
        <v>79</v>
      </c>
      <c r="B407" s="20">
        <v>130515000</v>
      </c>
      <c r="C407" s="18" t="s">
        <v>81</v>
      </c>
      <c r="D407" s="19" t="str">
        <f>IF(OR(LEFT(E407,2)="20",LEFT(E407,2)="21"),"Chemicals", IF(OR(LEFT('Cement, Chemicals, Mining, I&amp;S'!E407,5)="08112",LEFT('Cement, Chemicals, Mining, I&amp;S'!E407,2)="23"),"Cement and Other Carbonate",IF(OR(LEFT('Cement, Chemicals, Mining, I&amp;S'!E407,4)="2410",LEFT('Cement, Chemicals, Mining, I&amp;S'!E407,4)="2431",LEFT('Cement, Chemicals, Mining, I&amp;S'!E407,4)="2451"),"Iron and Steel","Other Industries")))</f>
        <v>Chemicals</v>
      </c>
      <c r="E407" s="16" t="s">
        <v>509</v>
      </c>
    </row>
    <row r="408" spans="1:5" x14ac:dyDescent="0.3">
      <c r="A408" s="17" t="s">
        <v>79</v>
      </c>
      <c r="B408" s="18" t="s">
        <v>80</v>
      </c>
      <c r="C408" s="18" t="s">
        <v>299</v>
      </c>
      <c r="D408" s="19" t="str">
        <f>IF(OR(LEFT(E408,2)="20",LEFT(E408,2)="21"),"Chemicals", IF(OR(LEFT('Cement, Chemicals, Mining, I&amp;S'!E408,5)="08112",LEFT('Cement, Chemicals, Mining, I&amp;S'!E408,2)="23"),"Cement and Other Carbonate",IF(OR(LEFT('Cement, Chemicals, Mining, I&amp;S'!E408,4)="2410",LEFT('Cement, Chemicals, Mining, I&amp;S'!E408,4)="2431",LEFT('Cement, Chemicals, Mining, I&amp;S'!E408,4)="2451"),"Iron and Steel","Other Industries")))</f>
        <v>Chemicals</v>
      </c>
      <c r="E408" s="16" t="s">
        <v>510</v>
      </c>
    </row>
    <row r="409" spans="1:5" x14ac:dyDescent="0.3">
      <c r="A409" s="17" t="s">
        <v>79</v>
      </c>
      <c r="B409" s="18" t="s">
        <v>80</v>
      </c>
      <c r="C409" s="18" t="s">
        <v>81</v>
      </c>
      <c r="D409" s="19" t="str">
        <f>IF(OR(LEFT(E409,2)="20",LEFT(E409,2)="21"),"Chemicals", IF(OR(LEFT('Cement, Chemicals, Mining, I&amp;S'!E409,5)="08112",LEFT('Cement, Chemicals, Mining, I&amp;S'!E409,2)="23"),"Cement and Other Carbonate",IF(OR(LEFT('Cement, Chemicals, Mining, I&amp;S'!E409,4)="2410",LEFT('Cement, Chemicals, Mining, I&amp;S'!E409,4)="2431",LEFT('Cement, Chemicals, Mining, I&amp;S'!E409,4)="2451"),"Iron and Steel","Other Industries")))</f>
        <v>Chemicals</v>
      </c>
      <c r="E409" s="16" t="s">
        <v>511</v>
      </c>
    </row>
    <row r="410" spans="1:5" x14ac:dyDescent="0.3">
      <c r="A410" s="17" t="s">
        <v>79</v>
      </c>
      <c r="B410" s="20">
        <v>10519000</v>
      </c>
      <c r="C410" s="18" t="s">
        <v>81</v>
      </c>
      <c r="D410" s="19" t="str">
        <f>IF(OR(LEFT(E410,2)="20",LEFT(E410,2)="21"),"Chemicals", IF(OR(LEFT('Cement, Chemicals, Mining, I&amp;S'!E410,5)="08112",LEFT('Cement, Chemicals, Mining, I&amp;S'!E410,2)="23"),"Cement and Other Carbonate",IF(OR(LEFT('Cement, Chemicals, Mining, I&amp;S'!E410,4)="2410",LEFT('Cement, Chemicals, Mining, I&amp;S'!E410,4)="2431",LEFT('Cement, Chemicals, Mining, I&amp;S'!E410,4)="2451"),"Iron and Steel","Other Industries")))</f>
        <v>Chemicals</v>
      </c>
      <c r="E410" s="16" t="s">
        <v>512</v>
      </c>
    </row>
    <row r="411" spans="1:5" x14ac:dyDescent="0.3">
      <c r="A411" s="17" t="s">
        <v>79</v>
      </c>
      <c r="B411" s="20">
        <v>539692000</v>
      </c>
      <c r="C411" s="18" t="s">
        <v>81</v>
      </c>
      <c r="D411" s="19" t="str">
        <f>IF(OR(LEFT(E411,2)="20",LEFT(E411,2)="21"),"Chemicals", IF(OR(LEFT('Cement, Chemicals, Mining, I&amp;S'!E411,5)="08112",LEFT('Cement, Chemicals, Mining, I&amp;S'!E411,2)="23"),"Cement and Other Carbonate",IF(OR(LEFT('Cement, Chemicals, Mining, I&amp;S'!E411,4)="2410",LEFT('Cement, Chemicals, Mining, I&amp;S'!E411,4)="2431",LEFT('Cement, Chemicals, Mining, I&amp;S'!E411,4)="2451"),"Iron and Steel","Other Industries")))</f>
        <v>Chemicals</v>
      </c>
      <c r="E411" s="16" t="s">
        <v>513</v>
      </c>
    </row>
    <row r="412" spans="1:5" x14ac:dyDescent="0.3">
      <c r="A412" s="17" t="s">
        <v>79</v>
      </c>
      <c r="B412" s="20">
        <v>9451000</v>
      </c>
      <c r="C412" s="18" t="s">
        <v>81</v>
      </c>
      <c r="D412" s="19" t="str">
        <f>IF(OR(LEFT(E412,2)="20",LEFT(E412,2)="21"),"Chemicals", IF(OR(LEFT('Cement, Chemicals, Mining, I&amp;S'!E412,5)="08112",LEFT('Cement, Chemicals, Mining, I&amp;S'!E412,2)="23"),"Cement and Other Carbonate",IF(OR(LEFT('Cement, Chemicals, Mining, I&amp;S'!E412,4)="2410",LEFT('Cement, Chemicals, Mining, I&amp;S'!E412,4)="2431",LEFT('Cement, Chemicals, Mining, I&amp;S'!E412,4)="2451"),"Iron and Steel","Other Industries")))</f>
        <v>Chemicals</v>
      </c>
      <c r="E412" s="16" t="s">
        <v>514</v>
      </c>
    </row>
    <row r="413" spans="1:5" x14ac:dyDescent="0.3">
      <c r="A413" s="17" t="s">
        <v>79</v>
      </c>
      <c r="B413" s="18" t="s">
        <v>80</v>
      </c>
      <c r="C413" s="18" t="s">
        <v>81</v>
      </c>
      <c r="D413" s="19" t="str">
        <f>IF(OR(LEFT(E413,2)="20",LEFT(E413,2)="21"),"Chemicals", IF(OR(LEFT('Cement, Chemicals, Mining, I&amp;S'!E413,5)="08112",LEFT('Cement, Chemicals, Mining, I&amp;S'!E413,2)="23"),"Cement and Other Carbonate",IF(OR(LEFT('Cement, Chemicals, Mining, I&amp;S'!E413,4)="2410",LEFT('Cement, Chemicals, Mining, I&amp;S'!E413,4)="2431",LEFT('Cement, Chemicals, Mining, I&amp;S'!E413,4)="2451"),"Iron and Steel","Other Industries")))</f>
        <v>Chemicals</v>
      </c>
      <c r="E413" s="16" t="s">
        <v>515</v>
      </c>
    </row>
    <row r="414" spans="1:5" x14ac:dyDescent="0.3">
      <c r="A414" s="17" t="s">
        <v>79</v>
      </c>
      <c r="B414" s="18" t="s">
        <v>80</v>
      </c>
      <c r="C414" s="18" t="s">
        <v>81</v>
      </c>
      <c r="D414" s="19" t="str">
        <f>IF(OR(LEFT(E414,2)="20",LEFT(E414,2)="21"),"Chemicals", IF(OR(LEFT('Cement, Chemicals, Mining, I&amp;S'!E414,5)="08112",LEFT('Cement, Chemicals, Mining, I&amp;S'!E414,2)="23"),"Cement and Other Carbonate",IF(OR(LEFT('Cement, Chemicals, Mining, I&amp;S'!E414,4)="2410",LEFT('Cement, Chemicals, Mining, I&amp;S'!E414,4)="2431",LEFT('Cement, Chemicals, Mining, I&amp;S'!E414,4)="2451"),"Iron and Steel","Other Industries")))</f>
        <v>Chemicals</v>
      </c>
      <c r="E414" s="16" t="s">
        <v>516</v>
      </c>
    </row>
    <row r="415" spans="1:5" x14ac:dyDescent="0.3">
      <c r="A415" s="17" t="s">
        <v>79</v>
      </c>
      <c r="B415" s="20">
        <v>0</v>
      </c>
      <c r="C415" s="18" t="s">
        <v>81</v>
      </c>
      <c r="D415" s="19" t="str">
        <f>IF(OR(LEFT(E415,2)="20",LEFT(E415,2)="21"),"Chemicals", IF(OR(LEFT('Cement, Chemicals, Mining, I&amp;S'!E415,5)="08112",LEFT('Cement, Chemicals, Mining, I&amp;S'!E415,2)="23"),"Cement and Other Carbonate",IF(OR(LEFT('Cement, Chemicals, Mining, I&amp;S'!E415,4)="2410",LEFT('Cement, Chemicals, Mining, I&amp;S'!E415,4)="2431",LEFT('Cement, Chemicals, Mining, I&amp;S'!E415,4)="2451"),"Iron and Steel","Other Industries")))</f>
        <v>Chemicals</v>
      </c>
      <c r="E415" s="16" t="s">
        <v>517</v>
      </c>
    </row>
    <row r="416" spans="1:5" x14ac:dyDescent="0.3">
      <c r="A416" s="17" t="s">
        <v>79</v>
      </c>
      <c r="B416" s="20">
        <v>7857000</v>
      </c>
      <c r="C416" s="18" t="s">
        <v>81</v>
      </c>
      <c r="D416" s="19" t="str">
        <f>IF(OR(LEFT(E416,2)="20",LEFT(E416,2)="21"),"Chemicals", IF(OR(LEFT('Cement, Chemicals, Mining, I&amp;S'!E416,5)="08112",LEFT('Cement, Chemicals, Mining, I&amp;S'!E416,2)="23"),"Cement and Other Carbonate",IF(OR(LEFT('Cement, Chemicals, Mining, I&amp;S'!E416,4)="2410",LEFT('Cement, Chemicals, Mining, I&amp;S'!E416,4)="2431",LEFT('Cement, Chemicals, Mining, I&amp;S'!E416,4)="2451"),"Iron and Steel","Other Industries")))</f>
        <v>Chemicals</v>
      </c>
      <c r="E416" s="16" t="s">
        <v>518</v>
      </c>
    </row>
    <row r="417" spans="1:5" x14ac:dyDescent="0.3">
      <c r="A417" s="17" t="s">
        <v>79</v>
      </c>
      <c r="B417" s="18" t="s">
        <v>80</v>
      </c>
      <c r="C417" s="18" t="s">
        <v>81</v>
      </c>
      <c r="D417" s="19" t="str">
        <f>IF(OR(LEFT(E417,2)="20",LEFT(E417,2)="21"),"Chemicals", IF(OR(LEFT('Cement, Chemicals, Mining, I&amp;S'!E417,5)="08112",LEFT('Cement, Chemicals, Mining, I&amp;S'!E417,2)="23"),"Cement and Other Carbonate",IF(OR(LEFT('Cement, Chemicals, Mining, I&amp;S'!E417,4)="2410",LEFT('Cement, Chemicals, Mining, I&amp;S'!E417,4)="2431",LEFT('Cement, Chemicals, Mining, I&amp;S'!E417,4)="2451"),"Iron and Steel","Other Industries")))</f>
        <v>Chemicals</v>
      </c>
      <c r="E417" s="16" t="s">
        <v>519</v>
      </c>
    </row>
    <row r="418" spans="1:5" x14ac:dyDescent="0.3">
      <c r="A418" s="17" t="s">
        <v>79</v>
      </c>
      <c r="B418" s="18" t="s">
        <v>80</v>
      </c>
      <c r="C418" s="18" t="s">
        <v>81</v>
      </c>
      <c r="D418" s="19" t="str">
        <f>IF(OR(LEFT(E418,2)="20",LEFT(E418,2)="21"),"Chemicals", IF(OR(LEFT('Cement, Chemicals, Mining, I&amp;S'!E418,5)="08112",LEFT('Cement, Chemicals, Mining, I&amp;S'!E418,2)="23"),"Cement and Other Carbonate",IF(OR(LEFT('Cement, Chemicals, Mining, I&amp;S'!E418,4)="2410",LEFT('Cement, Chemicals, Mining, I&amp;S'!E418,4)="2431",LEFT('Cement, Chemicals, Mining, I&amp;S'!E418,4)="2451"),"Iron and Steel","Other Industries")))</f>
        <v>Chemicals</v>
      </c>
      <c r="E418" s="16" t="s">
        <v>520</v>
      </c>
    </row>
    <row r="419" spans="1:5" x14ac:dyDescent="0.3">
      <c r="A419" s="17" t="s">
        <v>79</v>
      </c>
      <c r="B419" s="18" t="s">
        <v>80</v>
      </c>
      <c r="C419" s="18" t="s">
        <v>81</v>
      </c>
      <c r="D419" s="19" t="str">
        <f>IF(OR(LEFT(E419,2)="20",LEFT(E419,2)="21"),"Chemicals", IF(OR(LEFT('Cement, Chemicals, Mining, I&amp;S'!E419,5)="08112",LEFT('Cement, Chemicals, Mining, I&amp;S'!E419,2)="23"),"Cement and Other Carbonate",IF(OR(LEFT('Cement, Chemicals, Mining, I&amp;S'!E419,4)="2410",LEFT('Cement, Chemicals, Mining, I&amp;S'!E419,4)="2431",LEFT('Cement, Chemicals, Mining, I&amp;S'!E419,4)="2451"),"Iron and Steel","Other Industries")))</f>
        <v>Chemicals</v>
      </c>
      <c r="E419" s="16" t="s">
        <v>521</v>
      </c>
    </row>
    <row r="420" spans="1:5" x14ac:dyDescent="0.3">
      <c r="A420" s="17" t="s">
        <v>79</v>
      </c>
      <c r="B420" s="18" t="s">
        <v>80</v>
      </c>
      <c r="C420" s="18" t="s">
        <v>81</v>
      </c>
      <c r="D420" s="19" t="str">
        <f>IF(OR(LEFT(E420,2)="20",LEFT(E420,2)="21"),"Chemicals", IF(OR(LEFT('Cement, Chemicals, Mining, I&amp;S'!E420,5)="08112",LEFT('Cement, Chemicals, Mining, I&amp;S'!E420,2)="23"),"Cement and Other Carbonate",IF(OR(LEFT('Cement, Chemicals, Mining, I&amp;S'!E420,4)="2410",LEFT('Cement, Chemicals, Mining, I&amp;S'!E420,4)="2431",LEFT('Cement, Chemicals, Mining, I&amp;S'!E420,4)="2451"),"Iron and Steel","Other Industries")))</f>
        <v>Chemicals</v>
      </c>
      <c r="E420" s="16" t="s">
        <v>522</v>
      </c>
    </row>
    <row r="421" spans="1:5" x14ac:dyDescent="0.3">
      <c r="A421" s="17" t="s">
        <v>79</v>
      </c>
      <c r="B421" s="18" t="s">
        <v>80</v>
      </c>
      <c r="C421" s="18" t="s">
        <v>81</v>
      </c>
      <c r="D421" s="19" t="str">
        <f>IF(OR(LEFT(E421,2)="20",LEFT(E421,2)="21"),"Chemicals", IF(OR(LEFT('Cement, Chemicals, Mining, I&amp;S'!E421,5)="08112",LEFT('Cement, Chemicals, Mining, I&amp;S'!E421,2)="23"),"Cement and Other Carbonate",IF(OR(LEFT('Cement, Chemicals, Mining, I&amp;S'!E421,4)="2410",LEFT('Cement, Chemicals, Mining, I&amp;S'!E421,4)="2431",LEFT('Cement, Chemicals, Mining, I&amp;S'!E421,4)="2451"),"Iron and Steel","Other Industries")))</f>
        <v>Chemicals</v>
      </c>
      <c r="E421" s="16" t="s">
        <v>523</v>
      </c>
    </row>
    <row r="422" spans="1:5" x14ac:dyDescent="0.3">
      <c r="A422" s="17" t="s">
        <v>79</v>
      </c>
      <c r="B422" s="18" t="s">
        <v>80</v>
      </c>
      <c r="C422" s="18" t="s">
        <v>81</v>
      </c>
      <c r="D422" s="19" t="str">
        <f>IF(OR(LEFT(E422,2)="20",LEFT(E422,2)="21"),"Chemicals", IF(OR(LEFT('Cement, Chemicals, Mining, I&amp;S'!E422,5)="08112",LEFT('Cement, Chemicals, Mining, I&amp;S'!E422,2)="23"),"Cement and Other Carbonate",IF(OR(LEFT('Cement, Chemicals, Mining, I&amp;S'!E422,4)="2410",LEFT('Cement, Chemicals, Mining, I&amp;S'!E422,4)="2431",LEFT('Cement, Chemicals, Mining, I&amp;S'!E422,4)="2451"),"Iron and Steel","Other Industries")))</f>
        <v>Chemicals</v>
      </c>
      <c r="E422" s="16" t="s">
        <v>524</v>
      </c>
    </row>
    <row r="423" spans="1:5" x14ac:dyDescent="0.3">
      <c r="A423" s="17" t="s">
        <v>79</v>
      </c>
      <c r="B423" s="20">
        <v>32507000</v>
      </c>
      <c r="C423" s="18" t="s">
        <v>81</v>
      </c>
      <c r="D423" s="19" t="str">
        <f>IF(OR(LEFT(E423,2)="20",LEFT(E423,2)="21"),"Chemicals", IF(OR(LEFT('Cement, Chemicals, Mining, I&amp;S'!E423,5)="08112",LEFT('Cement, Chemicals, Mining, I&amp;S'!E423,2)="23"),"Cement and Other Carbonate",IF(OR(LEFT('Cement, Chemicals, Mining, I&amp;S'!E423,4)="2410",LEFT('Cement, Chemicals, Mining, I&amp;S'!E423,4)="2431",LEFT('Cement, Chemicals, Mining, I&amp;S'!E423,4)="2451"),"Iron and Steel","Other Industries")))</f>
        <v>Chemicals</v>
      </c>
      <c r="E423" s="16" t="s">
        <v>525</v>
      </c>
    </row>
    <row r="424" spans="1:5" x14ac:dyDescent="0.3">
      <c r="A424" s="17" t="s">
        <v>79</v>
      </c>
      <c r="B424" s="20">
        <v>94666000</v>
      </c>
      <c r="C424" s="18" t="s">
        <v>81</v>
      </c>
      <c r="D424" s="19" t="str">
        <f>IF(OR(LEFT(E424,2)="20",LEFT(E424,2)="21"),"Chemicals", IF(OR(LEFT('Cement, Chemicals, Mining, I&amp;S'!E424,5)="08112",LEFT('Cement, Chemicals, Mining, I&amp;S'!E424,2)="23"),"Cement and Other Carbonate",IF(OR(LEFT('Cement, Chemicals, Mining, I&amp;S'!E424,4)="2410",LEFT('Cement, Chemicals, Mining, I&amp;S'!E424,4)="2431",LEFT('Cement, Chemicals, Mining, I&amp;S'!E424,4)="2451"),"Iron and Steel","Other Industries")))</f>
        <v>Chemicals</v>
      </c>
      <c r="E424" s="16" t="s">
        <v>526</v>
      </c>
    </row>
    <row r="425" spans="1:5" x14ac:dyDescent="0.3">
      <c r="A425" s="17" t="s">
        <v>79</v>
      </c>
      <c r="B425" s="20">
        <v>0</v>
      </c>
      <c r="C425" s="18" t="s">
        <v>81</v>
      </c>
      <c r="D425" s="19" t="str">
        <f>IF(OR(LEFT(E425,2)="20",LEFT(E425,2)="21"),"Chemicals", IF(OR(LEFT('Cement, Chemicals, Mining, I&amp;S'!E425,5)="08112",LEFT('Cement, Chemicals, Mining, I&amp;S'!E425,2)="23"),"Cement and Other Carbonate",IF(OR(LEFT('Cement, Chemicals, Mining, I&amp;S'!E425,4)="2410",LEFT('Cement, Chemicals, Mining, I&amp;S'!E425,4)="2431",LEFT('Cement, Chemicals, Mining, I&amp;S'!E425,4)="2451"),"Iron and Steel","Other Industries")))</f>
        <v>Chemicals</v>
      </c>
      <c r="E425" s="16" t="s">
        <v>527</v>
      </c>
    </row>
    <row r="426" spans="1:5" x14ac:dyDescent="0.3">
      <c r="A426" s="17" t="s">
        <v>79</v>
      </c>
      <c r="B426" s="20">
        <v>0</v>
      </c>
      <c r="C426" s="18" t="s">
        <v>81</v>
      </c>
      <c r="D426" s="19" t="str">
        <f>IF(OR(LEFT(E426,2)="20",LEFT(E426,2)="21"),"Chemicals", IF(OR(LEFT('Cement, Chemicals, Mining, I&amp;S'!E426,5)="08112",LEFT('Cement, Chemicals, Mining, I&amp;S'!E426,2)="23"),"Cement and Other Carbonate",IF(OR(LEFT('Cement, Chemicals, Mining, I&amp;S'!E426,4)="2410",LEFT('Cement, Chemicals, Mining, I&amp;S'!E426,4)="2431",LEFT('Cement, Chemicals, Mining, I&amp;S'!E426,4)="2451"),"Iron and Steel","Other Industries")))</f>
        <v>Chemicals</v>
      </c>
      <c r="E426" s="16" t="s">
        <v>528</v>
      </c>
    </row>
    <row r="427" spans="1:5" x14ac:dyDescent="0.3">
      <c r="A427" s="17" t="s">
        <v>79</v>
      </c>
      <c r="B427" s="18" t="s">
        <v>80</v>
      </c>
      <c r="C427" s="18" t="s">
        <v>81</v>
      </c>
      <c r="D427" s="19" t="str">
        <f>IF(OR(LEFT(E427,2)="20",LEFT(E427,2)="21"),"Chemicals", IF(OR(LEFT('Cement, Chemicals, Mining, I&amp;S'!E427,5)="08112",LEFT('Cement, Chemicals, Mining, I&amp;S'!E427,2)="23"),"Cement and Other Carbonate",IF(OR(LEFT('Cement, Chemicals, Mining, I&amp;S'!E427,4)="2410",LEFT('Cement, Chemicals, Mining, I&amp;S'!E427,4)="2431",LEFT('Cement, Chemicals, Mining, I&amp;S'!E427,4)="2451"),"Iron and Steel","Other Industries")))</f>
        <v>Chemicals</v>
      </c>
      <c r="E427" s="16" t="s">
        <v>529</v>
      </c>
    </row>
    <row r="428" spans="1:5" x14ac:dyDescent="0.3">
      <c r="A428" s="17" t="s">
        <v>79</v>
      </c>
      <c r="B428" s="18" t="s">
        <v>80</v>
      </c>
      <c r="C428" s="18" t="s">
        <v>81</v>
      </c>
      <c r="D428" s="19" t="str">
        <f>IF(OR(LEFT(E428,2)="20",LEFT(E428,2)="21"),"Chemicals", IF(OR(LEFT('Cement, Chemicals, Mining, I&amp;S'!E428,5)="08112",LEFT('Cement, Chemicals, Mining, I&amp;S'!E428,2)="23"),"Cement and Other Carbonate",IF(OR(LEFT('Cement, Chemicals, Mining, I&amp;S'!E428,4)="2410",LEFT('Cement, Chemicals, Mining, I&amp;S'!E428,4)="2431",LEFT('Cement, Chemicals, Mining, I&amp;S'!E428,4)="2451"),"Iron and Steel","Other Industries")))</f>
        <v>Chemicals</v>
      </c>
      <c r="E428" s="16" t="s">
        <v>530</v>
      </c>
    </row>
    <row r="429" spans="1:5" x14ac:dyDescent="0.3">
      <c r="A429" s="17" t="s">
        <v>79</v>
      </c>
      <c r="B429" s="18" t="s">
        <v>80</v>
      </c>
      <c r="C429" s="18" t="s">
        <v>81</v>
      </c>
      <c r="D429" s="19" t="str">
        <f>IF(OR(LEFT(E429,2)="20",LEFT(E429,2)="21"),"Chemicals", IF(OR(LEFT('Cement, Chemicals, Mining, I&amp;S'!E429,5)="08112",LEFT('Cement, Chemicals, Mining, I&amp;S'!E429,2)="23"),"Cement and Other Carbonate",IF(OR(LEFT('Cement, Chemicals, Mining, I&amp;S'!E429,4)="2410",LEFT('Cement, Chemicals, Mining, I&amp;S'!E429,4)="2431",LEFT('Cement, Chemicals, Mining, I&amp;S'!E429,4)="2451"),"Iron and Steel","Other Industries")))</f>
        <v>Chemicals</v>
      </c>
      <c r="E429" s="16" t="s">
        <v>531</v>
      </c>
    </row>
    <row r="430" spans="1:5" x14ac:dyDescent="0.3">
      <c r="A430" s="17" t="s">
        <v>79</v>
      </c>
      <c r="B430" s="20">
        <v>0</v>
      </c>
      <c r="C430" s="18" t="s">
        <v>81</v>
      </c>
      <c r="D430" s="19" t="str">
        <f>IF(OR(LEFT(E430,2)="20",LEFT(E430,2)="21"),"Chemicals", IF(OR(LEFT('Cement, Chemicals, Mining, I&amp;S'!E430,5)="08112",LEFT('Cement, Chemicals, Mining, I&amp;S'!E430,2)="23"),"Cement and Other Carbonate",IF(OR(LEFT('Cement, Chemicals, Mining, I&amp;S'!E430,4)="2410",LEFT('Cement, Chemicals, Mining, I&amp;S'!E430,4)="2431",LEFT('Cement, Chemicals, Mining, I&amp;S'!E430,4)="2451"),"Iron and Steel","Other Industries")))</f>
        <v>Chemicals</v>
      </c>
      <c r="E430" s="16" t="s">
        <v>532</v>
      </c>
    </row>
    <row r="431" spans="1:5" x14ac:dyDescent="0.3">
      <c r="A431" s="17" t="s">
        <v>79</v>
      </c>
      <c r="B431" s="20">
        <v>29895000</v>
      </c>
      <c r="C431" s="18" t="s">
        <v>81</v>
      </c>
      <c r="D431" s="19" t="str">
        <f>IF(OR(LEFT(E431,2)="20",LEFT(E431,2)="21"),"Chemicals", IF(OR(LEFT('Cement, Chemicals, Mining, I&amp;S'!E431,5)="08112",LEFT('Cement, Chemicals, Mining, I&amp;S'!E431,2)="23"),"Cement and Other Carbonate",IF(OR(LEFT('Cement, Chemicals, Mining, I&amp;S'!E431,4)="2410",LEFT('Cement, Chemicals, Mining, I&amp;S'!E431,4)="2431",LEFT('Cement, Chemicals, Mining, I&amp;S'!E431,4)="2451"),"Iron and Steel","Other Industries")))</f>
        <v>Chemicals</v>
      </c>
      <c r="E431" s="16" t="s">
        <v>533</v>
      </c>
    </row>
    <row r="432" spans="1:5" x14ac:dyDescent="0.3">
      <c r="A432" s="17" t="s">
        <v>79</v>
      </c>
      <c r="B432" s="18" t="s">
        <v>80</v>
      </c>
      <c r="C432" s="18" t="s">
        <v>81</v>
      </c>
      <c r="D432" s="19" t="str">
        <f>IF(OR(LEFT(E432,2)="20",LEFT(E432,2)="21"),"Chemicals", IF(OR(LEFT('Cement, Chemicals, Mining, I&amp;S'!E432,5)="08112",LEFT('Cement, Chemicals, Mining, I&amp;S'!E432,2)="23"),"Cement and Other Carbonate",IF(OR(LEFT('Cement, Chemicals, Mining, I&amp;S'!E432,4)="2410",LEFT('Cement, Chemicals, Mining, I&amp;S'!E432,4)="2431",LEFT('Cement, Chemicals, Mining, I&amp;S'!E432,4)="2451"),"Iron and Steel","Other Industries")))</f>
        <v>Chemicals</v>
      </c>
      <c r="E432" s="16" t="s">
        <v>534</v>
      </c>
    </row>
    <row r="433" spans="1:5" x14ac:dyDescent="0.3">
      <c r="A433" s="17" t="s">
        <v>79</v>
      </c>
      <c r="B433" s="20">
        <v>31071000</v>
      </c>
      <c r="C433" s="18" t="s">
        <v>81</v>
      </c>
      <c r="D433" s="19" t="str">
        <f>IF(OR(LEFT(E433,2)="20",LEFT(E433,2)="21"),"Chemicals", IF(OR(LEFT('Cement, Chemicals, Mining, I&amp;S'!E433,5)="08112",LEFT('Cement, Chemicals, Mining, I&amp;S'!E433,2)="23"),"Cement and Other Carbonate",IF(OR(LEFT('Cement, Chemicals, Mining, I&amp;S'!E433,4)="2410",LEFT('Cement, Chemicals, Mining, I&amp;S'!E433,4)="2431",LEFT('Cement, Chemicals, Mining, I&amp;S'!E433,4)="2451"),"Iron and Steel","Other Industries")))</f>
        <v>Chemicals</v>
      </c>
      <c r="E433" s="16" t="s">
        <v>535</v>
      </c>
    </row>
    <row r="434" spans="1:5" x14ac:dyDescent="0.3">
      <c r="A434" s="17" t="s">
        <v>79</v>
      </c>
      <c r="B434" s="18" t="s">
        <v>80</v>
      </c>
      <c r="C434" s="18" t="s">
        <v>81</v>
      </c>
      <c r="D434" s="19" t="str">
        <f>IF(OR(LEFT(E434,2)="20",LEFT(E434,2)="21"),"Chemicals", IF(OR(LEFT('Cement, Chemicals, Mining, I&amp;S'!E434,5)="08112",LEFT('Cement, Chemicals, Mining, I&amp;S'!E434,2)="23"),"Cement and Other Carbonate",IF(OR(LEFT('Cement, Chemicals, Mining, I&amp;S'!E434,4)="2410",LEFT('Cement, Chemicals, Mining, I&amp;S'!E434,4)="2431",LEFT('Cement, Chemicals, Mining, I&amp;S'!E434,4)="2451"),"Iron and Steel","Other Industries")))</f>
        <v>Chemicals</v>
      </c>
      <c r="E434" s="16" t="s">
        <v>536</v>
      </c>
    </row>
    <row r="435" spans="1:5" x14ac:dyDescent="0.3">
      <c r="A435" s="17" t="s">
        <v>79</v>
      </c>
      <c r="B435" s="18" t="s">
        <v>80</v>
      </c>
      <c r="C435" s="18" t="s">
        <v>81</v>
      </c>
      <c r="D435" s="19" t="str">
        <f>IF(OR(LEFT(E435,2)="20",LEFT(E435,2)="21"),"Chemicals", IF(OR(LEFT('Cement, Chemicals, Mining, I&amp;S'!E435,5)="08112",LEFT('Cement, Chemicals, Mining, I&amp;S'!E435,2)="23"),"Cement and Other Carbonate",IF(OR(LEFT('Cement, Chemicals, Mining, I&amp;S'!E435,4)="2410",LEFT('Cement, Chemicals, Mining, I&amp;S'!E435,4)="2431",LEFT('Cement, Chemicals, Mining, I&amp;S'!E435,4)="2451"),"Iron and Steel","Other Industries")))</f>
        <v>Chemicals</v>
      </c>
      <c r="E435" s="16" t="s">
        <v>537</v>
      </c>
    </row>
    <row r="436" spans="1:5" x14ac:dyDescent="0.3">
      <c r="A436" s="17" t="s">
        <v>79</v>
      </c>
      <c r="B436" s="20">
        <v>73193000</v>
      </c>
      <c r="C436" s="18" t="s">
        <v>81</v>
      </c>
      <c r="D436" s="19" t="str">
        <f>IF(OR(LEFT(E436,2)="20",LEFT(E436,2)="21"),"Chemicals", IF(OR(LEFT('Cement, Chemicals, Mining, I&amp;S'!E436,5)="08112",LEFT('Cement, Chemicals, Mining, I&amp;S'!E436,2)="23"),"Cement and Other Carbonate",IF(OR(LEFT('Cement, Chemicals, Mining, I&amp;S'!E436,4)="2410",LEFT('Cement, Chemicals, Mining, I&amp;S'!E436,4)="2431",LEFT('Cement, Chemicals, Mining, I&amp;S'!E436,4)="2451"),"Iron and Steel","Other Industries")))</f>
        <v>Chemicals</v>
      </c>
      <c r="E436" s="16" t="s">
        <v>538</v>
      </c>
    </row>
    <row r="437" spans="1:5" x14ac:dyDescent="0.3">
      <c r="A437" s="17" t="s">
        <v>79</v>
      </c>
      <c r="B437" s="18" t="s">
        <v>80</v>
      </c>
      <c r="C437" s="18" t="s">
        <v>81</v>
      </c>
      <c r="D437" s="19" t="str">
        <f>IF(OR(LEFT(E437,2)="20",LEFT(E437,2)="21"),"Chemicals", IF(OR(LEFT('Cement, Chemicals, Mining, I&amp;S'!E437,5)="08112",LEFT('Cement, Chemicals, Mining, I&amp;S'!E437,2)="23"),"Cement and Other Carbonate",IF(OR(LEFT('Cement, Chemicals, Mining, I&amp;S'!E437,4)="2410",LEFT('Cement, Chemicals, Mining, I&amp;S'!E437,4)="2431",LEFT('Cement, Chemicals, Mining, I&amp;S'!E437,4)="2451"),"Iron and Steel","Other Industries")))</f>
        <v>Chemicals</v>
      </c>
      <c r="E437" s="16" t="s">
        <v>539</v>
      </c>
    </row>
    <row r="438" spans="1:5" x14ac:dyDescent="0.3">
      <c r="A438" s="17" t="s">
        <v>79</v>
      </c>
      <c r="B438" s="20">
        <v>31396000</v>
      </c>
      <c r="C438" s="18" t="s">
        <v>81</v>
      </c>
      <c r="D438" s="19" t="str">
        <f>IF(OR(LEFT(E438,2)="20",LEFT(E438,2)="21"),"Chemicals", IF(OR(LEFT('Cement, Chemicals, Mining, I&amp;S'!E438,5)="08112",LEFT('Cement, Chemicals, Mining, I&amp;S'!E438,2)="23"),"Cement and Other Carbonate",IF(OR(LEFT('Cement, Chemicals, Mining, I&amp;S'!E438,4)="2410",LEFT('Cement, Chemicals, Mining, I&amp;S'!E438,4)="2431",LEFT('Cement, Chemicals, Mining, I&amp;S'!E438,4)="2451"),"Iron and Steel","Other Industries")))</f>
        <v>Chemicals</v>
      </c>
      <c r="E438" s="16" t="s">
        <v>540</v>
      </c>
    </row>
    <row r="439" spans="1:5" x14ac:dyDescent="0.3">
      <c r="A439" s="17" t="s">
        <v>79</v>
      </c>
      <c r="B439" s="18" t="s">
        <v>80</v>
      </c>
      <c r="C439" s="18" t="s">
        <v>81</v>
      </c>
      <c r="D439" s="19" t="str">
        <f>IF(OR(LEFT(E439,2)="20",LEFT(E439,2)="21"),"Chemicals", IF(OR(LEFT('Cement, Chemicals, Mining, I&amp;S'!E439,5)="08112",LEFT('Cement, Chemicals, Mining, I&amp;S'!E439,2)="23"),"Cement and Other Carbonate",IF(OR(LEFT('Cement, Chemicals, Mining, I&amp;S'!E439,4)="2410",LEFT('Cement, Chemicals, Mining, I&amp;S'!E439,4)="2431",LEFT('Cement, Chemicals, Mining, I&amp;S'!E439,4)="2451"),"Iron and Steel","Other Industries")))</f>
        <v>Chemicals</v>
      </c>
      <c r="E439" s="16" t="s">
        <v>541</v>
      </c>
    </row>
    <row r="440" spans="1:5" x14ac:dyDescent="0.3">
      <c r="A440" s="17" t="s">
        <v>79</v>
      </c>
      <c r="B440" s="18" t="s">
        <v>80</v>
      </c>
      <c r="C440" s="18" t="s">
        <v>81</v>
      </c>
      <c r="D440" s="19" t="str">
        <f>IF(OR(LEFT(E440,2)="20",LEFT(E440,2)="21"),"Chemicals", IF(OR(LEFT('Cement, Chemicals, Mining, I&amp;S'!E440,5)="08112",LEFT('Cement, Chemicals, Mining, I&amp;S'!E440,2)="23"),"Cement and Other Carbonate",IF(OR(LEFT('Cement, Chemicals, Mining, I&amp;S'!E440,4)="2410",LEFT('Cement, Chemicals, Mining, I&amp;S'!E440,4)="2431",LEFT('Cement, Chemicals, Mining, I&amp;S'!E440,4)="2451"),"Iron and Steel","Other Industries")))</f>
        <v>Chemicals</v>
      </c>
      <c r="E440" s="16" t="s">
        <v>542</v>
      </c>
    </row>
    <row r="441" spans="1:5" x14ac:dyDescent="0.3">
      <c r="A441" s="17" t="s">
        <v>79</v>
      </c>
      <c r="B441" s="20">
        <v>10584000</v>
      </c>
      <c r="C441" s="18" t="s">
        <v>81</v>
      </c>
      <c r="D441" s="19" t="str">
        <f>IF(OR(LEFT(E441,2)="20",LEFT(E441,2)="21"),"Chemicals", IF(OR(LEFT('Cement, Chemicals, Mining, I&amp;S'!E441,5)="08112",LEFT('Cement, Chemicals, Mining, I&amp;S'!E441,2)="23"),"Cement and Other Carbonate",IF(OR(LEFT('Cement, Chemicals, Mining, I&amp;S'!E441,4)="2410",LEFT('Cement, Chemicals, Mining, I&amp;S'!E441,4)="2431",LEFT('Cement, Chemicals, Mining, I&amp;S'!E441,4)="2451"),"Iron and Steel","Other Industries")))</f>
        <v>Chemicals</v>
      </c>
      <c r="E441" s="16" t="s">
        <v>543</v>
      </c>
    </row>
    <row r="442" spans="1:5" x14ac:dyDescent="0.3">
      <c r="A442" s="17" t="s">
        <v>79</v>
      </c>
      <c r="B442" s="20">
        <v>0</v>
      </c>
      <c r="C442" s="18" t="s">
        <v>81</v>
      </c>
      <c r="D442" s="19" t="str">
        <f>IF(OR(LEFT(E442,2)="20",LEFT(E442,2)="21"),"Chemicals", IF(OR(LEFT('Cement, Chemicals, Mining, I&amp;S'!E442,5)="08112",LEFT('Cement, Chemicals, Mining, I&amp;S'!E442,2)="23"),"Cement and Other Carbonate",IF(OR(LEFT('Cement, Chemicals, Mining, I&amp;S'!E442,4)="2410",LEFT('Cement, Chemicals, Mining, I&amp;S'!E442,4)="2431",LEFT('Cement, Chemicals, Mining, I&amp;S'!E442,4)="2451"),"Iron and Steel","Other Industries")))</f>
        <v>Chemicals</v>
      </c>
      <c r="E442" s="16" t="s">
        <v>544</v>
      </c>
    </row>
    <row r="443" spans="1:5" x14ac:dyDescent="0.3">
      <c r="A443" s="17" t="s">
        <v>79</v>
      </c>
      <c r="B443" s="18" t="s">
        <v>80</v>
      </c>
      <c r="C443" s="18" t="s">
        <v>81</v>
      </c>
      <c r="D443" s="19" t="str">
        <f>IF(OR(LEFT(E443,2)="20",LEFT(E443,2)="21"),"Chemicals", IF(OR(LEFT('Cement, Chemicals, Mining, I&amp;S'!E443,5)="08112",LEFT('Cement, Chemicals, Mining, I&amp;S'!E443,2)="23"),"Cement and Other Carbonate",IF(OR(LEFT('Cement, Chemicals, Mining, I&amp;S'!E443,4)="2410",LEFT('Cement, Chemicals, Mining, I&amp;S'!E443,4)="2431",LEFT('Cement, Chemicals, Mining, I&amp;S'!E443,4)="2451"),"Iron and Steel","Other Industries")))</f>
        <v>Chemicals</v>
      </c>
      <c r="E443" s="16" t="s">
        <v>545</v>
      </c>
    </row>
    <row r="444" spans="1:5" x14ac:dyDescent="0.3">
      <c r="A444" s="17" t="s">
        <v>79</v>
      </c>
      <c r="B444" s="20">
        <v>0</v>
      </c>
      <c r="C444" s="18" t="s">
        <v>81</v>
      </c>
      <c r="D444" s="19" t="str">
        <f>IF(OR(LEFT(E444,2)="20",LEFT(E444,2)="21"),"Chemicals", IF(OR(LEFT('Cement, Chemicals, Mining, I&amp;S'!E444,5)="08112",LEFT('Cement, Chemicals, Mining, I&amp;S'!E444,2)="23"),"Cement and Other Carbonate",IF(OR(LEFT('Cement, Chemicals, Mining, I&amp;S'!E444,4)="2410",LEFT('Cement, Chemicals, Mining, I&amp;S'!E444,4)="2431",LEFT('Cement, Chemicals, Mining, I&amp;S'!E444,4)="2451"),"Iron and Steel","Other Industries")))</f>
        <v>Chemicals</v>
      </c>
      <c r="E444" s="16" t="s">
        <v>546</v>
      </c>
    </row>
    <row r="445" spans="1:5" x14ac:dyDescent="0.3">
      <c r="A445" s="17" t="s">
        <v>79</v>
      </c>
      <c r="B445" s="18" t="s">
        <v>80</v>
      </c>
      <c r="C445" s="18" t="s">
        <v>81</v>
      </c>
      <c r="D445" s="19" t="str">
        <f>IF(OR(LEFT(E445,2)="20",LEFT(E445,2)="21"),"Chemicals", IF(OR(LEFT('Cement, Chemicals, Mining, I&amp;S'!E445,5)="08112",LEFT('Cement, Chemicals, Mining, I&amp;S'!E445,2)="23"),"Cement and Other Carbonate",IF(OR(LEFT('Cement, Chemicals, Mining, I&amp;S'!E445,4)="2410",LEFT('Cement, Chemicals, Mining, I&amp;S'!E445,4)="2431",LEFT('Cement, Chemicals, Mining, I&amp;S'!E445,4)="2451"),"Iron and Steel","Other Industries")))</f>
        <v>Chemicals</v>
      </c>
      <c r="E445" s="16" t="s">
        <v>547</v>
      </c>
    </row>
    <row r="446" spans="1:5" x14ac:dyDescent="0.3">
      <c r="A446" s="17" t="s">
        <v>79</v>
      </c>
      <c r="B446" s="20">
        <v>159320000</v>
      </c>
      <c r="C446" s="18" t="s">
        <v>81</v>
      </c>
      <c r="D446" s="19" t="str">
        <f>IF(OR(LEFT(E446,2)="20",LEFT(E446,2)="21"),"Chemicals", IF(OR(LEFT('Cement, Chemicals, Mining, I&amp;S'!E446,5)="08112",LEFT('Cement, Chemicals, Mining, I&amp;S'!E446,2)="23"),"Cement and Other Carbonate",IF(OR(LEFT('Cement, Chemicals, Mining, I&amp;S'!E446,4)="2410",LEFT('Cement, Chemicals, Mining, I&amp;S'!E446,4)="2431",LEFT('Cement, Chemicals, Mining, I&amp;S'!E446,4)="2451"),"Iron and Steel","Other Industries")))</f>
        <v>Chemicals</v>
      </c>
      <c r="E446" s="16" t="s">
        <v>548</v>
      </c>
    </row>
    <row r="447" spans="1:5" x14ac:dyDescent="0.3">
      <c r="A447" s="17" t="s">
        <v>79</v>
      </c>
      <c r="B447" s="20">
        <v>0</v>
      </c>
      <c r="C447" s="18" t="s">
        <v>81</v>
      </c>
      <c r="D447" s="19" t="str">
        <f>IF(OR(LEFT(E447,2)="20",LEFT(E447,2)="21"),"Chemicals", IF(OR(LEFT('Cement, Chemicals, Mining, I&amp;S'!E447,5)="08112",LEFT('Cement, Chemicals, Mining, I&amp;S'!E447,2)="23"),"Cement and Other Carbonate",IF(OR(LEFT('Cement, Chemicals, Mining, I&amp;S'!E447,4)="2410",LEFT('Cement, Chemicals, Mining, I&amp;S'!E447,4)="2431",LEFT('Cement, Chemicals, Mining, I&amp;S'!E447,4)="2451"),"Iron and Steel","Other Industries")))</f>
        <v>Chemicals</v>
      </c>
      <c r="E447" s="16" t="s">
        <v>549</v>
      </c>
    </row>
    <row r="448" spans="1:5" x14ac:dyDescent="0.3">
      <c r="A448" s="17" t="s">
        <v>79</v>
      </c>
      <c r="B448" s="20">
        <v>846755000</v>
      </c>
      <c r="C448" s="18" t="s">
        <v>81</v>
      </c>
      <c r="D448" s="19" t="str">
        <f>IF(OR(LEFT(E448,2)="20",LEFT(E448,2)="21"),"Chemicals", IF(OR(LEFT('Cement, Chemicals, Mining, I&amp;S'!E448,5)="08112",LEFT('Cement, Chemicals, Mining, I&amp;S'!E448,2)="23"),"Cement and Other Carbonate",IF(OR(LEFT('Cement, Chemicals, Mining, I&amp;S'!E448,4)="2410",LEFT('Cement, Chemicals, Mining, I&amp;S'!E448,4)="2431",LEFT('Cement, Chemicals, Mining, I&amp;S'!E448,4)="2451"),"Iron and Steel","Other Industries")))</f>
        <v>Chemicals</v>
      </c>
      <c r="E448" s="16" t="s">
        <v>550</v>
      </c>
    </row>
    <row r="449" spans="1:5" x14ac:dyDescent="0.3">
      <c r="A449" s="17" t="s">
        <v>79</v>
      </c>
      <c r="B449" s="20">
        <v>113097000</v>
      </c>
      <c r="C449" s="18" t="s">
        <v>81</v>
      </c>
      <c r="D449" s="19" t="str">
        <f>IF(OR(LEFT(E449,2)="20",LEFT(E449,2)="21"),"Chemicals", IF(OR(LEFT('Cement, Chemicals, Mining, I&amp;S'!E449,5)="08112",LEFT('Cement, Chemicals, Mining, I&amp;S'!E449,2)="23"),"Cement and Other Carbonate",IF(OR(LEFT('Cement, Chemicals, Mining, I&amp;S'!E449,4)="2410",LEFT('Cement, Chemicals, Mining, I&amp;S'!E449,4)="2431",LEFT('Cement, Chemicals, Mining, I&amp;S'!E449,4)="2451"),"Iron and Steel","Other Industries")))</f>
        <v>Chemicals</v>
      </c>
      <c r="E449" s="16" t="s">
        <v>551</v>
      </c>
    </row>
    <row r="450" spans="1:5" x14ac:dyDescent="0.3">
      <c r="A450" s="17" t="s">
        <v>79</v>
      </c>
      <c r="B450" s="18" t="s">
        <v>80</v>
      </c>
      <c r="C450" s="18" t="s">
        <v>81</v>
      </c>
      <c r="D450" s="19" t="str">
        <f>IF(OR(LEFT(E450,2)="20",LEFT(E450,2)="21"),"Chemicals", IF(OR(LEFT('Cement, Chemicals, Mining, I&amp;S'!E450,5)="08112",LEFT('Cement, Chemicals, Mining, I&amp;S'!E450,2)="23"),"Cement and Other Carbonate",IF(OR(LEFT('Cement, Chemicals, Mining, I&amp;S'!E450,4)="2410",LEFT('Cement, Chemicals, Mining, I&amp;S'!E450,4)="2431",LEFT('Cement, Chemicals, Mining, I&amp;S'!E450,4)="2451"),"Iron and Steel","Other Industries")))</f>
        <v>Chemicals</v>
      </c>
      <c r="E450" s="16" t="s">
        <v>552</v>
      </c>
    </row>
    <row r="451" spans="1:5" x14ac:dyDescent="0.3">
      <c r="A451" s="17" t="s">
        <v>79</v>
      </c>
      <c r="B451" s="20">
        <v>130882000</v>
      </c>
      <c r="C451" s="18" t="s">
        <v>81</v>
      </c>
      <c r="D451" s="19" t="str">
        <f>IF(OR(LEFT(E451,2)="20",LEFT(E451,2)="21"),"Chemicals", IF(OR(LEFT('Cement, Chemicals, Mining, I&amp;S'!E451,5)="08112",LEFT('Cement, Chemicals, Mining, I&amp;S'!E451,2)="23"),"Cement and Other Carbonate",IF(OR(LEFT('Cement, Chemicals, Mining, I&amp;S'!E451,4)="2410",LEFT('Cement, Chemicals, Mining, I&amp;S'!E451,4)="2431",LEFT('Cement, Chemicals, Mining, I&amp;S'!E451,4)="2451"),"Iron and Steel","Other Industries")))</f>
        <v>Chemicals</v>
      </c>
      <c r="E451" s="16" t="s">
        <v>553</v>
      </c>
    </row>
    <row r="452" spans="1:5" x14ac:dyDescent="0.3">
      <c r="A452" s="17" t="s">
        <v>79</v>
      </c>
      <c r="B452" s="20">
        <v>21175000</v>
      </c>
      <c r="C452" s="18" t="s">
        <v>81</v>
      </c>
      <c r="D452" s="19" t="str">
        <f>IF(OR(LEFT(E452,2)="20",LEFT(E452,2)="21"),"Chemicals", IF(OR(LEFT('Cement, Chemicals, Mining, I&amp;S'!E452,5)="08112",LEFT('Cement, Chemicals, Mining, I&amp;S'!E452,2)="23"),"Cement and Other Carbonate",IF(OR(LEFT('Cement, Chemicals, Mining, I&amp;S'!E452,4)="2410",LEFT('Cement, Chemicals, Mining, I&amp;S'!E452,4)="2431",LEFT('Cement, Chemicals, Mining, I&amp;S'!E452,4)="2451"),"Iron and Steel","Other Industries")))</f>
        <v>Chemicals</v>
      </c>
      <c r="E452" s="16" t="s">
        <v>554</v>
      </c>
    </row>
    <row r="453" spans="1:5" x14ac:dyDescent="0.3">
      <c r="A453" s="17" t="s">
        <v>79</v>
      </c>
      <c r="B453" s="20">
        <v>823000</v>
      </c>
      <c r="C453" s="18" t="s">
        <v>81</v>
      </c>
      <c r="D453" s="19" t="str">
        <f>IF(OR(LEFT(E453,2)="20",LEFT(E453,2)="21"),"Chemicals", IF(OR(LEFT('Cement, Chemicals, Mining, I&amp;S'!E453,5)="08112",LEFT('Cement, Chemicals, Mining, I&amp;S'!E453,2)="23"),"Cement and Other Carbonate",IF(OR(LEFT('Cement, Chemicals, Mining, I&amp;S'!E453,4)="2410",LEFT('Cement, Chemicals, Mining, I&amp;S'!E453,4)="2431",LEFT('Cement, Chemicals, Mining, I&amp;S'!E453,4)="2451"),"Iron and Steel","Other Industries")))</f>
        <v>Chemicals</v>
      </c>
      <c r="E453" s="16" t="s">
        <v>555</v>
      </c>
    </row>
    <row r="454" spans="1:5" x14ac:dyDescent="0.3">
      <c r="A454" s="17" t="s">
        <v>79</v>
      </c>
      <c r="B454" s="18" t="s">
        <v>80</v>
      </c>
      <c r="C454" s="18" t="s">
        <v>81</v>
      </c>
      <c r="D454" s="19" t="str">
        <f>IF(OR(LEFT(E454,2)="20",LEFT(E454,2)="21"),"Chemicals", IF(OR(LEFT('Cement, Chemicals, Mining, I&amp;S'!E454,5)="08112",LEFT('Cement, Chemicals, Mining, I&amp;S'!E454,2)="23"),"Cement and Other Carbonate",IF(OR(LEFT('Cement, Chemicals, Mining, I&amp;S'!E454,4)="2410",LEFT('Cement, Chemicals, Mining, I&amp;S'!E454,4)="2431",LEFT('Cement, Chemicals, Mining, I&amp;S'!E454,4)="2451"),"Iron and Steel","Other Industries")))</f>
        <v>Chemicals</v>
      </c>
      <c r="E454" s="16" t="s">
        <v>556</v>
      </c>
    </row>
    <row r="455" spans="1:5" x14ac:dyDescent="0.3">
      <c r="A455" s="17" t="s">
        <v>79</v>
      </c>
      <c r="B455" s="20">
        <v>0</v>
      </c>
      <c r="C455" s="18" t="s">
        <v>81</v>
      </c>
      <c r="D455" s="19" t="str">
        <f>IF(OR(LEFT(E455,2)="20",LEFT(E455,2)="21"),"Chemicals", IF(OR(LEFT('Cement, Chemicals, Mining, I&amp;S'!E455,5)="08112",LEFT('Cement, Chemicals, Mining, I&amp;S'!E455,2)="23"),"Cement and Other Carbonate",IF(OR(LEFT('Cement, Chemicals, Mining, I&amp;S'!E455,4)="2410",LEFT('Cement, Chemicals, Mining, I&amp;S'!E455,4)="2431",LEFT('Cement, Chemicals, Mining, I&amp;S'!E455,4)="2451"),"Iron and Steel","Other Industries")))</f>
        <v>Chemicals</v>
      </c>
      <c r="E455" s="16" t="s">
        <v>557</v>
      </c>
    </row>
    <row r="456" spans="1:5" x14ac:dyDescent="0.3">
      <c r="A456" s="17" t="s">
        <v>79</v>
      </c>
      <c r="B456" s="20">
        <v>0</v>
      </c>
      <c r="C456" s="18" t="s">
        <v>81</v>
      </c>
      <c r="D456" s="19" t="str">
        <f>IF(OR(LEFT(E456,2)="20",LEFT(E456,2)="21"),"Chemicals", IF(OR(LEFT('Cement, Chemicals, Mining, I&amp;S'!E456,5)="08112",LEFT('Cement, Chemicals, Mining, I&amp;S'!E456,2)="23"),"Cement and Other Carbonate",IF(OR(LEFT('Cement, Chemicals, Mining, I&amp;S'!E456,4)="2410",LEFT('Cement, Chemicals, Mining, I&amp;S'!E456,4)="2431",LEFT('Cement, Chemicals, Mining, I&amp;S'!E456,4)="2451"),"Iron and Steel","Other Industries")))</f>
        <v>Chemicals</v>
      </c>
      <c r="E456" s="16" t="s">
        <v>558</v>
      </c>
    </row>
    <row r="457" spans="1:5" x14ac:dyDescent="0.3">
      <c r="A457" s="17" t="s">
        <v>79</v>
      </c>
      <c r="B457" s="20">
        <v>0</v>
      </c>
      <c r="C457" s="18" t="s">
        <v>81</v>
      </c>
      <c r="D457" s="19" t="str">
        <f>IF(OR(LEFT(E457,2)="20",LEFT(E457,2)="21"),"Chemicals", IF(OR(LEFT('Cement, Chemicals, Mining, I&amp;S'!E457,5)="08112",LEFT('Cement, Chemicals, Mining, I&amp;S'!E457,2)="23"),"Cement and Other Carbonate",IF(OR(LEFT('Cement, Chemicals, Mining, I&amp;S'!E457,4)="2410",LEFT('Cement, Chemicals, Mining, I&amp;S'!E457,4)="2431",LEFT('Cement, Chemicals, Mining, I&amp;S'!E457,4)="2451"),"Iron and Steel","Other Industries")))</f>
        <v>Chemicals</v>
      </c>
      <c r="E457" s="16" t="s">
        <v>559</v>
      </c>
    </row>
    <row r="458" spans="1:5" x14ac:dyDescent="0.3">
      <c r="A458" s="17" t="s">
        <v>79</v>
      </c>
      <c r="B458" s="18" t="s">
        <v>80</v>
      </c>
      <c r="C458" s="18" t="s">
        <v>81</v>
      </c>
      <c r="D458" s="19" t="str">
        <f>IF(OR(LEFT(E458,2)="20",LEFT(E458,2)="21"),"Chemicals", IF(OR(LEFT('Cement, Chemicals, Mining, I&amp;S'!E458,5)="08112",LEFT('Cement, Chemicals, Mining, I&amp;S'!E458,2)="23"),"Cement and Other Carbonate",IF(OR(LEFT('Cement, Chemicals, Mining, I&amp;S'!E458,4)="2410",LEFT('Cement, Chemicals, Mining, I&amp;S'!E458,4)="2431",LEFT('Cement, Chemicals, Mining, I&amp;S'!E458,4)="2451"),"Iron and Steel","Other Industries")))</f>
        <v>Chemicals</v>
      </c>
      <c r="E458" s="16" t="s">
        <v>560</v>
      </c>
    </row>
    <row r="459" spans="1:5" x14ac:dyDescent="0.3">
      <c r="A459" s="17" t="s">
        <v>79</v>
      </c>
      <c r="B459" s="18" t="s">
        <v>80</v>
      </c>
      <c r="C459" s="18" t="s">
        <v>81</v>
      </c>
      <c r="D459" s="19" t="str">
        <f>IF(OR(LEFT(E459,2)="20",LEFT(E459,2)="21"),"Chemicals", IF(OR(LEFT('Cement, Chemicals, Mining, I&amp;S'!E459,5)="08112",LEFT('Cement, Chemicals, Mining, I&amp;S'!E459,2)="23"),"Cement and Other Carbonate",IF(OR(LEFT('Cement, Chemicals, Mining, I&amp;S'!E459,4)="2410",LEFT('Cement, Chemicals, Mining, I&amp;S'!E459,4)="2431",LEFT('Cement, Chemicals, Mining, I&amp;S'!E459,4)="2451"),"Iron and Steel","Other Industries")))</f>
        <v>Chemicals</v>
      </c>
      <c r="E459" s="16" t="s">
        <v>561</v>
      </c>
    </row>
    <row r="460" spans="1:5" x14ac:dyDescent="0.3">
      <c r="A460" s="17" t="s">
        <v>79</v>
      </c>
      <c r="B460" s="20">
        <v>42989000</v>
      </c>
      <c r="C460" s="18" t="s">
        <v>81</v>
      </c>
      <c r="D460" s="19" t="str">
        <f>IF(OR(LEFT(E460,2)="20",LEFT(E460,2)="21"),"Chemicals", IF(OR(LEFT('Cement, Chemicals, Mining, I&amp;S'!E460,5)="08112",LEFT('Cement, Chemicals, Mining, I&amp;S'!E460,2)="23"),"Cement and Other Carbonate",IF(OR(LEFT('Cement, Chemicals, Mining, I&amp;S'!E460,4)="2410",LEFT('Cement, Chemicals, Mining, I&amp;S'!E460,4)="2431",LEFT('Cement, Chemicals, Mining, I&amp;S'!E460,4)="2451"),"Iron and Steel","Other Industries")))</f>
        <v>Chemicals</v>
      </c>
      <c r="E460" s="16" t="s">
        <v>562</v>
      </c>
    </row>
    <row r="461" spans="1:5" x14ac:dyDescent="0.3">
      <c r="A461" s="17" t="s">
        <v>79</v>
      </c>
      <c r="B461" s="20">
        <v>67403000</v>
      </c>
      <c r="C461" s="18" t="s">
        <v>81</v>
      </c>
      <c r="D461" s="19" t="str">
        <f>IF(OR(LEFT(E461,2)="20",LEFT(E461,2)="21"),"Chemicals", IF(OR(LEFT('Cement, Chemicals, Mining, I&amp;S'!E461,5)="08112",LEFT('Cement, Chemicals, Mining, I&amp;S'!E461,2)="23"),"Cement and Other Carbonate",IF(OR(LEFT('Cement, Chemicals, Mining, I&amp;S'!E461,4)="2410",LEFT('Cement, Chemicals, Mining, I&amp;S'!E461,4)="2431",LEFT('Cement, Chemicals, Mining, I&amp;S'!E461,4)="2451"),"Iron and Steel","Other Industries")))</f>
        <v>Chemicals</v>
      </c>
      <c r="E461" s="16" t="s">
        <v>563</v>
      </c>
    </row>
    <row r="462" spans="1:5" x14ac:dyDescent="0.3">
      <c r="A462" s="17" t="s">
        <v>79</v>
      </c>
      <c r="B462" s="18" t="s">
        <v>80</v>
      </c>
      <c r="C462" s="18" t="s">
        <v>81</v>
      </c>
      <c r="D462" s="19" t="str">
        <f>IF(OR(LEFT(E462,2)="20",LEFT(E462,2)="21"),"Chemicals", IF(OR(LEFT('Cement, Chemicals, Mining, I&amp;S'!E462,5)="08112",LEFT('Cement, Chemicals, Mining, I&amp;S'!E462,2)="23"),"Cement and Other Carbonate",IF(OR(LEFT('Cement, Chemicals, Mining, I&amp;S'!E462,4)="2410",LEFT('Cement, Chemicals, Mining, I&amp;S'!E462,4)="2431",LEFT('Cement, Chemicals, Mining, I&amp;S'!E462,4)="2451"),"Iron and Steel","Other Industries")))</f>
        <v>Chemicals</v>
      </c>
      <c r="E462" s="16" t="s">
        <v>564</v>
      </c>
    </row>
    <row r="463" spans="1:5" x14ac:dyDescent="0.3">
      <c r="A463" s="17" t="s">
        <v>79</v>
      </c>
      <c r="B463" s="18" t="s">
        <v>80</v>
      </c>
      <c r="C463" s="18" t="s">
        <v>81</v>
      </c>
      <c r="D463" s="19" t="str">
        <f>IF(OR(LEFT(E463,2)="20",LEFT(E463,2)="21"),"Chemicals", IF(OR(LEFT('Cement, Chemicals, Mining, I&amp;S'!E463,5)="08112",LEFT('Cement, Chemicals, Mining, I&amp;S'!E463,2)="23"),"Cement and Other Carbonate",IF(OR(LEFT('Cement, Chemicals, Mining, I&amp;S'!E463,4)="2410",LEFT('Cement, Chemicals, Mining, I&amp;S'!E463,4)="2431",LEFT('Cement, Chemicals, Mining, I&amp;S'!E463,4)="2451"),"Iron and Steel","Other Industries")))</f>
        <v>Chemicals</v>
      </c>
      <c r="E463" s="16" t="s">
        <v>565</v>
      </c>
    </row>
    <row r="464" spans="1:5" x14ac:dyDescent="0.3">
      <c r="A464" s="17" t="s">
        <v>79</v>
      </c>
      <c r="B464" s="20">
        <v>35773000</v>
      </c>
      <c r="C464" s="18" t="s">
        <v>81</v>
      </c>
      <c r="D464" s="19" t="str">
        <f>IF(OR(LEFT(E464,2)="20",LEFT(E464,2)="21"),"Chemicals", IF(OR(LEFT('Cement, Chemicals, Mining, I&amp;S'!E464,5)="08112",LEFT('Cement, Chemicals, Mining, I&amp;S'!E464,2)="23"),"Cement and Other Carbonate",IF(OR(LEFT('Cement, Chemicals, Mining, I&amp;S'!E464,4)="2410",LEFT('Cement, Chemicals, Mining, I&amp;S'!E464,4)="2431",LEFT('Cement, Chemicals, Mining, I&amp;S'!E464,4)="2451"),"Iron and Steel","Other Industries")))</f>
        <v>Chemicals</v>
      </c>
      <c r="E464" s="16" t="s">
        <v>566</v>
      </c>
    </row>
    <row r="465" spans="1:5" x14ac:dyDescent="0.3">
      <c r="A465" s="17" t="s">
        <v>79</v>
      </c>
      <c r="B465" s="18" t="s">
        <v>80</v>
      </c>
      <c r="C465" s="18" t="s">
        <v>81</v>
      </c>
      <c r="D465" s="19" t="str">
        <f>IF(OR(LEFT(E465,2)="20",LEFT(E465,2)="21"),"Chemicals", IF(OR(LEFT('Cement, Chemicals, Mining, I&amp;S'!E465,5)="08112",LEFT('Cement, Chemicals, Mining, I&amp;S'!E465,2)="23"),"Cement and Other Carbonate",IF(OR(LEFT('Cement, Chemicals, Mining, I&amp;S'!E465,4)="2410",LEFT('Cement, Chemicals, Mining, I&amp;S'!E465,4)="2431",LEFT('Cement, Chemicals, Mining, I&amp;S'!E465,4)="2451"),"Iron and Steel","Other Industries")))</f>
        <v>Chemicals</v>
      </c>
      <c r="E465" s="16" t="s">
        <v>567</v>
      </c>
    </row>
    <row r="466" spans="1:5" x14ac:dyDescent="0.3">
      <c r="A466" s="17" t="s">
        <v>79</v>
      </c>
      <c r="B466" s="20">
        <v>0</v>
      </c>
      <c r="C466" s="18" t="s">
        <v>81</v>
      </c>
      <c r="D466" s="19" t="str">
        <f>IF(OR(LEFT(E466,2)="20",LEFT(E466,2)="21"),"Chemicals", IF(OR(LEFT('Cement, Chemicals, Mining, I&amp;S'!E466,5)="08112",LEFT('Cement, Chemicals, Mining, I&amp;S'!E466,2)="23"),"Cement and Other Carbonate",IF(OR(LEFT('Cement, Chemicals, Mining, I&amp;S'!E466,4)="2410",LEFT('Cement, Chemicals, Mining, I&amp;S'!E466,4)="2431",LEFT('Cement, Chemicals, Mining, I&amp;S'!E466,4)="2451"),"Iron and Steel","Other Industries")))</f>
        <v>Chemicals</v>
      </c>
      <c r="E466" s="16" t="s">
        <v>568</v>
      </c>
    </row>
    <row r="467" spans="1:5" x14ac:dyDescent="0.3">
      <c r="A467" s="17" t="s">
        <v>79</v>
      </c>
      <c r="B467" s="20">
        <v>24468000</v>
      </c>
      <c r="C467" s="18" t="s">
        <v>81</v>
      </c>
      <c r="D467" s="19" t="str">
        <f>IF(OR(LEFT(E467,2)="20",LEFT(E467,2)="21"),"Chemicals", IF(OR(LEFT('Cement, Chemicals, Mining, I&amp;S'!E467,5)="08112",LEFT('Cement, Chemicals, Mining, I&amp;S'!E467,2)="23"),"Cement and Other Carbonate",IF(OR(LEFT('Cement, Chemicals, Mining, I&amp;S'!E467,4)="2410",LEFT('Cement, Chemicals, Mining, I&amp;S'!E467,4)="2431",LEFT('Cement, Chemicals, Mining, I&amp;S'!E467,4)="2451"),"Iron and Steel","Other Industries")))</f>
        <v>Chemicals</v>
      </c>
      <c r="E467" s="16" t="s">
        <v>569</v>
      </c>
    </row>
    <row r="468" spans="1:5" x14ac:dyDescent="0.3">
      <c r="A468" s="17" t="s">
        <v>79</v>
      </c>
      <c r="B468" s="20">
        <v>0</v>
      </c>
      <c r="C468" s="18" t="s">
        <v>81</v>
      </c>
      <c r="D468" s="19" t="str">
        <f>IF(OR(LEFT(E468,2)="20",LEFT(E468,2)="21"),"Chemicals", IF(OR(LEFT('Cement, Chemicals, Mining, I&amp;S'!E468,5)="08112",LEFT('Cement, Chemicals, Mining, I&amp;S'!E468,2)="23"),"Cement and Other Carbonate",IF(OR(LEFT('Cement, Chemicals, Mining, I&amp;S'!E468,4)="2410",LEFT('Cement, Chemicals, Mining, I&amp;S'!E468,4)="2431",LEFT('Cement, Chemicals, Mining, I&amp;S'!E468,4)="2451"),"Iron and Steel","Other Industries")))</f>
        <v>Chemicals</v>
      </c>
      <c r="E468" s="16" t="s">
        <v>570</v>
      </c>
    </row>
    <row r="469" spans="1:5" x14ac:dyDescent="0.3">
      <c r="A469" s="17" t="s">
        <v>79</v>
      </c>
      <c r="B469" s="20">
        <v>0</v>
      </c>
      <c r="C469" s="18" t="s">
        <v>81</v>
      </c>
      <c r="D469" s="19" t="str">
        <f>IF(OR(LEFT(E469,2)="20",LEFT(E469,2)="21"),"Chemicals", IF(OR(LEFT('Cement, Chemicals, Mining, I&amp;S'!E469,5)="08112",LEFT('Cement, Chemicals, Mining, I&amp;S'!E469,2)="23"),"Cement and Other Carbonate",IF(OR(LEFT('Cement, Chemicals, Mining, I&amp;S'!E469,4)="2410",LEFT('Cement, Chemicals, Mining, I&amp;S'!E469,4)="2431",LEFT('Cement, Chemicals, Mining, I&amp;S'!E469,4)="2451"),"Iron and Steel","Other Industries")))</f>
        <v>Chemicals</v>
      </c>
      <c r="E469" s="16" t="s">
        <v>571</v>
      </c>
    </row>
    <row r="470" spans="1:5" x14ac:dyDescent="0.3">
      <c r="A470" s="17" t="s">
        <v>79</v>
      </c>
      <c r="B470" s="20">
        <v>0</v>
      </c>
      <c r="C470" s="18" t="s">
        <v>81</v>
      </c>
      <c r="D470" s="19" t="str">
        <f>IF(OR(LEFT(E470,2)="20",LEFT(E470,2)="21"),"Chemicals", IF(OR(LEFT('Cement, Chemicals, Mining, I&amp;S'!E470,5)="08112",LEFT('Cement, Chemicals, Mining, I&amp;S'!E470,2)="23"),"Cement and Other Carbonate",IF(OR(LEFT('Cement, Chemicals, Mining, I&amp;S'!E470,4)="2410",LEFT('Cement, Chemicals, Mining, I&amp;S'!E470,4)="2431",LEFT('Cement, Chemicals, Mining, I&amp;S'!E470,4)="2451"),"Iron and Steel","Other Industries")))</f>
        <v>Chemicals</v>
      </c>
      <c r="E470" s="16" t="s">
        <v>572</v>
      </c>
    </row>
    <row r="471" spans="1:5" x14ac:dyDescent="0.3">
      <c r="A471" s="17" t="s">
        <v>79</v>
      </c>
      <c r="B471" s="18" t="s">
        <v>80</v>
      </c>
      <c r="C471" s="18" t="s">
        <v>81</v>
      </c>
      <c r="D471" s="19" t="str">
        <f>IF(OR(LEFT(E471,2)="20",LEFT(E471,2)="21"),"Chemicals", IF(OR(LEFT('Cement, Chemicals, Mining, I&amp;S'!E471,5)="08112",LEFT('Cement, Chemicals, Mining, I&amp;S'!E471,2)="23"),"Cement and Other Carbonate",IF(OR(LEFT('Cement, Chemicals, Mining, I&amp;S'!E471,4)="2410",LEFT('Cement, Chemicals, Mining, I&amp;S'!E471,4)="2431",LEFT('Cement, Chemicals, Mining, I&amp;S'!E471,4)="2451"),"Iron and Steel","Other Industries")))</f>
        <v>Chemicals</v>
      </c>
      <c r="E471" s="16" t="s">
        <v>573</v>
      </c>
    </row>
    <row r="472" spans="1:5" x14ac:dyDescent="0.3">
      <c r="A472" s="17" t="s">
        <v>79</v>
      </c>
      <c r="B472" s="20">
        <v>0</v>
      </c>
      <c r="C472" s="18" t="s">
        <v>81</v>
      </c>
      <c r="D472" s="19" t="str">
        <f>IF(OR(LEFT(E472,2)="20",LEFT(E472,2)="21"),"Chemicals", IF(OR(LEFT('Cement, Chemicals, Mining, I&amp;S'!E472,5)="08112",LEFT('Cement, Chemicals, Mining, I&amp;S'!E472,2)="23"),"Cement and Other Carbonate",IF(OR(LEFT('Cement, Chemicals, Mining, I&amp;S'!E472,4)="2410",LEFT('Cement, Chemicals, Mining, I&amp;S'!E472,4)="2431",LEFT('Cement, Chemicals, Mining, I&amp;S'!E472,4)="2451"),"Iron and Steel","Other Industries")))</f>
        <v>Chemicals</v>
      </c>
      <c r="E472" s="16" t="s">
        <v>574</v>
      </c>
    </row>
    <row r="473" spans="1:5" x14ac:dyDescent="0.3">
      <c r="A473" s="17" t="s">
        <v>79</v>
      </c>
      <c r="B473" s="18" t="s">
        <v>80</v>
      </c>
      <c r="C473" s="18" t="s">
        <v>81</v>
      </c>
      <c r="D473" s="19" t="str">
        <f>IF(OR(LEFT(E473,2)="20",LEFT(E473,2)="21"),"Chemicals", IF(OR(LEFT('Cement, Chemicals, Mining, I&amp;S'!E473,5)="08112",LEFT('Cement, Chemicals, Mining, I&amp;S'!E473,2)="23"),"Cement and Other Carbonate",IF(OR(LEFT('Cement, Chemicals, Mining, I&amp;S'!E473,4)="2410",LEFT('Cement, Chemicals, Mining, I&amp;S'!E473,4)="2431",LEFT('Cement, Chemicals, Mining, I&amp;S'!E473,4)="2451"),"Iron and Steel","Other Industries")))</f>
        <v>Chemicals</v>
      </c>
      <c r="E473" s="16" t="s">
        <v>575</v>
      </c>
    </row>
    <row r="474" spans="1:5" x14ac:dyDescent="0.3">
      <c r="A474" s="17" t="s">
        <v>79</v>
      </c>
      <c r="B474" s="20">
        <v>0</v>
      </c>
      <c r="C474" s="18" t="s">
        <v>81</v>
      </c>
      <c r="D474" s="19" t="str">
        <f>IF(OR(LEFT(E474,2)="20",LEFT(E474,2)="21"),"Chemicals", IF(OR(LEFT('Cement, Chemicals, Mining, I&amp;S'!E474,5)="08112",LEFT('Cement, Chemicals, Mining, I&amp;S'!E474,2)="23"),"Cement and Other Carbonate",IF(OR(LEFT('Cement, Chemicals, Mining, I&amp;S'!E474,4)="2410",LEFT('Cement, Chemicals, Mining, I&amp;S'!E474,4)="2431",LEFT('Cement, Chemicals, Mining, I&amp;S'!E474,4)="2451"),"Iron and Steel","Other Industries")))</f>
        <v>Chemicals</v>
      </c>
      <c r="E474" s="16" t="s">
        <v>576</v>
      </c>
    </row>
    <row r="475" spans="1:5" x14ac:dyDescent="0.3">
      <c r="A475" s="17" t="s">
        <v>79</v>
      </c>
      <c r="B475" s="18" t="s">
        <v>80</v>
      </c>
      <c r="C475" s="18" t="s">
        <v>81</v>
      </c>
      <c r="D475" s="19" t="str">
        <f>IF(OR(LEFT(E475,2)="20",LEFT(E475,2)="21"),"Chemicals", IF(OR(LEFT('Cement, Chemicals, Mining, I&amp;S'!E475,5)="08112",LEFT('Cement, Chemicals, Mining, I&amp;S'!E475,2)="23"),"Cement and Other Carbonate",IF(OR(LEFT('Cement, Chemicals, Mining, I&amp;S'!E475,4)="2410",LEFT('Cement, Chemicals, Mining, I&amp;S'!E475,4)="2431",LEFT('Cement, Chemicals, Mining, I&amp;S'!E475,4)="2451"),"Iron and Steel","Other Industries")))</f>
        <v>Chemicals</v>
      </c>
      <c r="E475" s="16" t="s">
        <v>577</v>
      </c>
    </row>
    <row r="476" spans="1:5" x14ac:dyDescent="0.3">
      <c r="A476" s="17" t="s">
        <v>79</v>
      </c>
      <c r="B476" s="18" t="s">
        <v>80</v>
      </c>
      <c r="C476" s="18" t="s">
        <v>81</v>
      </c>
      <c r="D476" s="19" t="str">
        <f>IF(OR(LEFT(E476,2)="20",LEFT(E476,2)="21"),"Chemicals", IF(OR(LEFT('Cement, Chemicals, Mining, I&amp;S'!E476,5)="08112",LEFT('Cement, Chemicals, Mining, I&amp;S'!E476,2)="23"),"Cement and Other Carbonate",IF(OR(LEFT('Cement, Chemicals, Mining, I&amp;S'!E476,4)="2410",LEFT('Cement, Chemicals, Mining, I&amp;S'!E476,4)="2431",LEFT('Cement, Chemicals, Mining, I&amp;S'!E476,4)="2451"),"Iron and Steel","Other Industries")))</f>
        <v>Chemicals</v>
      </c>
      <c r="E476" s="16" t="s">
        <v>578</v>
      </c>
    </row>
    <row r="477" spans="1:5" x14ac:dyDescent="0.3">
      <c r="A477" s="17" t="s">
        <v>79</v>
      </c>
      <c r="B477" s="18" t="s">
        <v>80</v>
      </c>
      <c r="C477" s="18" t="s">
        <v>81</v>
      </c>
      <c r="D477" s="19" t="str">
        <f>IF(OR(LEFT(E477,2)="20",LEFT(E477,2)="21"),"Chemicals", IF(OR(LEFT('Cement, Chemicals, Mining, I&amp;S'!E477,5)="08112",LEFT('Cement, Chemicals, Mining, I&amp;S'!E477,2)="23"),"Cement and Other Carbonate",IF(OR(LEFT('Cement, Chemicals, Mining, I&amp;S'!E477,4)="2410",LEFT('Cement, Chemicals, Mining, I&amp;S'!E477,4)="2431",LEFT('Cement, Chemicals, Mining, I&amp;S'!E477,4)="2451"),"Iron and Steel","Other Industries")))</f>
        <v>Chemicals</v>
      </c>
      <c r="E477" s="16" t="s">
        <v>579</v>
      </c>
    </row>
    <row r="478" spans="1:5" x14ac:dyDescent="0.3">
      <c r="A478" s="17" t="s">
        <v>79</v>
      </c>
      <c r="B478" s="18" t="s">
        <v>80</v>
      </c>
      <c r="C478" s="18" t="s">
        <v>81</v>
      </c>
      <c r="D478" s="19" t="str">
        <f>IF(OR(LEFT(E478,2)="20",LEFT(E478,2)="21"),"Chemicals", IF(OR(LEFT('Cement, Chemicals, Mining, I&amp;S'!E478,5)="08112",LEFT('Cement, Chemicals, Mining, I&amp;S'!E478,2)="23"),"Cement and Other Carbonate",IF(OR(LEFT('Cement, Chemicals, Mining, I&amp;S'!E478,4)="2410",LEFT('Cement, Chemicals, Mining, I&amp;S'!E478,4)="2431",LEFT('Cement, Chemicals, Mining, I&amp;S'!E478,4)="2451"),"Iron and Steel","Other Industries")))</f>
        <v>Chemicals</v>
      </c>
      <c r="E478" s="16" t="s">
        <v>580</v>
      </c>
    </row>
    <row r="479" spans="1:5" x14ac:dyDescent="0.3">
      <c r="A479" s="17" t="s">
        <v>79</v>
      </c>
      <c r="B479" s="18" t="s">
        <v>80</v>
      </c>
      <c r="C479" s="18" t="s">
        <v>80</v>
      </c>
      <c r="D479" s="19" t="str">
        <f>IF(OR(LEFT(E479,2)="20",LEFT(E479,2)="21"),"Chemicals", IF(OR(LEFT('Cement, Chemicals, Mining, I&amp;S'!E479,5)="08112",LEFT('Cement, Chemicals, Mining, I&amp;S'!E479,2)="23"),"Cement and Other Carbonate",IF(OR(LEFT('Cement, Chemicals, Mining, I&amp;S'!E479,4)="2410",LEFT('Cement, Chemicals, Mining, I&amp;S'!E479,4)="2431",LEFT('Cement, Chemicals, Mining, I&amp;S'!E479,4)="2451"),"Iron and Steel","Other Industries")))</f>
        <v>Chemicals</v>
      </c>
      <c r="E479" s="16" t="s">
        <v>581</v>
      </c>
    </row>
    <row r="480" spans="1:5" x14ac:dyDescent="0.3">
      <c r="A480" s="17" t="s">
        <v>79</v>
      </c>
      <c r="B480" s="20">
        <v>0</v>
      </c>
      <c r="C480" s="18" t="s">
        <v>81</v>
      </c>
      <c r="D480" s="19" t="str">
        <f>IF(OR(LEFT(E480,2)="20",LEFT(E480,2)="21"),"Chemicals", IF(OR(LEFT('Cement, Chemicals, Mining, I&amp;S'!E480,5)="08112",LEFT('Cement, Chemicals, Mining, I&amp;S'!E480,2)="23"),"Cement and Other Carbonate",IF(OR(LEFT('Cement, Chemicals, Mining, I&amp;S'!E480,4)="2410",LEFT('Cement, Chemicals, Mining, I&amp;S'!E480,4)="2431",LEFT('Cement, Chemicals, Mining, I&amp;S'!E480,4)="2451"),"Iron and Steel","Other Industries")))</f>
        <v>Chemicals</v>
      </c>
      <c r="E480" s="16" t="s">
        <v>582</v>
      </c>
    </row>
    <row r="481" spans="1:5" x14ac:dyDescent="0.3">
      <c r="A481" s="17" t="s">
        <v>79</v>
      </c>
      <c r="B481" s="18" t="s">
        <v>80</v>
      </c>
      <c r="C481" s="18" t="s">
        <v>81</v>
      </c>
      <c r="D481" s="19" t="str">
        <f>IF(OR(LEFT(E481,2)="20",LEFT(E481,2)="21"),"Chemicals", IF(OR(LEFT('Cement, Chemicals, Mining, I&amp;S'!E481,5)="08112",LEFT('Cement, Chemicals, Mining, I&amp;S'!E481,2)="23"),"Cement and Other Carbonate",IF(OR(LEFT('Cement, Chemicals, Mining, I&amp;S'!E481,4)="2410",LEFT('Cement, Chemicals, Mining, I&amp;S'!E481,4)="2431",LEFT('Cement, Chemicals, Mining, I&amp;S'!E481,4)="2451"),"Iron and Steel","Other Industries")))</f>
        <v>Chemicals</v>
      </c>
      <c r="E481" s="16" t="s">
        <v>583</v>
      </c>
    </row>
    <row r="482" spans="1:5" x14ac:dyDescent="0.3">
      <c r="A482" s="17" t="s">
        <v>79</v>
      </c>
      <c r="B482" s="18" t="s">
        <v>80</v>
      </c>
      <c r="C482" s="18" t="s">
        <v>81</v>
      </c>
      <c r="D482" s="19" t="str">
        <f>IF(OR(LEFT(E482,2)="20",LEFT(E482,2)="21"),"Chemicals", IF(OR(LEFT('Cement, Chemicals, Mining, I&amp;S'!E482,5)="08112",LEFT('Cement, Chemicals, Mining, I&amp;S'!E482,2)="23"),"Cement and Other Carbonate",IF(OR(LEFT('Cement, Chemicals, Mining, I&amp;S'!E482,4)="2410",LEFT('Cement, Chemicals, Mining, I&amp;S'!E482,4)="2431",LEFT('Cement, Chemicals, Mining, I&amp;S'!E482,4)="2451"),"Iron and Steel","Other Industries")))</f>
        <v>Chemicals</v>
      </c>
      <c r="E482" s="16" t="s">
        <v>584</v>
      </c>
    </row>
    <row r="483" spans="1:5" x14ac:dyDescent="0.3">
      <c r="A483" s="17" t="s">
        <v>79</v>
      </c>
      <c r="B483" s="20">
        <v>0</v>
      </c>
      <c r="C483" s="18" t="s">
        <v>81</v>
      </c>
      <c r="D483" s="19" t="str">
        <f>IF(OR(LEFT(E483,2)="20",LEFT(E483,2)="21"),"Chemicals", IF(OR(LEFT('Cement, Chemicals, Mining, I&amp;S'!E483,5)="08112",LEFT('Cement, Chemicals, Mining, I&amp;S'!E483,2)="23"),"Cement and Other Carbonate",IF(OR(LEFT('Cement, Chemicals, Mining, I&amp;S'!E483,4)="2410",LEFT('Cement, Chemicals, Mining, I&amp;S'!E483,4)="2431",LEFT('Cement, Chemicals, Mining, I&amp;S'!E483,4)="2451"),"Iron and Steel","Other Industries")))</f>
        <v>Chemicals</v>
      </c>
      <c r="E483" s="16" t="s">
        <v>585</v>
      </c>
    </row>
    <row r="484" spans="1:5" x14ac:dyDescent="0.3">
      <c r="A484" s="17" t="s">
        <v>79</v>
      </c>
      <c r="B484" s="18" t="s">
        <v>80</v>
      </c>
      <c r="C484" s="18" t="s">
        <v>81</v>
      </c>
      <c r="D484" s="19" t="str">
        <f>IF(OR(LEFT(E484,2)="20",LEFT(E484,2)="21"),"Chemicals", IF(OR(LEFT('Cement, Chemicals, Mining, I&amp;S'!E484,5)="08112",LEFT('Cement, Chemicals, Mining, I&amp;S'!E484,2)="23"),"Cement and Other Carbonate",IF(OR(LEFT('Cement, Chemicals, Mining, I&amp;S'!E484,4)="2410",LEFT('Cement, Chemicals, Mining, I&amp;S'!E484,4)="2431",LEFT('Cement, Chemicals, Mining, I&amp;S'!E484,4)="2451"),"Iron and Steel","Other Industries")))</f>
        <v>Chemicals</v>
      </c>
      <c r="E484" s="16" t="s">
        <v>586</v>
      </c>
    </row>
    <row r="485" spans="1:5" x14ac:dyDescent="0.3">
      <c r="A485" s="17" t="s">
        <v>79</v>
      </c>
      <c r="B485" s="18" t="s">
        <v>80</v>
      </c>
      <c r="C485" s="18" t="s">
        <v>81</v>
      </c>
      <c r="D485" s="19" t="str">
        <f>IF(OR(LEFT(E485,2)="20",LEFT(E485,2)="21"),"Chemicals", IF(OR(LEFT('Cement, Chemicals, Mining, I&amp;S'!E485,5)="08112",LEFT('Cement, Chemicals, Mining, I&amp;S'!E485,2)="23"),"Cement and Other Carbonate",IF(OR(LEFT('Cement, Chemicals, Mining, I&amp;S'!E485,4)="2410",LEFT('Cement, Chemicals, Mining, I&amp;S'!E485,4)="2431",LEFT('Cement, Chemicals, Mining, I&amp;S'!E485,4)="2451"),"Iron and Steel","Other Industries")))</f>
        <v>Chemicals</v>
      </c>
      <c r="E485" s="16" t="s">
        <v>587</v>
      </c>
    </row>
    <row r="486" spans="1:5" x14ac:dyDescent="0.3">
      <c r="A486" s="17" t="s">
        <v>79</v>
      </c>
      <c r="B486" s="20">
        <v>0</v>
      </c>
      <c r="C486" s="18" t="s">
        <v>81</v>
      </c>
      <c r="D486" s="19" t="str">
        <f>IF(OR(LEFT(E486,2)="20",LEFT(E486,2)="21"),"Chemicals", IF(OR(LEFT('Cement, Chemicals, Mining, I&amp;S'!E486,5)="08112",LEFT('Cement, Chemicals, Mining, I&amp;S'!E486,2)="23"),"Cement and Other Carbonate",IF(OR(LEFT('Cement, Chemicals, Mining, I&amp;S'!E486,4)="2410",LEFT('Cement, Chemicals, Mining, I&amp;S'!E486,4)="2431",LEFT('Cement, Chemicals, Mining, I&amp;S'!E486,4)="2451"),"Iron and Steel","Other Industries")))</f>
        <v>Chemicals</v>
      </c>
      <c r="E486" s="16" t="s">
        <v>588</v>
      </c>
    </row>
    <row r="487" spans="1:5" x14ac:dyDescent="0.3">
      <c r="A487" s="17" t="s">
        <v>79</v>
      </c>
      <c r="B487" s="20">
        <v>0</v>
      </c>
      <c r="C487" s="18" t="s">
        <v>81</v>
      </c>
      <c r="D487" s="19" t="str">
        <f>IF(OR(LEFT(E487,2)="20",LEFT(E487,2)="21"),"Chemicals", IF(OR(LEFT('Cement, Chemicals, Mining, I&amp;S'!E487,5)="08112",LEFT('Cement, Chemicals, Mining, I&amp;S'!E487,2)="23"),"Cement and Other Carbonate",IF(OR(LEFT('Cement, Chemicals, Mining, I&amp;S'!E487,4)="2410",LEFT('Cement, Chemicals, Mining, I&amp;S'!E487,4)="2431",LEFT('Cement, Chemicals, Mining, I&amp;S'!E487,4)="2451"),"Iron and Steel","Other Industries")))</f>
        <v>Chemicals</v>
      </c>
      <c r="E487" s="16" t="s">
        <v>589</v>
      </c>
    </row>
    <row r="488" spans="1:5" x14ac:dyDescent="0.3">
      <c r="A488" s="17" t="s">
        <v>79</v>
      </c>
      <c r="B488" s="18" t="s">
        <v>80</v>
      </c>
      <c r="C488" s="18" t="s">
        <v>81</v>
      </c>
      <c r="D488" s="19" t="str">
        <f>IF(OR(LEFT(E488,2)="20",LEFT(E488,2)="21"),"Chemicals", IF(OR(LEFT('Cement, Chemicals, Mining, I&amp;S'!E488,5)="08112",LEFT('Cement, Chemicals, Mining, I&amp;S'!E488,2)="23"),"Cement and Other Carbonate",IF(OR(LEFT('Cement, Chemicals, Mining, I&amp;S'!E488,4)="2410",LEFT('Cement, Chemicals, Mining, I&amp;S'!E488,4)="2431",LEFT('Cement, Chemicals, Mining, I&amp;S'!E488,4)="2451"),"Iron and Steel","Other Industries")))</f>
        <v>Chemicals</v>
      </c>
      <c r="E488" s="16" t="s">
        <v>590</v>
      </c>
    </row>
    <row r="489" spans="1:5" x14ac:dyDescent="0.3">
      <c r="A489" s="17" t="s">
        <v>79</v>
      </c>
      <c r="B489" s="18" t="s">
        <v>80</v>
      </c>
      <c r="C489" s="18" t="s">
        <v>81</v>
      </c>
      <c r="D489" s="19" t="str">
        <f>IF(OR(LEFT(E489,2)="20",LEFT(E489,2)="21"),"Chemicals", IF(OR(LEFT('Cement, Chemicals, Mining, I&amp;S'!E489,5)="08112",LEFT('Cement, Chemicals, Mining, I&amp;S'!E489,2)="23"),"Cement and Other Carbonate",IF(OR(LEFT('Cement, Chemicals, Mining, I&amp;S'!E489,4)="2410",LEFT('Cement, Chemicals, Mining, I&amp;S'!E489,4)="2431",LEFT('Cement, Chemicals, Mining, I&amp;S'!E489,4)="2451"),"Iron and Steel","Other Industries")))</f>
        <v>Chemicals</v>
      </c>
      <c r="E489" s="16" t="s">
        <v>591</v>
      </c>
    </row>
    <row r="490" spans="1:5" x14ac:dyDescent="0.3">
      <c r="A490" s="17" t="s">
        <v>79</v>
      </c>
      <c r="B490" s="20">
        <v>5733</v>
      </c>
      <c r="C490" s="18" t="s">
        <v>81</v>
      </c>
      <c r="D490" s="19" t="str">
        <f>IF(OR(LEFT(E490,2)="20",LEFT(E490,2)="21"),"Chemicals", IF(OR(LEFT('Cement, Chemicals, Mining, I&amp;S'!E490,5)="08112",LEFT('Cement, Chemicals, Mining, I&amp;S'!E490,2)="23"),"Cement and Other Carbonate",IF(OR(LEFT('Cement, Chemicals, Mining, I&amp;S'!E490,4)="2410",LEFT('Cement, Chemicals, Mining, I&amp;S'!E490,4)="2431",LEFT('Cement, Chemicals, Mining, I&amp;S'!E490,4)="2451"),"Iron and Steel","Other Industries")))</f>
        <v>Chemicals</v>
      </c>
      <c r="E490" s="16" t="s">
        <v>592</v>
      </c>
    </row>
    <row r="491" spans="1:5" x14ac:dyDescent="0.3">
      <c r="A491" s="17" t="s">
        <v>79</v>
      </c>
      <c r="B491" s="18" t="s">
        <v>80</v>
      </c>
      <c r="C491" s="18" t="s">
        <v>81</v>
      </c>
      <c r="D491" s="19" t="str">
        <f>IF(OR(LEFT(E491,2)="20",LEFT(E491,2)="21"),"Chemicals", IF(OR(LEFT('Cement, Chemicals, Mining, I&amp;S'!E491,5)="08112",LEFT('Cement, Chemicals, Mining, I&amp;S'!E491,2)="23"),"Cement and Other Carbonate",IF(OR(LEFT('Cement, Chemicals, Mining, I&amp;S'!E491,4)="2410",LEFT('Cement, Chemicals, Mining, I&amp;S'!E491,4)="2431",LEFT('Cement, Chemicals, Mining, I&amp;S'!E491,4)="2451"),"Iron and Steel","Other Industries")))</f>
        <v>Other Industries</v>
      </c>
      <c r="E491" s="16" t="s">
        <v>593</v>
      </c>
    </row>
    <row r="492" spans="1:5" x14ac:dyDescent="0.3">
      <c r="A492" s="17" t="s">
        <v>79</v>
      </c>
      <c r="B492" s="20">
        <v>11278440000</v>
      </c>
      <c r="C492" s="18" t="s">
        <v>81</v>
      </c>
      <c r="D492" s="19" t="str">
        <f>IF(OR(LEFT(E492,2)="20",LEFT(E492,2)="21"),"Chemicals", IF(OR(LEFT('Cement, Chemicals, Mining, I&amp;S'!E492,5)="08112",LEFT('Cement, Chemicals, Mining, I&amp;S'!E492,2)="23"),"Cement and Other Carbonate",IF(OR(LEFT('Cement, Chemicals, Mining, I&amp;S'!E492,4)="2410",LEFT('Cement, Chemicals, Mining, I&amp;S'!E492,4)="2431",LEFT('Cement, Chemicals, Mining, I&amp;S'!E492,4)="2451"),"Iron and Steel","Other Industries")))</f>
        <v>Cement and Other Carbonate</v>
      </c>
      <c r="E492" s="16" t="s">
        <v>594</v>
      </c>
    </row>
    <row r="493" spans="1:5" x14ac:dyDescent="0.3">
      <c r="A493" s="17" t="s">
        <v>79</v>
      </c>
      <c r="B493" s="18" t="s">
        <v>80</v>
      </c>
      <c r="C493" s="18" t="s">
        <v>81</v>
      </c>
      <c r="D493" s="19" t="str">
        <f>IF(OR(LEFT(E493,2)="20",LEFT(E493,2)="21"),"Chemicals", IF(OR(LEFT('Cement, Chemicals, Mining, I&amp;S'!E493,5)="08112",LEFT('Cement, Chemicals, Mining, I&amp;S'!E493,2)="23"),"Cement and Other Carbonate",IF(OR(LEFT('Cement, Chemicals, Mining, I&amp;S'!E493,4)="2410",LEFT('Cement, Chemicals, Mining, I&amp;S'!E493,4)="2431",LEFT('Cement, Chemicals, Mining, I&amp;S'!E493,4)="2451"),"Iron and Steel","Other Industries")))</f>
        <v>Cement and Other Carbonate</v>
      </c>
      <c r="E493" s="16" t="s">
        <v>595</v>
      </c>
    </row>
    <row r="494" spans="1:5" x14ac:dyDescent="0.3">
      <c r="A494" s="17" t="s">
        <v>79</v>
      </c>
      <c r="B494" s="20">
        <v>0</v>
      </c>
      <c r="C494" s="18" t="s">
        <v>81</v>
      </c>
      <c r="D494" s="19" t="str">
        <f>IF(OR(LEFT(E494,2)="20",LEFT(E494,2)="21"),"Chemicals", IF(OR(LEFT('Cement, Chemicals, Mining, I&amp;S'!E494,5)="08112",LEFT('Cement, Chemicals, Mining, I&amp;S'!E494,2)="23"),"Cement and Other Carbonate",IF(OR(LEFT('Cement, Chemicals, Mining, I&amp;S'!E494,4)="2410",LEFT('Cement, Chemicals, Mining, I&amp;S'!E494,4)="2431",LEFT('Cement, Chemicals, Mining, I&amp;S'!E494,4)="2451"),"Iron and Steel","Other Industries")))</f>
        <v>Cement and Other Carbonate</v>
      </c>
      <c r="E494" s="16" t="s">
        <v>596</v>
      </c>
    </row>
    <row r="495" spans="1:5" x14ac:dyDescent="0.3">
      <c r="A495" s="17" t="s">
        <v>79</v>
      </c>
      <c r="B495" s="18" t="s">
        <v>80</v>
      </c>
      <c r="C495" s="18" t="s">
        <v>80</v>
      </c>
      <c r="D495" s="19" t="str">
        <f>IF(OR(LEFT(E495,2)="20",LEFT(E495,2)="21"),"Chemicals", IF(OR(LEFT('Cement, Chemicals, Mining, I&amp;S'!E495,5)="08112",LEFT('Cement, Chemicals, Mining, I&amp;S'!E495,2)="23"),"Cement and Other Carbonate",IF(OR(LEFT('Cement, Chemicals, Mining, I&amp;S'!E495,4)="2410",LEFT('Cement, Chemicals, Mining, I&amp;S'!E495,4)="2431",LEFT('Cement, Chemicals, Mining, I&amp;S'!E495,4)="2451"),"Iron and Steel","Other Industries")))</f>
        <v>Iron and Steel</v>
      </c>
      <c r="E495" s="16" t="s">
        <v>597</v>
      </c>
    </row>
    <row r="496" spans="1:5" x14ac:dyDescent="0.3">
      <c r="A496" s="17" t="s">
        <v>79</v>
      </c>
      <c r="B496" s="18" t="s">
        <v>80</v>
      </c>
      <c r="C496" s="18" t="s">
        <v>80</v>
      </c>
      <c r="D496" s="19" t="str">
        <f>IF(OR(LEFT(E496,2)="20",LEFT(E496,2)="21"),"Chemicals", IF(OR(LEFT('Cement, Chemicals, Mining, I&amp;S'!E496,5)="08112",LEFT('Cement, Chemicals, Mining, I&amp;S'!E496,2)="23"),"Cement and Other Carbonate",IF(OR(LEFT('Cement, Chemicals, Mining, I&amp;S'!E496,4)="2410",LEFT('Cement, Chemicals, Mining, I&amp;S'!E496,4)="2431",LEFT('Cement, Chemicals, Mining, I&amp;S'!E496,4)="2451"),"Iron and Steel","Other Industries")))</f>
        <v>Iron and Steel</v>
      </c>
      <c r="E496" s="16" t="s">
        <v>598</v>
      </c>
    </row>
    <row r="497" spans="1:5" x14ac:dyDescent="0.3">
      <c r="A497" s="17" t="s">
        <v>79</v>
      </c>
      <c r="B497" s="18" t="s">
        <v>80</v>
      </c>
      <c r="C497" s="18" t="s">
        <v>80</v>
      </c>
      <c r="D497" s="19" t="str">
        <f>IF(OR(LEFT(E497,2)="20",LEFT(E497,2)="21"),"Chemicals", IF(OR(LEFT('Cement, Chemicals, Mining, I&amp;S'!E497,5)="08112",LEFT('Cement, Chemicals, Mining, I&amp;S'!E497,2)="23"),"Cement and Other Carbonate",IF(OR(LEFT('Cement, Chemicals, Mining, I&amp;S'!E497,4)="2410",LEFT('Cement, Chemicals, Mining, I&amp;S'!E497,4)="2431",LEFT('Cement, Chemicals, Mining, I&amp;S'!E497,4)="2451"),"Iron and Steel","Other Industries")))</f>
        <v>Iron and Steel</v>
      </c>
      <c r="E497" s="16" t="s">
        <v>599</v>
      </c>
    </row>
    <row r="498" spans="1:5" x14ac:dyDescent="0.3">
      <c r="A498" s="17" t="s">
        <v>79</v>
      </c>
      <c r="B498" s="18" t="s">
        <v>80</v>
      </c>
      <c r="C498" s="18" t="s">
        <v>80</v>
      </c>
      <c r="D498" s="19" t="str">
        <f>IF(OR(LEFT(E498,2)="20",LEFT(E498,2)="21"),"Chemicals", IF(OR(LEFT('Cement, Chemicals, Mining, I&amp;S'!E498,5)="08112",LEFT('Cement, Chemicals, Mining, I&amp;S'!E498,2)="23"),"Cement and Other Carbonate",IF(OR(LEFT('Cement, Chemicals, Mining, I&amp;S'!E498,4)="2410",LEFT('Cement, Chemicals, Mining, I&amp;S'!E498,4)="2431",LEFT('Cement, Chemicals, Mining, I&amp;S'!E498,4)="2451"),"Iron and Steel","Other Industries")))</f>
        <v>Iron and Steel</v>
      </c>
      <c r="E498" s="16" t="s">
        <v>600</v>
      </c>
    </row>
    <row r="499" spans="1:5" x14ac:dyDescent="0.3">
      <c r="A499" s="17" t="s">
        <v>79</v>
      </c>
      <c r="B499" s="18" t="s">
        <v>80</v>
      </c>
      <c r="C499" s="18" t="s">
        <v>80</v>
      </c>
      <c r="D499" s="19" t="str">
        <f>IF(OR(LEFT(E499,2)="20",LEFT(E499,2)="21"),"Chemicals", IF(OR(LEFT('Cement, Chemicals, Mining, I&amp;S'!E499,5)="08112",LEFT('Cement, Chemicals, Mining, I&amp;S'!E499,2)="23"),"Cement and Other Carbonate",IF(OR(LEFT('Cement, Chemicals, Mining, I&amp;S'!E499,4)="2410",LEFT('Cement, Chemicals, Mining, I&amp;S'!E499,4)="2431",LEFT('Cement, Chemicals, Mining, I&amp;S'!E499,4)="2451"),"Iron and Steel","Other Industries")))</f>
        <v>Iron and Steel</v>
      </c>
      <c r="E499" s="16" t="s">
        <v>601</v>
      </c>
    </row>
    <row r="500" spans="1:5" x14ac:dyDescent="0.3">
      <c r="A500" s="17" t="s">
        <v>79</v>
      </c>
      <c r="B500" s="18" t="s">
        <v>80</v>
      </c>
      <c r="C500" s="18" t="s">
        <v>80</v>
      </c>
      <c r="D500" s="19" t="str">
        <f>IF(OR(LEFT(E500,2)="20",LEFT(E500,2)="21"),"Chemicals", IF(OR(LEFT('Cement, Chemicals, Mining, I&amp;S'!E500,5)="08112",LEFT('Cement, Chemicals, Mining, I&amp;S'!E500,2)="23"),"Cement and Other Carbonate",IF(OR(LEFT('Cement, Chemicals, Mining, I&amp;S'!E500,4)="2410",LEFT('Cement, Chemicals, Mining, I&amp;S'!E500,4)="2431",LEFT('Cement, Chemicals, Mining, I&amp;S'!E500,4)="2451"),"Iron and Steel","Other Industries")))</f>
        <v>Iron and Steel</v>
      </c>
      <c r="E500" s="16" t="s">
        <v>602</v>
      </c>
    </row>
    <row r="501" spans="1:5" x14ac:dyDescent="0.3">
      <c r="A501" s="17" t="s">
        <v>79</v>
      </c>
      <c r="B501" s="18" t="s">
        <v>80</v>
      </c>
      <c r="C501" s="18" t="s">
        <v>80</v>
      </c>
      <c r="D501" s="19" t="str">
        <f>IF(OR(LEFT(E501,2)="20",LEFT(E501,2)="21"),"Chemicals", IF(OR(LEFT('Cement, Chemicals, Mining, I&amp;S'!E501,5)="08112",LEFT('Cement, Chemicals, Mining, I&amp;S'!E501,2)="23"),"Cement and Other Carbonate",IF(OR(LEFT('Cement, Chemicals, Mining, I&amp;S'!E501,4)="2410",LEFT('Cement, Chemicals, Mining, I&amp;S'!E501,4)="2431",LEFT('Cement, Chemicals, Mining, I&amp;S'!E501,4)="2451"),"Iron and Steel","Other Industries")))</f>
        <v>Iron and Steel</v>
      </c>
      <c r="E501" s="16" t="s">
        <v>603</v>
      </c>
    </row>
    <row r="502" spans="1:5" x14ac:dyDescent="0.3">
      <c r="A502" s="17" t="s">
        <v>79</v>
      </c>
      <c r="B502" s="20">
        <v>0</v>
      </c>
      <c r="C502" s="18" t="s">
        <v>81</v>
      </c>
      <c r="D502" s="19" t="str">
        <f>IF(OR(LEFT(E502,2)="20",LEFT(E502,2)="21"),"Chemicals", IF(OR(LEFT('Cement, Chemicals, Mining, I&amp;S'!E502,5)="08112",LEFT('Cement, Chemicals, Mining, I&amp;S'!E502,2)="23"),"Cement and Other Carbonate",IF(OR(LEFT('Cement, Chemicals, Mining, I&amp;S'!E502,4)="2410",LEFT('Cement, Chemicals, Mining, I&amp;S'!E502,4)="2431",LEFT('Cement, Chemicals, Mining, I&amp;S'!E502,4)="2451"),"Iron and Steel","Other Industries")))</f>
        <v>Iron and Steel</v>
      </c>
      <c r="E502" s="16" t="s">
        <v>604</v>
      </c>
    </row>
    <row r="503" spans="1:5" x14ac:dyDescent="0.3">
      <c r="A503" s="17" t="s">
        <v>79</v>
      </c>
      <c r="B503" s="20">
        <v>2161000</v>
      </c>
      <c r="C503" s="18" t="s">
        <v>81</v>
      </c>
      <c r="D503" s="19" t="str">
        <f>IF(OR(LEFT(E503,2)="20",LEFT(E503,2)="21"),"Chemicals", IF(OR(LEFT('Cement, Chemicals, Mining, I&amp;S'!E503,5)="08112",LEFT('Cement, Chemicals, Mining, I&amp;S'!E503,2)="23"),"Cement and Other Carbonate",IF(OR(LEFT('Cement, Chemicals, Mining, I&amp;S'!E503,4)="2410",LEFT('Cement, Chemicals, Mining, I&amp;S'!E503,4)="2431",LEFT('Cement, Chemicals, Mining, I&amp;S'!E503,4)="2451"),"Iron and Steel","Other Industries")))</f>
        <v>Iron and Steel</v>
      </c>
      <c r="E503" s="16" t="s">
        <v>605</v>
      </c>
    </row>
    <row r="504" spans="1:5" x14ac:dyDescent="0.3">
      <c r="A504" s="17" t="s">
        <v>79</v>
      </c>
      <c r="B504" s="18" t="s">
        <v>80</v>
      </c>
      <c r="C504" s="18" t="s">
        <v>80</v>
      </c>
      <c r="D504" s="19" t="str">
        <f>IF(OR(LEFT(E504,2)="20",LEFT(E504,2)="21"),"Chemicals", IF(OR(LEFT('Cement, Chemicals, Mining, I&amp;S'!E504,5)="08112",LEFT('Cement, Chemicals, Mining, I&amp;S'!E504,2)="23"),"Cement and Other Carbonate",IF(OR(LEFT('Cement, Chemicals, Mining, I&amp;S'!E504,4)="2410",LEFT('Cement, Chemicals, Mining, I&amp;S'!E504,4)="2431",LEFT('Cement, Chemicals, Mining, I&amp;S'!E504,4)="2451"),"Iron and Steel","Other Industries")))</f>
        <v>Iron and Steel</v>
      </c>
      <c r="E504" s="16" t="s">
        <v>606</v>
      </c>
    </row>
    <row r="505" spans="1:5" x14ac:dyDescent="0.3">
      <c r="A505" s="17" t="s">
        <v>79</v>
      </c>
      <c r="B505" s="18" t="s">
        <v>80</v>
      </c>
      <c r="C505" s="18" t="s">
        <v>81</v>
      </c>
      <c r="D505" s="19" t="str">
        <f>IF(OR(LEFT(E505,2)="20",LEFT(E505,2)="21"),"Chemicals", IF(OR(LEFT('Cement, Chemicals, Mining, I&amp;S'!E505,5)="08112",LEFT('Cement, Chemicals, Mining, I&amp;S'!E505,2)="23"),"Cement and Other Carbonate",IF(OR(LEFT('Cement, Chemicals, Mining, I&amp;S'!E505,4)="2410",LEFT('Cement, Chemicals, Mining, I&amp;S'!E505,4)="2431",LEFT('Cement, Chemicals, Mining, I&amp;S'!E505,4)="2451"),"Iron and Steel","Other Industries")))</f>
        <v>Iron and Steel</v>
      </c>
      <c r="E505" s="16" t="s">
        <v>607</v>
      </c>
    </row>
    <row r="506" spans="1:5" x14ac:dyDescent="0.3">
      <c r="A506" s="17" t="s">
        <v>79</v>
      </c>
      <c r="B506" s="20">
        <v>3490938000</v>
      </c>
      <c r="C506" s="18" t="s">
        <v>81</v>
      </c>
      <c r="D506" s="19" t="str">
        <f>IF(OR(LEFT(E506,2)="20",LEFT(E506,2)="21"),"Chemicals", IF(OR(LEFT('Cement, Chemicals, Mining, I&amp;S'!E506,5)="08112",LEFT('Cement, Chemicals, Mining, I&amp;S'!E506,2)="23"),"Cement and Other Carbonate",IF(OR(LEFT('Cement, Chemicals, Mining, I&amp;S'!E506,4)="2410",LEFT('Cement, Chemicals, Mining, I&amp;S'!E506,4)="2431",LEFT('Cement, Chemicals, Mining, I&amp;S'!E506,4)="2451"),"Iron and Steel","Other Industries")))</f>
        <v>Iron and Steel</v>
      </c>
      <c r="E506" s="16" t="s">
        <v>608</v>
      </c>
    </row>
    <row r="507" spans="1:5" x14ac:dyDescent="0.3">
      <c r="A507" s="17" t="s">
        <v>79</v>
      </c>
      <c r="B507" s="18" t="s">
        <v>80</v>
      </c>
      <c r="C507" s="18" t="s">
        <v>81</v>
      </c>
      <c r="D507" s="19" t="str">
        <f>IF(OR(LEFT(E507,2)="20",LEFT(E507,2)="21"),"Chemicals", IF(OR(LEFT('Cement, Chemicals, Mining, I&amp;S'!E507,5)="08112",LEFT('Cement, Chemicals, Mining, I&amp;S'!E507,2)="23"),"Cement and Other Carbonate",IF(OR(LEFT('Cement, Chemicals, Mining, I&amp;S'!E507,4)="2410",LEFT('Cement, Chemicals, Mining, I&amp;S'!E507,4)="2431",LEFT('Cement, Chemicals, Mining, I&amp;S'!E507,4)="2451"),"Iron and Steel","Other Industries")))</f>
        <v>Iron and Steel</v>
      </c>
      <c r="E507" s="16" t="s">
        <v>609</v>
      </c>
    </row>
    <row r="508" spans="1:5" x14ac:dyDescent="0.3">
      <c r="A508" s="17" t="s">
        <v>79</v>
      </c>
      <c r="B508" s="20">
        <v>481563000</v>
      </c>
      <c r="C508" s="18" t="s">
        <v>81</v>
      </c>
      <c r="D508" s="19" t="str">
        <f>IF(OR(LEFT(E508,2)="20",LEFT(E508,2)="21"),"Chemicals", IF(OR(LEFT('Cement, Chemicals, Mining, I&amp;S'!E508,5)="08112",LEFT('Cement, Chemicals, Mining, I&amp;S'!E508,2)="23"),"Cement and Other Carbonate",IF(OR(LEFT('Cement, Chemicals, Mining, I&amp;S'!E508,4)="2410",LEFT('Cement, Chemicals, Mining, I&amp;S'!E508,4)="2431",LEFT('Cement, Chemicals, Mining, I&amp;S'!E508,4)="2451"),"Iron and Steel","Other Industries")))</f>
        <v>Iron and Steel</v>
      </c>
      <c r="E508" s="16" t="s">
        <v>610</v>
      </c>
    </row>
    <row r="509" spans="1:5" x14ac:dyDescent="0.3">
      <c r="A509" s="17" t="s">
        <v>79</v>
      </c>
      <c r="B509" s="18" t="s">
        <v>80</v>
      </c>
      <c r="C509" s="18" t="s">
        <v>81</v>
      </c>
      <c r="D509" s="19" t="str">
        <f>IF(OR(LEFT(E509,2)="20",LEFT(E509,2)="21"),"Chemicals", IF(OR(LEFT('Cement, Chemicals, Mining, I&amp;S'!E509,5)="08112",LEFT('Cement, Chemicals, Mining, I&amp;S'!E509,2)="23"),"Cement and Other Carbonate",IF(OR(LEFT('Cement, Chemicals, Mining, I&amp;S'!E509,4)="2410",LEFT('Cement, Chemicals, Mining, I&amp;S'!E509,4)="2431",LEFT('Cement, Chemicals, Mining, I&amp;S'!E509,4)="2451"),"Iron and Steel","Other Industries")))</f>
        <v>Iron and Steel</v>
      </c>
      <c r="E509" s="16" t="s">
        <v>611</v>
      </c>
    </row>
    <row r="510" spans="1:5" x14ac:dyDescent="0.3">
      <c r="A510" s="17" t="s">
        <v>79</v>
      </c>
      <c r="B510" s="20">
        <v>5594000</v>
      </c>
      <c r="C510" s="18" t="s">
        <v>81</v>
      </c>
      <c r="D510" s="19" t="str">
        <f>IF(OR(LEFT(E510,2)="20",LEFT(E510,2)="21"),"Chemicals", IF(OR(LEFT('Cement, Chemicals, Mining, I&amp;S'!E510,5)="08112",LEFT('Cement, Chemicals, Mining, I&amp;S'!E510,2)="23"),"Cement and Other Carbonate",IF(OR(LEFT('Cement, Chemicals, Mining, I&amp;S'!E510,4)="2410",LEFT('Cement, Chemicals, Mining, I&amp;S'!E510,4)="2431",LEFT('Cement, Chemicals, Mining, I&amp;S'!E510,4)="2451"),"Iron and Steel","Other Industries")))</f>
        <v>Iron and Steel</v>
      </c>
      <c r="E510" s="16" t="s">
        <v>612</v>
      </c>
    </row>
    <row r="511" spans="1:5" x14ac:dyDescent="0.3">
      <c r="A511" s="17" t="s">
        <v>79</v>
      </c>
      <c r="B511" s="18" t="s">
        <v>80</v>
      </c>
      <c r="C511" s="18" t="s">
        <v>81</v>
      </c>
      <c r="D511" s="19" t="str">
        <f>IF(OR(LEFT(E511,2)="20",LEFT(E511,2)="21"),"Chemicals", IF(OR(LEFT('Cement, Chemicals, Mining, I&amp;S'!E511,5)="08112",LEFT('Cement, Chemicals, Mining, I&amp;S'!E511,2)="23"),"Cement and Other Carbonate",IF(OR(LEFT('Cement, Chemicals, Mining, I&amp;S'!E511,4)="2410",LEFT('Cement, Chemicals, Mining, I&amp;S'!E511,4)="2431",LEFT('Cement, Chemicals, Mining, I&amp;S'!E511,4)="2451"),"Iron and Steel","Other Industries")))</f>
        <v>Iron and Steel</v>
      </c>
      <c r="E511" s="16" t="s">
        <v>613</v>
      </c>
    </row>
    <row r="512" spans="1:5" x14ac:dyDescent="0.3">
      <c r="A512" s="17" t="s">
        <v>79</v>
      </c>
      <c r="B512" s="18" t="s">
        <v>80</v>
      </c>
      <c r="C512" s="18" t="s">
        <v>81</v>
      </c>
      <c r="D512" s="19" t="str">
        <f>IF(OR(LEFT(E512,2)="20",LEFT(E512,2)="21"),"Chemicals", IF(OR(LEFT('Cement, Chemicals, Mining, I&amp;S'!E512,5)="08112",LEFT('Cement, Chemicals, Mining, I&amp;S'!E512,2)="23"),"Cement and Other Carbonate",IF(OR(LEFT('Cement, Chemicals, Mining, I&amp;S'!E512,4)="2410",LEFT('Cement, Chemicals, Mining, I&amp;S'!E512,4)="2431",LEFT('Cement, Chemicals, Mining, I&amp;S'!E512,4)="2451"),"Iron and Steel","Other Industries")))</f>
        <v>Iron and Steel</v>
      </c>
      <c r="E512" s="16" t="s">
        <v>614</v>
      </c>
    </row>
    <row r="513" spans="1:5" x14ac:dyDescent="0.3">
      <c r="A513" s="17" t="s">
        <v>79</v>
      </c>
      <c r="B513" s="18" t="s">
        <v>80</v>
      </c>
      <c r="C513" s="18" t="s">
        <v>81</v>
      </c>
      <c r="D513" s="19" t="str">
        <f>IF(OR(LEFT(E513,2)="20",LEFT(E513,2)="21"),"Chemicals", IF(OR(LEFT('Cement, Chemicals, Mining, I&amp;S'!E513,5)="08112",LEFT('Cement, Chemicals, Mining, I&amp;S'!E513,2)="23"),"Cement and Other Carbonate",IF(OR(LEFT('Cement, Chemicals, Mining, I&amp;S'!E513,4)="2410",LEFT('Cement, Chemicals, Mining, I&amp;S'!E513,4)="2431",LEFT('Cement, Chemicals, Mining, I&amp;S'!E513,4)="2451"),"Iron and Steel","Other Industries")))</f>
        <v>Iron and Steel</v>
      </c>
      <c r="E513" s="16" t="s">
        <v>615</v>
      </c>
    </row>
    <row r="514" spans="1:5" x14ac:dyDescent="0.3">
      <c r="A514" s="17" t="s">
        <v>79</v>
      </c>
      <c r="B514" s="18" t="s">
        <v>80</v>
      </c>
      <c r="C514" s="18" t="s">
        <v>81</v>
      </c>
      <c r="D514" s="19" t="str">
        <f>IF(OR(LEFT(E514,2)="20",LEFT(E514,2)="21"),"Chemicals", IF(OR(LEFT('Cement, Chemicals, Mining, I&amp;S'!E514,5)="08112",LEFT('Cement, Chemicals, Mining, I&amp;S'!E514,2)="23"),"Cement and Other Carbonate",IF(OR(LEFT('Cement, Chemicals, Mining, I&amp;S'!E514,4)="2410",LEFT('Cement, Chemicals, Mining, I&amp;S'!E514,4)="2431",LEFT('Cement, Chemicals, Mining, I&amp;S'!E514,4)="2451"),"Iron and Steel","Other Industries")))</f>
        <v>Iron and Steel</v>
      </c>
      <c r="E514" s="16" t="s">
        <v>616</v>
      </c>
    </row>
    <row r="515" spans="1:5" x14ac:dyDescent="0.3">
      <c r="A515" s="17" t="s">
        <v>79</v>
      </c>
      <c r="B515" s="20">
        <v>0</v>
      </c>
      <c r="C515" s="18" t="s">
        <v>81</v>
      </c>
      <c r="D515" s="19" t="str">
        <f>IF(OR(LEFT(E515,2)="20",LEFT(E515,2)="21"),"Chemicals", IF(OR(LEFT('Cement, Chemicals, Mining, I&amp;S'!E515,5)="08112",LEFT('Cement, Chemicals, Mining, I&amp;S'!E515,2)="23"),"Cement and Other Carbonate",IF(OR(LEFT('Cement, Chemicals, Mining, I&amp;S'!E515,4)="2410",LEFT('Cement, Chemicals, Mining, I&amp;S'!E515,4)="2431",LEFT('Cement, Chemicals, Mining, I&amp;S'!E515,4)="2451"),"Iron and Steel","Other Industries")))</f>
        <v>Iron and Steel</v>
      </c>
      <c r="E515" s="16" t="s">
        <v>617</v>
      </c>
    </row>
    <row r="516" spans="1:5" x14ac:dyDescent="0.3">
      <c r="A516" s="17" t="s">
        <v>79</v>
      </c>
      <c r="B516" s="20">
        <v>1126642000</v>
      </c>
      <c r="C516" s="18" t="s">
        <v>81</v>
      </c>
      <c r="D516" s="19" t="str">
        <f>IF(OR(LEFT(E516,2)="20",LEFT(E516,2)="21"),"Chemicals", IF(OR(LEFT('Cement, Chemicals, Mining, I&amp;S'!E516,5)="08112",LEFT('Cement, Chemicals, Mining, I&amp;S'!E516,2)="23"),"Cement and Other Carbonate",IF(OR(LEFT('Cement, Chemicals, Mining, I&amp;S'!E516,4)="2410",LEFT('Cement, Chemicals, Mining, I&amp;S'!E516,4)="2431",LEFT('Cement, Chemicals, Mining, I&amp;S'!E516,4)="2451"),"Iron and Steel","Other Industries")))</f>
        <v>Iron and Steel</v>
      </c>
      <c r="E516" s="16" t="s">
        <v>618</v>
      </c>
    </row>
    <row r="517" spans="1:5" x14ac:dyDescent="0.3">
      <c r="A517" s="17" t="s">
        <v>79</v>
      </c>
      <c r="B517" s="20">
        <v>1646416000</v>
      </c>
      <c r="C517" s="18" t="s">
        <v>81</v>
      </c>
      <c r="D517" s="19" t="str">
        <f>IF(OR(LEFT(E517,2)="20",LEFT(E517,2)="21"),"Chemicals", IF(OR(LEFT('Cement, Chemicals, Mining, I&amp;S'!E517,5)="08112",LEFT('Cement, Chemicals, Mining, I&amp;S'!E517,2)="23"),"Cement and Other Carbonate",IF(OR(LEFT('Cement, Chemicals, Mining, I&amp;S'!E517,4)="2410",LEFT('Cement, Chemicals, Mining, I&amp;S'!E517,4)="2431",LEFT('Cement, Chemicals, Mining, I&amp;S'!E517,4)="2451"),"Iron and Steel","Other Industries")))</f>
        <v>Iron and Steel</v>
      </c>
      <c r="E517" s="16" t="s">
        <v>619</v>
      </c>
    </row>
    <row r="518" spans="1:5" x14ac:dyDescent="0.3">
      <c r="A518" s="17" t="s">
        <v>79</v>
      </c>
      <c r="B518" s="20">
        <v>616711000</v>
      </c>
      <c r="C518" s="18" t="s">
        <v>81</v>
      </c>
      <c r="D518" s="19" t="str">
        <f>IF(OR(LEFT(E518,2)="20",LEFT(E518,2)="21"),"Chemicals", IF(OR(LEFT('Cement, Chemicals, Mining, I&amp;S'!E518,5)="08112",LEFT('Cement, Chemicals, Mining, I&amp;S'!E518,2)="23"),"Cement and Other Carbonate",IF(OR(LEFT('Cement, Chemicals, Mining, I&amp;S'!E518,4)="2410",LEFT('Cement, Chemicals, Mining, I&amp;S'!E518,4)="2431",LEFT('Cement, Chemicals, Mining, I&amp;S'!E518,4)="2451"),"Iron and Steel","Other Industries")))</f>
        <v>Iron and Steel</v>
      </c>
      <c r="E518" s="16" t="s">
        <v>620</v>
      </c>
    </row>
    <row r="519" spans="1:5" x14ac:dyDescent="0.3">
      <c r="A519" s="17" t="s">
        <v>79</v>
      </c>
      <c r="B519" s="20">
        <v>1096386000</v>
      </c>
      <c r="C519" s="18" t="s">
        <v>81</v>
      </c>
      <c r="D519" s="19" t="str">
        <f>IF(OR(LEFT(E519,2)="20",LEFT(E519,2)="21"),"Chemicals", IF(OR(LEFT('Cement, Chemicals, Mining, I&amp;S'!E519,5)="08112",LEFT('Cement, Chemicals, Mining, I&amp;S'!E519,2)="23"),"Cement and Other Carbonate",IF(OR(LEFT('Cement, Chemicals, Mining, I&amp;S'!E519,4)="2410",LEFT('Cement, Chemicals, Mining, I&amp;S'!E519,4)="2431",LEFT('Cement, Chemicals, Mining, I&amp;S'!E519,4)="2451"),"Iron and Steel","Other Industries")))</f>
        <v>Iron and Steel</v>
      </c>
      <c r="E519" s="16" t="s">
        <v>621</v>
      </c>
    </row>
    <row r="520" spans="1:5" x14ac:dyDescent="0.3">
      <c r="A520" s="17" t="s">
        <v>79</v>
      </c>
      <c r="B520" s="18" t="s">
        <v>80</v>
      </c>
      <c r="C520" s="18" t="s">
        <v>81</v>
      </c>
      <c r="D520" s="19" t="str">
        <f>IF(OR(LEFT(E520,2)="20",LEFT(E520,2)="21"),"Chemicals", IF(OR(LEFT('Cement, Chemicals, Mining, I&amp;S'!E520,5)="08112",LEFT('Cement, Chemicals, Mining, I&amp;S'!E520,2)="23"),"Cement and Other Carbonate",IF(OR(LEFT('Cement, Chemicals, Mining, I&amp;S'!E520,4)="2410",LEFT('Cement, Chemicals, Mining, I&amp;S'!E520,4)="2431",LEFT('Cement, Chemicals, Mining, I&amp;S'!E520,4)="2451"),"Iron and Steel","Other Industries")))</f>
        <v>Iron and Steel</v>
      </c>
      <c r="E520" s="16" t="s">
        <v>622</v>
      </c>
    </row>
    <row r="521" spans="1:5" x14ac:dyDescent="0.3">
      <c r="A521" s="17" t="s">
        <v>79</v>
      </c>
      <c r="B521" s="18" t="s">
        <v>80</v>
      </c>
      <c r="C521" s="18" t="s">
        <v>81</v>
      </c>
      <c r="D521" s="19" t="str">
        <f>IF(OR(LEFT(E521,2)="20",LEFT(E521,2)="21"),"Chemicals", IF(OR(LEFT('Cement, Chemicals, Mining, I&amp;S'!E521,5)="08112",LEFT('Cement, Chemicals, Mining, I&amp;S'!E521,2)="23"),"Cement and Other Carbonate",IF(OR(LEFT('Cement, Chemicals, Mining, I&amp;S'!E521,4)="2410",LEFT('Cement, Chemicals, Mining, I&amp;S'!E521,4)="2431",LEFT('Cement, Chemicals, Mining, I&amp;S'!E521,4)="2451"),"Iron and Steel","Other Industries")))</f>
        <v>Iron and Steel</v>
      </c>
      <c r="E521" s="16" t="s">
        <v>623</v>
      </c>
    </row>
    <row r="522" spans="1:5" x14ac:dyDescent="0.3">
      <c r="A522" s="17" t="s">
        <v>79</v>
      </c>
      <c r="B522" s="18" t="s">
        <v>80</v>
      </c>
      <c r="C522" s="18" t="s">
        <v>81</v>
      </c>
      <c r="D522" s="19" t="str">
        <f>IF(OR(LEFT(E522,2)="20",LEFT(E522,2)="21"),"Chemicals", IF(OR(LEFT('Cement, Chemicals, Mining, I&amp;S'!E522,5)="08112",LEFT('Cement, Chemicals, Mining, I&amp;S'!E522,2)="23"),"Cement and Other Carbonate",IF(OR(LEFT('Cement, Chemicals, Mining, I&amp;S'!E522,4)="2410",LEFT('Cement, Chemicals, Mining, I&amp;S'!E522,4)="2431",LEFT('Cement, Chemicals, Mining, I&amp;S'!E522,4)="2451"),"Iron and Steel","Other Industries")))</f>
        <v>Iron and Steel</v>
      </c>
      <c r="E522" s="16" t="s">
        <v>624</v>
      </c>
    </row>
    <row r="523" spans="1:5" x14ac:dyDescent="0.3">
      <c r="A523" s="17" t="s">
        <v>79</v>
      </c>
      <c r="B523" s="20">
        <v>1971000</v>
      </c>
      <c r="C523" s="18" t="s">
        <v>81</v>
      </c>
      <c r="D523" s="19" t="str">
        <f>IF(OR(LEFT(E523,2)="20",LEFT(E523,2)="21"),"Chemicals", IF(OR(LEFT('Cement, Chemicals, Mining, I&amp;S'!E523,5)="08112",LEFT('Cement, Chemicals, Mining, I&amp;S'!E523,2)="23"),"Cement and Other Carbonate",IF(OR(LEFT('Cement, Chemicals, Mining, I&amp;S'!E523,4)="2410",LEFT('Cement, Chemicals, Mining, I&amp;S'!E523,4)="2431",LEFT('Cement, Chemicals, Mining, I&amp;S'!E523,4)="2451"),"Iron and Steel","Other Industries")))</f>
        <v>Iron and Steel</v>
      </c>
      <c r="E523" s="16" t="s">
        <v>625</v>
      </c>
    </row>
    <row r="524" spans="1:5" x14ac:dyDescent="0.3">
      <c r="A524" s="17" t="s">
        <v>79</v>
      </c>
      <c r="B524" s="20">
        <v>1060213000</v>
      </c>
      <c r="C524" s="18" t="s">
        <v>81</v>
      </c>
      <c r="D524" s="19" t="str">
        <f>IF(OR(LEFT(E524,2)="20",LEFT(E524,2)="21"),"Chemicals", IF(OR(LEFT('Cement, Chemicals, Mining, I&amp;S'!E524,5)="08112",LEFT('Cement, Chemicals, Mining, I&amp;S'!E524,2)="23"),"Cement and Other Carbonate",IF(OR(LEFT('Cement, Chemicals, Mining, I&amp;S'!E524,4)="2410",LEFT('Cement, Chemicals, Mining, I&amp;S'!E524,4)="2431",LEFT('Cement, Chemicals, Mining, I&amp;S'!E524,4)="2451"),"Iron and Steel","Other Industries")))</f>
        <v>Iron and Steel</v>
      </c>
      <c r="E524" s="16" t="s">
        <v>626</v>
      </c>
    </row>
    <row r="525" spans="1:5" x14ac:dyDescent="0.3">
      <c r="A525" s="17" t="s">
        <v>79</v>
      </c>
      <c r="B525" s="20">
        <v>169280000</v>
      </c>
      <c r="C525" s="18" t="s">
        <v>81</v>
      </c>
      <c r="D525" s="19" t="str">
        <f>IF(OR(LEFT(E525,2)="20",LEFT(E525,2)="21"),"Chemicals", IF(OR(LEFT('Cement, Chemicals, Mining, I&amp;S'!E525,5)="08112",LEFT('Cement, Chemicals, Mining, I&amp;S'!E525,2)="23"),"Cement and Other Carbonate",IF(OR(LEFT('Cement, Chemicals, Mining, I&amp;S'!E525,4)="2410",LEFT('Cement, Chemicals, Mining, I&amp;S'!E525,4)="2431",LEFT('Cement, Chemicals, Mining, I&amp;S'!E525,4)="2451"),"Iron and Steel","Other Industries")))</f>
        <v>Iron and Steel</v>
      </c>
      <c r="E525" s="16" t="s">
        <v>627</v>
      </c>
    </row>
    <row r="526" spans="1:5" x14ac:dyDescent="0.3">
      <c r="A526" s="17" t="s">
        <v>79</v>
      </c>
      <c r="B526" s="18" t="s">
        <v>80</v>
      </c>
      <c r="C526" s="18" t="s">
        <v>81</v>
      </c>
      <c r="D526" s="19" t="str">
        <f>IF(OR(LEFT(E526,2)="20",LEFT(E526,2)="21"),"Chemicals", IF(OR(LEFT('Cement, Chemicals, Mining, I&amp;S'!E526,5)="08112",LEFT('Cement, Chemicals, Mining, I&amp;S'!E526,2)="23"),"Cement and Other Carbonate",IF(OR(LEFT('Cement, Chemicals, Mining, I&amp;S'!E526,4)="2410",LEFT('Cement, Chemicals, Mining, I&amp;S'!E526,4)="2431",LEFT('Cement, Chemicals, Mining, I&amp;S'!E526,4)="2451"),"Iron and Steel","Other Industries")))</f>
        <v>Iron and Steel</v>
      </c>
      <c r="E526" s="16" t="s">
        <v>628</v>
      </c>
    </row>
    <row r="527" spans="1:5" x14ac:dyDescent="0.3">
      <c r="A527" s="17" t="s">
        <v>79</v>
      </c>
      <c r="B527" s="20">
        <v>734732000</v>
      </c>
      <c r="C527" s="18" t="s">
        <v>81</v>
      </c>
      <c r="D527" s="19" t="str">
        <f>IF(OR(LEFT(E527,2)="20",LEFT(E527,2)="21"),"Chemicals", IF(OR(LEFT('Cement, Chemicals, Mining, I&amp;S'!E527,5)="08112",LEFT('Cement, Chemicals, Mining, I&amp;S'!E527,2)="23"),"Cement and Other Carbonate",IF(OR(LEFT('Cement, Chemicals, Mining, I&amp;S'!E527,4)="2410",LEFT('Cement, Chemicals, Mining, I&amp;S'!E527,4)="2431",LEFT('Cement, Chemicals, Mining, I&amp;S'!E527,4)="2451"),"Iron and Steel","Other Industries")))</f>
        <v>Iron and Steel</v>
      </c>
      <c r="E527" s="16" t="s">
        <v>629</v>
      </c>
    </row>
    <row r="528" spans="1:5" x14ac:dyDescent="0.3">
      <c r="A528" s="17" t="s">
        <v>79</v>
      </c>
      <c r="B528" s="20">
        <v>52354000</v>
      </c>
      <c r="C528" s="18" t="s">
        <v>81</v>
      </c>
      <c r="D528" s="19" t="str">
        <f>IF(OR(LEFT(E528,2)="20",LEFT(E528,2)="21"),"Chemicals", IF(OR(LEFT('Cement, Chemicals, Mining, I&amp;S'!E528,5)="08112",LEFT('Cement, Chemicals, Mining, I&amp;S'!E528,2)="23"),"Cement and Other Carbonate",IF(OR(LEFT('Cement, Chemicals, Mining, I&amp;S'!E528,4)="2410",LEFT('Cement, Chemicals, Mining, I&amp;S'!E528,4)="2431",LEFT('Cement, Chemicals, Mining, I&amp;S'!E528,4)="2451"),"Iron and Steel","Other Industries")))</f>
        <v>Iron and Steel</v>
      </c>
      <c r="E528" s="16" t="s">
        <v>630</v>
      </c>
    </row>
    <row r="529" spans="1:5" x14ac:dyDescent="0.3">
      <c r="A529" s="17" t="s">
        <v>79</v>
      </c>
      <c r="B529" s="18" t="s">
        <v>80</v>
      </c>
      <c r="C529" s="18" t="s">
        <v>81</v>
      </c>
      <c r="D529" s="19" t="str">
        <f>IF(OR(LEFT(E529,2)="20",LEFT(E529,2)="21"),"Chemicals", IF(OR(LEFT('Cement, Chemicals, Mining, I&amp;S'!E529,5)="08112",LEFT('Cement, Chemicals, Mining, I&amp;S'!E529,2)="23"),"Cement and Other Carbonate",IF(OR(LEFT('Cement, Chemicals, Mining, I&amp;S'!E529,4)="2410",LEFT('Cement, Chemicals, Mining, I&amp;S'!E529,4)="2431",LEFT('Cement, Chemicals, Mining, I&amp;S'!E529,4)="2451"),"Iron and Steel","Other Industries")))</f>
        <v>Iron and Steel</v>
      </c>
      <c r="E529" s="16" t="s">
        <v>631</v>
      </c>
    </row>
    <row r="530" spans="1:5" x14ac:dyDescent="0.3">
      <c r="A530" s="17" t="s">
        <v>79</v>
      </c>
      <c r="B530" s="18" t="s">
        <v>80</v>
      </c>
      <c r="C530" s="18" t="s">
        <v>81</v>
      </c>
      <c r="D530" s="19" t="str">
        <f>IF(OR(LEFT(E530,2)="20",LEFT(E530,2)="21"),"Chemicals", IF(OR(LEFT('Cement, Chemicals, Mining, I&amp;S'!E530,5)="08112",LEFT('Cement, Chemicals, Mining, I&amp;S'!E530,2)="23"),"Cement and Other Carbonate",IF(OR(LEFT('Cement, Chemicals, Mining, I&amp;S'!E530,4)="2410",LEFT('Cement, Chemicals, Mining, I&amp;S'!E530,4)="2431",LEFT('Cement, Chemicals, Mining, I&amp;S'!E530,4)="2451"),"Iron and Steel","Other Industries")))</f>
        <v>Iron and Steel</v>
      </c>
      <c r="E530" s="16" t="s">
        <v>632</v>
      </c>
    </row>
    <row r="531" spans="1:5" x14ac:dyDescent="0.3">
      <c r="A531" s="17" t="s">
        <v>79</v>
      </c>
      <c r="B531" s="20">
        <v>23618000</v>
      </c>
      <c r="C531" s="18" t="s">
        <v>81</v>
      </c>
      <c r="D531" s="19" t="str">
        <f>IF(OR(LEFT(E531,2)="20",LEFT(E531,2)="21"),"Chemicals", IF(OR(LEFT('Cement, Chemicals, Mining, I&amp;S'!E531,5)="08112",LEFT('Cement, Chemicals, Mining, I&amp;S'!E531,2)="23"),"Cement and Other Carbonate",IF(OR(LEFT('Cement, Chemicals, Mining, I&amp;S'!E531,4)="2410",LEFT('Cement, Chemicals, Mining, I&amp;S'!E531,4)="2431",LEFT('Cement, Chemicals, Mining, I&amp;S'!E531,4)="2451"),"Iron and Steel","Other Industries")))</f>
        <v>Iron and Steel</v>
      </c>
      <c r="E531" s="16" t="s">
        <v>633</v>
      </c>
    </row>
    <row r="532" spans="1:5" x14ac:dyDescent="0.3">
      <c r="A532" s="17" t="s">
        <v>79</v>
      </c>
      <c r="B532" s="18" t="s">
        <v>80</v>
      </c>
      <c r="C532" s="18" t="s">
        <v>81</v>
      </c>
      <c r="D532" s="19" t="str">
        <f>IF(OR(LEFT(E532,2)="20",LEFT(E532,2)="21"),"Chemicals", IF(OR(LEFT('Cement, Chemicals, Mining, I&amp;S'!E532,5)="08112",LEFT('Cement, Chemicals, Mining, I&amp;S'!E532,2)="23"),"Cement and Other Carbonate",IF(OR(LEFT('Cement, Chemicals, Mining, I&amp;S'!E532,4)="2410",LEFT('Cement, Chemicals, Mining, I&amp;S'!E532,4)="2431",LEFT('Cement, Chemicals, Mining, I&amp;S'!E532,4)="2451"),"Iron and Steel","Other Industries")))</f>
        <v>Iron and Steel</v>
      </c>
      <c r="E532" s="16" t="s">
        <v>634</v>
      </c>
    </row>
    <row r="533" spans="1:5" x14ac:dyDescent="0.3">
      <c r="A533" s="17" t="s">
        <v>79</v>
      </c>
      <c r="B533" s="20">
        <v>0</v>
      </c>
      <c r="C533" s="18" t="s">
        <v>81</v>
      </c>
      <c r="D533" s="19" t="str">
        <f>IF(OR(LEFT(E533,2)="20",LEFT(E533,2)="21"),"Chemicals", IF(OR(LEFT('Cement, Chemicals, Mining, I&amp;S'!E533,5)="08112",LEFT('Cement, Chemicals, Mining, I&amp;S'!E533,2)="23"),"Cement and Other Carbonate",IF(OR(LEFT('Cement, Chemicals, Mining, I&amp;S'!E533,4)="2410",LEFT('Cement, Chemicals, Mining, I&amp;S'!E533,4)="2431",LEFT('Cement, Chemicals, Mining, I&amp;S'!E533,4)="2451"),"Iron and Steel","Other Industries")))</f>
        <v>Iron and Steel</v>
      </c>
      <c r="E533" s="16" t="s">
        <v>635</v>
      </c>
    </row>
    <row r="534" spans="1:5" x14ac:dyDescent="0.3">
      <c r="A534" s="17" t="s">
        <v>79</v>
      </c>
      <c r="B534" s="18" t="s">
        <v>80</v>
      </c>
      <c r="C534" s="18" t="s">
        <v>81</v>
      </c>
      <c r="D534" s="19" t="str">
        <f>IF(OR(LEFT(E534,2)="20",LEFT(E534,2)="21"),"Chemicals", IF(OR(LEFT('Cement, Chemicals, Mining, I&amp;S'!E534,5)="08112",LEFT('Cement, Chemicals, Mining, I&amp;S'!E534,2)="23"),"Cement and Other Carbonate",IF(OR(LEFT('Cement, Chemicals, Mining, I&amp;S'!E534,4)="2410",LEFT('Cement, Chemicals, Mining, I&amp;S'!E534,4)="2431",LEFT('Cement, Chemicals, Mining, I&amp;S'!E534,4)="2451"),"Iron and Steel","Other Industries")))</f>
        <v>Iron and Steel</v>
      </c>
      <c r="E534" s="16" t="s">
        <v>636</v>
      </c>
    </row>
    <row r="535" spans="1:5" x14ac:dyDescent="0.3">
      <c r="A535" s="17" t="s">
        <v>79</v>
      </c>
      <c r="B535" s="18" t="s">
        <v>80</v>
      </c>
      <c r="C535" s="18" t="s">
        <v>81</v>
      </c>
      <c r="D535" s="19" t="str">
        <f>IF(OR(LEFT(E535,2)="20",LEFT(E535,2)="21"),"Chemicals", IF(OR(LEFT('Cement, Chemicals, Mining, I&amp;S'!E535,5)="08112",LEFT('Cement, Chemicals, Mining, I&amp;S'!E535,2)="23"),"Cement and Other Carbonate",IF(OR(LEFT('Cement, Chemicals, Mining, I&amp;S'!E535,4)="2410",LEFT('Cement, Chemicals, Mining, I&amp;S'!E535,4)="2431",LEFT('Cement, Chemicals, Mining, I&amp;S'!E535,4)="2451"),"Iron and Steel","Other Industries")))</f>
        <v>Iron and Steel</v>
      </c>
      <c r="E535" s="16" t="s">
        <v>637</v>
      </c>
    </row>
    <row r="536" spans="1:5" x14ac:dyDescent="0.3">
      <c r="A536" s="17" t="s">
        <v>79</v>
      </c>
      <c r="B536" s="20">
        <v>0</v>
      </c>
      <c r="C536" s="18" t="s">
        <v>81</v>
      </c>
      <c r="D536" s="19" t="str">
        <f>IF(OR(LEFT(E536,2)="20",LEFT(E536,2)="21"),"Chemicals", IF(OR(LEFT('Cement, Chemicals, Mining, I&amp;S'!E536,5)="08112",LEFT('Cement, Chemicals, Mining, I&amp;S'!E536,2)="23"),"Cement and Other Carbonate",IF(OR(LEFT('Cement, Chemicals, Mining, I&amp;S'!E536,4)="2410",LEFT('Cement, Chemicals, Mining, I&amp;S'!E536,4)="2431",LEFT('Cement, Chemicals, Mining, I&amp;S'!E536,4)="2451"),"Iron and Steel","Other Industries")))</f>
        <v>Iron and Steel</v>
      </c>
      <c r="E536" s="16" t="s">
        <v>638</v>
      </c>
    </row>
    <row r="537" spans="1:5" x14ac:dyDescent="0.3">
      <c r="A537" s="17" t="s">
        <v>79</v>
      </c>
      <c r="B537" s="20">
        <v>0</v>
      </c>
      <c r="C537" s="18" t="s">
        <v>81</v>
      </c>
      <c r="D537" s="19" t="str">
        <f>IF(OR(LEFT(E537,2)="20",LEFT(E537,2)="21"),"Chemicals", IF(OR(LEFT('Cement, Chemicals, Mining, I&amp;S'!E537,5)="08112",LEFT('Cement, Chemicals, Mining, I&amp;S'!E537,2)="23"),"Cement and Other Carbonate",IF(OR(LEFT('Cement, Chemicals, Mining, I&amp;S'!E537,4)="2410",LEFT('Cement, Chemicals, Mining, I&amp;S'!E537,4)="2431",LEFT('Cement, Chemicals, Mining, I&amp;S'!E537,4)="2451"),"Iron and Steel","Other Industries")))</f>
        <v>Iron and Steel</v>
      </c>
      <c r="E537" s="16" t="s">
        <v>639</v>
      </c>
    </row>
    <row r="538" spans="1:5" x14ac:dyDescent="0.3">
      <c r="A538" s="17" t="s">
        <v>79</v>
      </c>
      <c r="B538" s="20">
        <v>0</v>
      </c>
      <c r="C538" s="18" t="s">
        <v>81</v>
      </c>
      <c r="D538" s="19" t="str">
        <f>IF(OR(LEFT(E538,2)="20",LEFT(E538,2)="21"),"Chemicals", IF(OR(LEFT('Cement, Chemicals, Mining, I&amp;S'!E538,5)="08112",LEFT('Cement, Chemicals, Mining, I&amp;S'!E538,2)="23"),"Cement and Other Carbonate",IF(OR(LEFT('Cement, Chemicals, Mining, I&amp;S'!E538,4)="2410",LEFT('Cement, Chemicals, Mining, I&amp;S'!E538,4)="2431",LEFT('Cement, Chemicals, Mining, I&amp;S'!E538,4)="2451"),"Iron and Steel","Other Industries")))</f>
        <v>Iron and Steel</v>
      </c>
      <c r="E538" s="16" t="s">
        <v>640</v>
      </c>
    </row>
    <row r="539" spans="1:5" x14ac:dyDescent="0.3">
      <c r="A539" s="17" t="s">
        <v>79</v>
      </c>
      <c r="B539" s="18" t="s">
        <v>80</v>
      </c>
      <c r="C539" s="18" t="s">
        <v>81</v>
      </c>
      <c r="D539" s="19" t="str">
        <f>IF(OR(LEFT(E539,2)="20",LEFT(E539,2)="21"),"Chemicals", IF(OR(LEFT('Cement, Chemicals, Mining, I&amp;S'!E539,5)="08112",LEFT('Cement, Chemicals, Mining, I&amp;S'!E539,2)="23"),"Cement and Other Carbonate",IF(OR(LEFT('Cement, Chemicals, Mining, I&amp;S'!E539,4)="2410",LEFT('Cement, Chemicals, Mining, I&amp;S'!E539,4)="2431",LEFT('Cement, Chemicals, Mining, I&amp;S'!E539,4)="2451"),"Iron and Steel","Other Industries")))</f>
        <v>Iron and Steel</v>
      </c>
      <c r="E539" s="16" t="s">
        <v>641</v>
      </c>
    </row>
    <row r="540" spans="1:5" x14ac:dyDescent="0.3">
      <c r="A540" s="17" t="s">
        <v>79</v>
      </c>
      <c r="B540" s="20">
        <v>0</v>
      </c>
      <c r="C540" s="18" t="s">
        <v>81</v>
      </c>
      <c r="D540" s="19" t="str">
        <f>IF(OR(LEFT(E540,2)="20",LEFT(E540,2)="21"),"Chemicals", IF(OR(LEFT('Cement, Chemicals, Mining, I&amp;S'!E540,5)="08112",LEFT('Cement, Chemicals, Mining, I&amp;S'!E540,2)="23"),"Cement and Other Carbonate",IF(OR(LEFT('Cement, Chemicals, Mining, I&amp;S'!E540,4)="2410",LEFT('Cement, Chemicals, Mining, I&amp;S'!E540,4)="2431",LEFT('Cement, Chemicals, Mining, I&amp;S'!E540,4)="2451"),"Iron and Steel","Other Industries")))</f>
        <v>Iron and Steel</v>
      </c>
      <c r="E540" s="16" t="s">
        <v>642</v>
      </c>
    </row>
    <row r="541" spans="1:5" x14ac:dyDescent="0.3">
      <c r="A541" s="17" t="s">
        <v>79</v>
      </c>
      <c r="B541" s="18" t="s">
        <v>80</v>
      </c>
      <c r="C541" s="18" t="s">
        <v>81</v>
      </c>
      <c r="D541" s="19" t="str">
        <f>IF(OR(LEFT(E541,2)="20",LEFT(E541,2)="21"),"Chemicals", IF(OR(LEFT('Cement, Chemicals, Mining, I&amp;S'!E541,5)="08112",LEFT('Cement, Chemicals, Mining, I&amp;S'!E541,2)="23"),"Cement and Other Carbonate",IF(OR(LEFT('Cement, Chemicals, Mining, I&amp;S'!E541,4)="2410",LEFT('Cement, Chemicals, Mining, I&amp;S'!E541,4)="2431",LEFT('Cement, Chemicals, Mining, I&amp;S'!E541,4)="2451"),"Iron and Steel","Other Industries")))</f>
        <v>Iron and Steel</v>
      </c>
      <c r="E541" s="16" t="s">
        <v>643</v>
      </c>
    </row>
    <row r="542" spans="1:5" x14ac:dyDescent="0.3">
      <c r="A542" s="17" t="s">
        <v>79</v>
      </c>
      <c r="B542" s="18" t="s">
        <v>80</v>
      </c>
      <c r="C542" s="18" t="s">
        <v>80</v>
      </c>
      <c r="D542" s="19" t="str">
        <f>IF(OR(LEFT(E542,2)="20",LEFT(E542,2)="21"),"Chemicals", IF(OR(LEFT('Cement, Chemicals, Mining, I&amp;S'!E542,5)="08112",LEFT('Cement, Chemicals, Mining, I&amp;S'!E542,2)="23"),"Cement and Other Carbonate",IF(OR(LEFT('Cement, Chemicals, Mining, I&amp;S'!E542,4)="2410",LEFT('Cement, Chemicals, Mining, I&amp;S'!E542,4)="2431",LEFT('Cement, Chemicals, Mining, I&amp;S'!E542,4)="2451"),"Iron and Steel","Other Industries")))</f>
        <v>Other Industries</v>
      </c>
      <c r="E542" s="16" t="s">
        <v>644</v>
      </c>
    </row>
    <row r="543" spans="1:5" x14ac:dyDescent="0.3">
      <c r="A543" s="17" t="s">
        <v>79</v>
      </c>
      <c r="B543" s="18" t="s">
        <v>80</v>
      </c>
      <c r="C543" s="18" t="s">
        <v>80</v>
      </c>
      <c r="D543" s="19" t="str">
        <f>IF(OR(LEFT(E543,2)="20",LEFT(E543,2)="21"),"Chemicals", IF(OR(LEFT('Cement, Chemicals, Mining, I&amp;S'!E543,5)="08112",LEFT('Cement, Chemicals, Mining, I&amp;S'!E543,2)="23"),"Cement and Other Carbonate",IF(OR(LEFT('Cement, Chemicals, Mining, I&amp;S'!E543,4)="2410",LEFT('Cement, Chemicals, Mining, I&amp;S'!E543,4)="2431",LEFT('Cement, Chemicals, Mining, I&amp;S'!E543,4)="2451"),"Iron and Steel","Other Industries")))</f>
        <v>Other Industries</v>
      </c>
      <c r="E543" s="16" t="s">
        <v>645</v>
      </c>
    </row>
    <row r="544" spans="1:5" x14ac:dyDescent="0.3">
      <c r="A544" s="17" t="s">
        <v>79</v>
      </c>
      <c r="B544" s="18" t="s">
        <v>80</v>
      </c>
      <c r="C544" s="18" t="s">
        <v>81</v>
      </c>
      <c r="D544" s="19" t="str">
        <f>IF(OR(LEFT(E544,2)="20",LEFT(E544,2)="21"),"Chemicals", IF(OR(LEFT('Cement, Chemicals, Mining, I&amp;S'!E544,5)="08112",LEFT('Cement, Chemicals, Mining, I&amp;S'!E544,2)="23"),"Cement and Other Carbonate",IF(OR(LEFT('Cement, Chemicals, Mining, I&amp;S'!E544,4)="2410",LEFT('Cement, Chemicals, Mining, I&amp;S'!E544,4)="2431",LEFT('Cement, Chemicals, Mining, I&amp;S'!E544,4)="2451"),"Iron and Steel","Other Industries")))</f>
        <v>Other Industries</v>
      </c>
      <c r="E544" s="16" t="s">
        <v>646</v>
      </c>
    </row>
    <row r="545" spans="1:5" x14ac:dyDescent="0.3">
      <c r="A545" s="17" t="s">
        <v>79</v>
      </c>
      <c r="B545" s="18" t="s">
        <v>80</v>
      </c>
      <c r="C545" s="18" t="s">
        <v>81</v>
      </c>
      <c r="D545" s="19" t="str">
        <f>IF(OR(LEFT(E545,2)="20",LEFT(E545,2)="21"),"Chemicals", IF(OR(LEFT('Cement, Chemicals, Mining, I&amp;S'!E545,5)="08112",LEFT('Cement, Chemicals, Mining, I&amp;S'!E545,2)="23"),"Cement and Other Carbonate",IF(OR(LEFT('Cement, Chemicals, Mining, I&amp;S'!E545,4)="2410",LEFT('Cement, Chemicals, Mining, I&amp;S'!E545,4)="2431",LEFT('Cement, Chemicals, Mining, I&amp;S'!E545,4)="2451"),"Iron and Steel","Other Industries")))</f>
        <v>Other Industries</v>
      </c>
      <c r="E545" s="16" t="s">
        <v>647</v>
      </c>
    </row>
    <row r="546" spans="1:5" x14ac:dyDescent="0.3">
      <c r="A546" s="17" t="s">
        <v>79</v>
      </c>
      <c r="B546" s="18" t="s">
        <v>80</v>
      </c>
      <c r="C546" s="18" t="s">
        <v>81</v>
      </c>
      <c r="D546" s="19" t="str">
        <f>IF(OR(LEFT(E546,2)="20",LEFT(E546,2)="21"),"Chemicals", IF(OR(LEFT('Cement, Chemicals, Mining, I&amp;S'!E546,5)="08112",LEFT('Cement, Chemicals, Mining, I&amp;S'!E546,2)="23"),"Cement and Other Carbonate",IF(OR(LEFT('Cement, Chemicals, Mining, I&amp;S'!E546,4)="2410",LEFT('Cement, Chemicals, Mining, I&amp;S'!E546,4)="2431",LEFT('Cement, Chemicals, Mining, I&amp;S'!E546,4)="2451"),"Iron and Steel","Other Industries")))</f>
        <v>Other Industries</v>
      </c>
      <c r="E546" s="16" t="s">
        <v>648</v>
      </c>
    </row>
    <row r="547" spans="1:5" x14ac:dyDescent="0.3">
      <c r="A547" s="17" t="s">
        <v>79</v>
      </c>
      <c r="B547" s="20">
        <v>0</v>
      </c>
      <c r="C547" s="18" t="s">
        <v>81</v>
      </c>
      <c r="D547" s="19" t="str">
        <f>IF(OR(LEFT(E547,2)="20",LEFT(E547,2)="21"),"Chemicals", IF(OR(LEFT('Cement, Chemicals, Mining, I&amp;S'!E547,5)="08112",LEFT('Cement, Chemicals, Mining, I&amp;S'!E547,2)="23"),"Cement and Other Carbonate",IF(OR(LEFT('Cement, Chemicals, Mining, I&amp;S'!E547,4)="2410",LEFT('Cement, Chemicals, Mining, I&amp;S'!E547,4)="2431",LEFT('Cement, Chemicals, Mining, I&amp;S'!E547,4)="2451"),"Iron and Steel","Other Industries")))</f>
        <v>Other Industries</v>
      </c>
      <c r="E547" s="16" t="s">
        <v>649</v>
      </c>
    </row>
    <row r="548" spans="1:5" x14ac:dyDescent="0.3">
      <c r="A548" s="17" t="s">
        <v>79</v>
      </c>
      <c r="B548" s="20">
        <v>0</v>
      </c>
      <c r="C548" s="18" t="s">
        <v>81</v>
      </c>
      <c r="D548" s="19" t="str">
        <f>IF(OR(LEFT(E548,2)="20",LEFT(E548,2)="21"),"Chemicals", IF(OR(LEFT('Cement, Chemicals, Mining, I&amp;S'!E548,5)="08112",LEFT('Cement, Chemicals, Mining, I&amp;S'!E548,2)="23"),"Cement and Other Carbonate",IF(OR(LEFT('Cement, Chemicals, Mining, I&amp;S'!E548,4)="2410",LEFT('Cement, Chemicals, Mining, I&amp;S'!E548,4)="2431",LEFT('Cement, Chemicals, Mining, I&amp;S'!E548,4)="2451"),"Iron and Steel","Other Industries")))</f>
        <v>Other Industries</v>
      </c>
      <c r="E548" s="16" t="s">
        <v>650</v>
      </c>
    </row>
    <row r="549" spans="1:5" x14ac:dyDescent="0.3">
      <c r="A549" s="17" t="s">
        <v>79</v>
      </c>
      <c r="B549" s="18" t="s">
        <v>80</v>
      </c>
      <c r="C549" s="18" t="s">
        <v>81</v>
      </c>
      <c r="D549" s="19" t="str">
        <f>IF(OR(LEFT(E549,2)="20",LEFT(E549,2)="21"),"Chemicals", IF(OR(LEFT('Cement, Chemicals, Mining, I&amp;S'!E549,5)="08112",LEFT('Cement, Chemicals, Mining, I&amp;S'!E549,2)="23"),"Cement and Other Carbonate",IF(OR(LEFT('Cement, Chemicals, Mining, I&amp;S'!E549,4)="2410",LEFT('Cement, Chemicals, Mining, I&amp;S'!E549,4)="2431",LEFT('Cement, Chemicals, Mining, I&amp;S'!E549,4)="2451"),"Iron and Steel","Other Industries")))</f>
        <v>Other Industries</v>
      </c>
      <c r="E549" s="16" t="s">
        <v>651</v>
      </c>
    </row>
    <row r="550" spans="1:5" x14ac:dyDescent="0.3">
      <c r="A550" s="17" t="s">
        <v>79</v>
      </c>
      <c r="B550" s="20">
        <v>0</v>
      </c>
      <c r="C550" s="18" t="s">
        <v>81</v>
      </c>
      <c r="D550" s="19" t="str">
        <f>IF(OR(LEFT(E550,2)="20",LEFT(E550,2)="21"),"Chemicals", IF(OR(LEFT('Cement, Chemicals, Mining, I&amp;S'!E550,5)="08112",LEFT('Cement, Chemicals, Mining, I&amp;S'!E550,2)="23"),"Cement and Other Carbonate",IF(OR(LEFT('Cement, Chemicals, Mining, I&amp;S'!E550,4)="2410",LEFT('Cement, Chemicals, Mining, I&amp;S'!E550,4)="2431",LEFT('Cement, Chemicals, Mining, I&amp;S'!E550,4)="2451"),"Iron and Steel","Other Industries")))</f>
        <v>Other Industries</v>
      </c>
      <c r="E550" s="16" t="s">
        <v>652</v>
      </c>
    </row>
    <row r="551" spans="1:5" x14ac:dyDescent="0.3">
      <c r="A551" s="17" t="s">
        <v>79</v>
      </c>
      <c r="B551" s="20">
        <v>0</v>
      </c>
      <c r="C551" s="18" t="s">
        <v>81</v>
      </c>
      <c r="D551" s="19" t="str">
        <f>IF(OR(LEFT(E551,2)="20",LEFT(E551,2)="21"),"Chemicals", IF(OR(LEFT('Cement, Chemicals, Mining, I&amp;S'!E551,5)="08112",LEFT('Cement, Chemicals, Mining, I&amp;S'!E551,2)="23"),"Cement and Other Carbonate",IF(OR(LEFT('Cement, Chemicals, Mining, I&amp;S'!E551,4)="2410",LEFT('Cement, Chemicals, Mining, I&amp;S'!E551,4)="2431",LEFT('Cement, Chemicals, Mining, I&amp;S'!E551,4)="2451"),"Iron and Steel","Other Industries")))</f>
        <v>Other Industries</v>
      </c>
      <c r="E551" s="16" t="s">
        <v>653</v>
      </c>
    </row>
    <row r="552" spans="1:5" x14ac:dyDescent="0.3">
      <c r="A552" s="17" t="s">
        <v>79</v>
      </c>
      <c r="B552" s="18" t="s">
        <v>80</v>
      </c>
      <c r="C552" s="18" t="s">
        <v>81</v>
      </c>
      <c r="D552" s="19" t="str">
        <f>IF(OR(LEFT(E552,2)="20",LEFT(E552,2)="21"),"Chemicals", IF(OR(LEFT('Cement, Chemicals, Mining, I&amp;S'!E552,5)="08112",LEFT('Cement, Chemicals, Mining, I&amp;S'!E552,2)="23"),"Cement and Other Carbonate",IF(OR(LEFT('Cement, Chemicals, Mining, I&amp;S'!E552,4)="2410",LEFT('Cement, Chemicals, Mining, I&amp;S'!E552,4)="2431",LEFT('Cement, Chemicals, Mining, I&amp;S'!E552,4)="2451"),"Iron and Steel","Other Industries")))</f>
        <v>Other Industries</v>
      </c>
      <c r="E552" s="16" t="s">
        <v>654</v>
      </c>
    </row>
    <row r="553" spans="1:5" x14ac:dyDescent="0.3">
      <c r="A553" s="17" t="s">
        <v>79</v>
      </c>
      <c r="B553" s="20">
        <v>0</v>
      </c>
      <c r="C553" s="18" t="s">
        <v>81</v>
      </c>
      <c r="D553" s="19" t="str">
        <f>IF(OR(LEFT(E553,2)="20",LEFT(E553,2)="21"),"Chemicals", IF(OR(LEFT('Cement, Chemicals, Mining, I&amp;S'!E553,5)="08112",LEFT('Cement, Chemicals, Mining, I&amp;S'!E553,2)="23"),"Cement and Other Carbonate",IF(OR(LEFT('Cement, Chemicals, Mining, I&amp;S'!E553,4)="2410",LEFT('Cement, Chemicals, Mining, I&amp;S'!E553,4)="2431",LEFT('Cement, Chemicals, Mining, I&amp;S'!E553,4)="2451"),"Iron and Steel","Other Industries")))</f>
        <v>Other Industries</v>
      </c>
      <c r="E553" s="16" t="s">
        <v>655</v>
      </c>
    </row>
    <row r="554" spans="1:5" x14ac:dyDescent="0.3">
      <c r="A554" s="17" t="s">
        <v>79</v>
      </c>
      <c r="B554" s="20">
        <v>9213000</v>
      </c>
      <c r="C554" s="18" t="s">
        <v>81</v>
      </c>
      <c r="D554" s="19" t="str">
        <f>IF(OR(LEFT(E554,2)="20",LEFT(E554,2)="21"),"Chemicals", IF(OR(LEFT('Cement, Chemicals, Mining, I&amp;S'!E554,5)="08112",LEFT('Cement, Chemicals, Mining, I&amp;S'!E554,2)="23"),"Cement and Other Carbonate",IF(OR(LEFT('Cement, Chemicals, Mining, I&amp;S'!E554,4)="2410",LEFT('Cement, Chemicals, Mining, I&amp;S'!E554,4)="2431",LEFT('Cement, Chemicals, Mining, I&amp;S'!E554,4)="2451"),"Iron and Steel","Other Industries")))</f>
        <v>Other Industries</v>
      </c>
      <c r="E554" s="16" t="s">
        <v>656</v>
      </c>
    </row>
    <row r="555" spans="1:5" x14ac:dyDescent="0.3">
      <c r="A555" s="17" t="s">
        <v>79</v>
      </c>
      <c r="B555" s="18" t="s">
        <v>80</v>
      </c>
      <c r="C555" s="18" t="s">
        <v>80</v>
      </c>
      <c r="D555" s="19" t="str">
        <f>IF(OR(LEFT(E555,2)="20",LEFT(E555,2)="21"),"Chemicals", IF(OR(LEFT('Cement, Chemicals, Mining, I&amp;S'!E555,5)="08112",LEFT('Cement, Chemicals, Mining, I&amp;S'!E555,2)="23"),"Cement and Other Carbonate",IF(OR(LEFT('Cement, Chemicals, Mining, I&amp;S'!E555,4)="2410",LEFT('Cement, Chemicals, Mining, I&amp;S'!E555,4)="2431",LEFT('Cement, Chemicals, Mining, I&amp;S'!E555,4)="2451"),"Iron and Steel","Other Industries")))</f>
        <v>Other Industries</v>
      </c>
      <c r="E555" s="16" t="s">
        <v>657</v>
      </c>
    </row>
    <row r="556" spans="1:5" x14ac:dyDescent="0.3">
      <c r="A556" s="17" t="s">
        <v>79</v>
      </c>
      <c r="B556" s="20">
        <v>435199000</v>
      </c>
      <c r="C556" s="18" t="s">
        <v>81</v>
      </c>
      <c r="D556" s="19" t="str">
        <f>IF(OR(LEFT(E556,2)="20",LEFT(E556,2)="21"),"Chemicals", IF(OR(LEFT('Cement, Chemicals, Mining, I&amp;S'!E556,5)="08112",LEFT('Cement, Chemicals, Mining, I&amp;S'!E556,2)="23"),"Cement and Other Carbonate",IF(OR(LEFT('Cement, Chemicals, Mining, I&amp;S'!E556,4)="2410",LEFT('Cement, Chemicals, Mining, I&amp;S'!E556,4)="2431",LEFT('Cement, Chemicals, Mining, I&amp;S'!E556,4)="2451"),"Iron and Steel","Other Industries")))</f>
        <v>Other Industries</v>
      </c>
      <c r="E556" s="16" t="s">
        <v>658</v>
      </c>
    </row>
    <row r="557" spans="1:5" x14ac:dyDescent="0.3">
      <c r="A557" s="17" t="s">
        <v>79</v>
      </c>
      <c r="B557" s="18" t="s">
        <v>80</v>
      </c>
      <c r="C557" s="18" t="s">
        <v>80</v>
      </c>
      <c r="D557" s="19" t="str">
        <f>IF(OR(LEFT(E557,2)="20",LEFT(E557,2)="21"),"Chemicals", IF(OR(LEFT('Cement, Chemicals, Mining, I&amp;S'!E557,5)="08112",LEFT('Cement, Chemicals, Mining, I&amp;S'!E557,2)="23"),"Cement and Other Carbonate",IF(OR(LEFT('Cement, Chemicals, Mining, I&amp;S'!E557,4)="2410",LEFT('Cement, Chemicals, Mining, I&amp;S'!E557,4)="2431",LEFT('Cement, Chemicals, Mining, I&amp;S'!E557,4)="2451"),"Iron and Steel","Other Industries")))</f>
        <v>Other Industries</v>
      </c>
      <c r="E557" s="16" t="s">
        <v>659</v>
      </c>
    </row>
    <row r="558" spans="1:5" x14ac:dyDescent="0.3">
      <c r="A558" s="17" t="s">
        <v>79</v>
      </c>
      <c r="B558" s="18" t="s">
        <v>80</v>
      </c>
      <c r="C558" s="18" t="s">
        <v>81</v>
      </c>
      <c r="D558" s="19" t="str">
        <f>IF(OR(LEFT(E558,2)="20",LEFT(E558,2)="21"),"Chemicals", IF(OR(LEFT('Cement, Chemicals, Mining, I&amp;S'!E558,5)="08112",LEFT('Cement, Chemicals, Mining, I&amp;S'!E558,2)="23"),"Cement and Other Carbonate",IF(OR(LEFT('Cement, Chemicals, Mining, I&amp;S'!E558,4)="2410",LEFT('Cement, Chemicals, Mining, I&amp;S'!E558,4)="2431",LEFT('Cement, Chemicals, Mining, I&amp;S'!E558,4)="2451"),"Iron and Steel","Other Industries")))</f>
        <v>Other Industries</v>
      </c>
      <c r="E558" s="16" t="s">
        <v>660</v>
      </c>
    </row>
    <row r="559" spans="1:5" x14ac:dyDescent="0.3">
      <c r="A559" s="17" t="s">
        <v>79</v>
      </c>
      <c r="B559" s="18" t="s">
        <v>80</v>
      </c>
      <c r="C559" s="18" t="s">
        <v>81</v>
      </c>
      <c r="D559" s="19" t="str">
        <f>IF(OR(LEFT(E559,2)="20",LEFT(E559,2)="21"),"Chemicals", IF(OR(LEFT('Cement, Chemicals, Mining, I&amp;S'!E559,5)="08112",LEFT('Cement, Chemicals, Mining, I&amp;S'!E559,2)="23"),"Cement and Other Carbonate",IF(OR(LEFT('Cement, Chemicals, Mining, I&amp;S'!E559,4)="2410",LEFT('Cement, Chemicals, Mining, I&amp;S'!E559,4)="2431",LEFT('Cement, Chemicals, Mining, I&amp;S'!E559,4)="2451"),"Iron and Steel","Other Industries")))</f>
        <v>Other Industries</v>
      </c>
      <c r="E559" s="16" t="s">
        <v>661</v>
      </c>
    </row>
    <row r="560" spans="1:5" x14ac:dyDescent="0.3">
      <c r="A560" s="17" t="s">
        <v>79</v>
      </c>
      <c r="B560" s="20">
        <v>55063000</v>
      </c>
      <c r="C560" s="18" t="s">
        <v>81</v>
      </c>
      <c r="D560" s="19" t="str">
        <f>IF(OR(LEFT(E560,2)="20",LEFT(E560,2)="21"),"Chemicals", IF(OR(LEFT('Cement, Chemicals, Mining, I&amp;S'!E560,5)="08112",LEFT('Cement, Chemicals, Mining, I&amp;S'!E560,2)="23"),"Cement and Other Carbonate",IF(OR(LEFT('Cement, Chemicals, Mining, I&amp;S'!E560,4)="2410",LEFT('Cement, Chemicals, Mining, I&amp;S'!E560,4)="2431",LEFT('Cement, Chemicals, Mining, I&amp;S'!E560,4)="2451"),"Iron and Steel","Other Industries")))</f>
        <v>Other Industries</v>
      </c>
      <c r="E560" s="16" t="s">
        <v>662</v>
      </c>
    </row>
    <row r="561" spans="1:5" x14ac:dyDescent="0.3">
      <c r="A561" s="17" t="s">
        <v>79</v>
      </c>
      <c r="B561" s="20">
        <v>112720000</v>
      </c>
      <c r="C561" s="18" t="s">
        <v>81</v>
      </c>
      <c r="D561" s="19" t="str">
        <f>IF(OR(LEFT(E561,2)="20",LEFT(E561,2)="21"),"Chemicals", IF(OR(LEFT('Cement, Chemicals, Mining, I&amp;S'!E561,5)="08112",LEFT('Cement, Chemicals, Mining, I&amp;S'!E561,2)="23"),"Cement and Other Carbonate",IF(OR(LEFT('Cement, Chemicals, Mining, I&amp;S'!E561,4)="2410",LEFT('Cement, Chemicals, Mining, I&amp;S'!E561,4)="2431",LEFT('Cement, Chemicals, Mining, I&amp;S'!E561,4)="2451"),"Iron and Steel","Other Industries")))</f>
        <v>Other Industries</v>
      </c>
      <c r="E561" s="16" t="s">
        <v>663</v>
      </c>
    </row>
    <row r="562" spans="1:5" x14ac:dyDescent="0.3">
      <c r="A562" s="17" t="s">
        <v>79</v>
      </c>
      <c r="B562" s="18" t="s">
        <v>80</v>
      </c>
      <c r="C562" s="18" t="s">
        <v>81</v>
      </c>
      <c r="D562" s="19" t="str">
        <f>IF(OR(LEFT(E562,2)="20",LEFT(E562,2)="21"),"Chemicals", IF(OR(LEFT('Cement, Chemicals, Mining, I&amp;S'!E562,5)="08112",LEFT('Cement, Chemicals, Mining, I&amp;S'!E562,2)="23"),"Cement and Other Carbonate",IF(OR(LEFT('Cement, Chemicals, Mining, I&amp;S'!E562,4)="2410",LEFT('Cement, Chemicals, Mining, I&amp;S'!E562,4)="2431",LEFT('Cement, Chemicals, Mining, I&amp;S'!E562,4)="2451"),"Iron and Steel","Other Industries")))</f>
        <v>Other Industries</v>
      </c>
      <c r="E562" s="16" t="s">
        <v>664</v>
      </c>
    </row>
    <row r="563" spans="1:5" x14ac:dyDescent="0.3">
      <c r="A563" s="17" t="s">
        <v>79</v>
      </c>
      <c r="B563" s="18" t="s">
        <v>80</v>
      </c>
      <c r="C563" s="18" t="s">
        <v>81</v>
      </c>
      <c r="D563" s="19" t="str">
        <f>IF(OR(LEFT(E563,2)="20",LEFT(E563,2)="21"),"Chemicals", IF(OR(LEFT('Cement, Chemicals, Mining, I&amp;S'!E563,5)="08112",LEFT('Cement, Chemicals, Mining, I&amp;S'!E563,2)="23"),"Cement and Other Carbonate",IF(OR(LEFT('Cement, Chemicals, Mining, I&amp;S'!E563,4)="2410",LEFT('Cement, Chemicals, Mining, I&amp;S'!E563,4)="2431",LEFT('Cement, Chemicals, Mining, I&amp;S'!E563,4)="2451"),"Iron and Steel","Other Industries")))</f>
        <v>Other Industries</v>
      </c>
      <c r="E563" s="16" t="s">
        <v>665</v>
      </c>
    </row>
    <row r="564" spans="1:5" x14ac:dyDescent="0.3">
      <c r="A564" s="17" t="s">
        <v>79</v>
      </c>
      <c r="B564" s="18" t="s">
        <v>80</v>
      </c>
      <c r="C564" s="18" t="s">
        <v>81</v>
      </c>
      <c r="D564" s="19" t="str">
        <f>IF(OR(LEFT(E564,2)="20",LEFT(E564,2)="21"),"Chemicals", IF(OR(LEFT('Cement, Chemicals, Mining, I&amp;S'!E564,5)="08112",LEFT('Cement, Chemicals, Mining, I&amp;S'!E564,2)="23"),"Cement and Other Carbonate",IF(OR(LEFT('Cement, Chemicals, Mining, I&amp;S'!E564,4)="2410",LEFT('Cement, Chemicals, Mining, I&amp;S'!E564,4)="2431",LEFT('Cement, Chemicals, Mining, I&amp;S'!E564,4)="2451"),"Iron and Steel","Other Industries")))</f>
        <v>Other Industries</v>
      </c>
      <c r="E564" s="16" t="s">
        <v>666</v>
      </c>
    </row>
    <row r="565" spans="1:5" x14ac:dyDescent="0.3">
      <c r="A565" s="17" t="s">
        <v>79</v>
      </c>
      <c r="B565" s="18" t="s">
        <v>80</v>
      </c>
      <c r="C565" s="18" t="s">
        <v>81</v>
      </c>
      <c r="D565" s="19" t="str">
        <f>IF(OR(LEFT(E565,2)="20",LEFT(E565,2)="21"),"Chemicals", IF(OR(LEFT('Cement, Chemicals, Mining, I&amp;S'!E565,5)="08112",LEFT('Cement, Chemicals, Mining, I&amp;S'!E565,2)="23"),"Cement and Other Carbonate",IF(OR(LEFT('Cement, Chemicals, Mining, I&amp;S'!E565,4)="2410",LEFT('Cement, Chemicals, Mining, I&amp;S'!E565,4)="2431",LEFT('Cement, Chemicals, Mining, I&amp;S'!E565,4)="2451"),"Iron and Steel","Other Industries")))</f>
        <v>Other Industries</v>
      </c>
      <c r="E565" s="16" t="s">
        <v>667</v>
      </c>
    </row>
    <row r="566" spans="1:5" x14ac:dyDescent="0.3">
      <c r="A566" s="17" t="s">
        <v>79</v>
      </c>
      <c r="B566" s="20">
        <v>29801000</v>
      </c>
      <c r="C566" s="18" t="s">
        <v>81</v>
      </c>
      <c r="D566" s="19" t="str">
        <f>IF(OR(LEFT(E566,2)="20",LEFT(E566,2)="21"),"Chemicals", IF(OR(LEFT('Cement, Chemicals, Mining, I&amp;S'!E566,5)="08112",LEFT('Cement, Chemicals, Mining, I&amp;S'!E566,2)="23"),"Cement and Other Carbonate",IF(OR(LEFT('Cement, Chemicals, Mining, I&amp;S'!E566,4)="2410",LEFT('Cement, Chemicals, Mining, I&amp;S'!E566,4)="2431",LEFT('Cement, Chemicals, Mining, I&amp;S'!E566,4)="2451"),"Iron and Steel","Other Industries")))</f>
        <v>Other Industries</v>
      </c>
      <c r="E566" s="16" t="s">
        <v>668</v>
      </c>
    </row>
    <row r="567" spans="1:5" x14ac:dyDescent="0.3">
      <c r="A567" s="17" t="s">
        <v>79</v>
      </c>
      <c r="B567" s="18" t="s">
        <v>80</v>
      </c>
      <c r="C567" s="18" t="s">
        <v>81</v>
      </c>
      <c r="D567" s="19" t="str">
        <f>IF(OR(LEFT(E567,2)="20",LEFT(E567,2)="21"),"Chemicals", IF(OR(LEFT('Cement, Chemicals, Mining, I&amp;S'!E567,5)="08112",LEFT('Cement, Chemicals, Mining, I&amp;S'!E567,2)="23"),"Cement and Other Carbonate",IF(OR(LEFT('Cement, Chemicals, Mining, I&amp;S'!E567,4)="2410",LEFT('Cement, Chemicals, Mining, I&amp;S'!E567,4)="2431",LEFT('Cement, Chemicals, Mining, I&amp;S'!E567,4)="2451"),"Iron and Steel","Other Industries")))</f>
        <v>Other Industries</v>
      </c>
      <c r="E567" s="16" t="s">
        <v>669</v>
      </c>
    </row>
    <row r="568" spans="1:5" x14ac:dyDescent="0.3">
      <c r="A568" s="17" t="s">
        <v>79</v>
      </c>
      <c r="B568" s="18" t="s">
        <v>80</v>
      </c>
      <c r="C568" s="18" t="s">
        <v>81</v>
      </c>
      <c r="D568" s="19" t="str">
        <f>IF(OR(LEFT(E568,2)="20",LEFT(E568,2)="21"),"Chemicals", IF(OR(LEFT('Cement, Chemicals, Mining, I&amp;S'!E568,5)="08112",LEFT('Cement, Chemicals, Mining, I&amp;S'!E568,2)="23"),"Cement and Other Carbonate",IF(OR(LEFT('Cement, Chemicals, Mining, I&amp;S'!E568,4)="2410",LEFT('Cement, Chemicals, Mining, I&amp;S'!E568,4)="2431",LEFT('Cement, Chemicals, Mining, I&amp;S'!E568,4)="2451"),"Iron and Steel","Other Industries")))</f>
        <v>Other Industries</v>
      </c>
      <c r="E568" s="16" t="s">
        <v>670</v>
      </c>
    </row>
    <row r="569" spans="1:5" x14ac:dyDescent="0.3">
      <c r="A569" s="17" t="s">
        <v>79</v>
      </c>
      <c r="B569" s="18" t="s">
        <v>80</v>
      </c>
      <c r="C569" s="18" t="s">
        <v>81</v>
      </c>
      <c r="D569" s="19" t="str">
        <f>IF(OR(LEFT(E569,2)="20",LEFT(E569,2)="21"),"Chemicals", IF(OR(LEFT('Cement, Chemicals, Mining, I&amp;S'!E569,5)="08112",LEFT('Cement, Chemicals, Mining, I&amp;S'!E569,2)="23"),"Cement and Other Carbonate",IF(OR(LEFT('Cement, Chemicals, Mining, I&amp;S'!E569,4)="2410",LEFT('Cement, Chemicals, Mining, I&amp;S'!E569,4)="2431",LEFT('Cement, Chemicals, Mining, I&amp;S'!E569,4)="2451"),"Iron and Steel","Other Industries")))</f>
        <v>Other Industries</v>
      </c>
      <c r="E569" s="16" t="s">
        <v>671</v>
      </c>
    </row>
    <row r="570" spans="1:5" x14ac:dyDescent="0.3">
      <c r="A570" s="17" t="s">
        <v>79</v>
      </c>
      <c r="B570" s="20">
        <v>68790000</v>
      </c>
      <c r="C570" s="18" t="s">
        <v>81</v>
      </c>
      <c r="D570" s="19" t="str">
        <f>IF(OR(LEFT(E570,2)="20",LEFT(E570,2)="21"),"Chemicals", IF(OR(LEFT('Cement, Chemicals, Mining, I&amp;S'!E570,5)="08112",LEFT('Cement, Chemicals, Mining, I&amp;S'!E570,2)="23"),"Cement and Other Carbonate",IF(OR(LEFT('Cement, Chemicals, Mining, I&amp;S'!E570,4)="2410",LEFT('Cement, Chemicals, Mining, I&amp;S'!E570,4)="2431",LEFT('Cement, Chemicals, Mining, I&amp;S'!E570,4)="2451"),"Iron and Steel","Other Industries")))</f>
        <v>Other Industries</v>
      </c>
      <c r="E570" s="16" t="s">
        <v>672</v>
      </c>
    </row>
    <row r="571" spans="1:5" x14ac:dyDescent="0.3">
      <c r="A571" s="17" t="s">
        <v>79</v>
      </c>
      <c r="B571" s="20">
        <v>50420000</v>
      </c>
      <c r="C571" s="18" t="s">
        <v>81</v>
      </c>
      <c r="D571" s="19" t="str">
        <f>IF(OR(LEFT(E571,2)="20",LEFT(E571,2)="21"),"Chemicals", IF(OR(LEFT('Cement, Chemicals, Mining, I&amp;S'!E571,5)="08112",LEFT('Cement, Chemicals, Mining, I&amp;S'!E571,2)="23"),"Cement and Other Carbonate",IF(OR(LEFT('Cement, Chemicals, Mining, I&amp;S'!E571,4)="2410",LEFT('Cement, Chemicals, Mining, I&amp;S'!E571,4)="2431",LEFT('Cement, Chemicals, Mining, I&amp;S'!E571,4)="2451"),"Iron and Steel","Other Industries")))</f>
        <v>Other Industries</v>
      </c>
      <c r="E571" s="16" t="s">
        <v>673</v>
      </c>
    </row>
    <row r="572" spans="1:5" x14ac:dyDescent="0.3">
      <c r="A572" s="17" t="s">
        <v>79</v>
      </c>
      <c r="B572" s="20">
        <v>72105000</v>
      </c>
      <c r="C572" s="18" t="s">
        <v>81</v>
      </c>
      <c r="D572" s="19" t="str">
        <f>IF(OR(LEFT(E572,2)="20",LEFT(E572,2)="21"),"Chemicals", IF(OR(LEFT('Cement, Chemicals, Mining, I&amp;S'!E572,5)="08112",LEFT('Cement, Chemicals, Mining, I&amp;S'!E572,2)="23"),"Cement and Other Carbonate",IF(OR(LEFT('Cement, Chemicals, Mining, I&amp;S'!E572,4)="2410",LEFT('Cement, Chemicals, Mining, I&amp;S'!E572,4)="2431",LEFT('Cement, Chemicals, Mining, I&amp;S'!E572,4)="2451"),"Iron and Steel","Other Industries")))</f>
        <v>Other Industries</v>
      </c>
      <c r="E572" s="16" t="s">
        <v>674</v>
      </c>
    </row>
    <row r="573" spans="1:5" x14ac:dyDescent="0.3">
      <c r="A573" s="17" t="s">
        <v>79</v>
      </c>
      <c r="B573" s="18" t="s">
        <v>80</v>
      </c>
      <c r="C573" s="18" t="s">
        <v>81</v>
      </c>
      <c r="D573" s="19" t="str">
        <f>IF(OR(LEFT(E573,2)="20",LEFT(E573,2)="21"),"Chemicals", IF(OR(LEFT('Cement, Chemicals, Mining, I&amp;S'!E573,5)="08112",LEFT('Cement, Chemicals, Mining, I&amp;S'!E573,2)="23"),"Cement and Other Carbonate",IF(OR(LEFT('Cement, Chemicals, Mining, I&amp;S'!E573,4)="2410",LEFT('Cement, Chemicals, Mining, I&amp;S'!E573,4)="2431",LEFT('Cement, Chemicals, Mining, I&amp;S'!E573,4)="2451"),"Iron and Steel","Other Industries")))</f>
        <v>Other Industries</v>
      </c>
      <c r="E573" s="16" t="s">
        <v>675</v>
      </c>
    </row>
    <row r="574" spans="1:5" x14ac:dyDescent="0.3">
      <c r="A574" s="17" t="s">
        <v>79</v>
      </c>
      <c r="B574" s="18" t="s">
        <v>80</v>
      </c>
      <c r="C574" s="18" t="s">
        <v>81</v>
      </c>
      <c r="D574" s="19" t="str">
        <f>IF(OR(LEFT(E574,2)="20",LEFT(E574,2)="21"),"Chemicals", IF(OR(LEFT('Cement, Chemicals, Mining, I&amp;S'!E574,5)="08112",LEFT('Cement, Chemicals, Mining, I&amp;S'!E574,2)="23"),"Cement and Other Carbonate",IF(OR(LEFT('Cement, Chemicals, Mining, I&amp;S'!E574,4)="2410",LEFT('Cement, Chemicals, Mining, I&amp;S'!E574,4)="2431",LEFT('Cement, Chemicals, Mining, I&amp;S'!E574,4)="2451"),"Iron and Steel","Other Industries")))</f>
        <v>Other Industries</v>
      </c>
      <c r="E574" s="16" t="s">
        <v>676</v>
      </c>
    </row>
    <row r="575" spans="1:5" x14ac:dyDescent="0.3">
      <c r="A575" s="17" t="s">
        <v>79</v>
      </c>
      <c r="B575" s="18" t="s">
        <v>80</v>
      </c>
      <c r="C575" s="18" t="s">
        <v>81</v>
      </c>
      <c r="D575" s="19" t="str">
        <f>IF(OR(LEFT(E575,2)="20",LEFT(E575,2)="21"),"Chemicals", IF(OR(LEFT('Cement, Chemicals, Mining, I&amp;S'!E575,5)="08112",LEFT('Cement, Chemicals, Mining, I&amp;S'!E575,2)="23"),"Cement and Other Carbonate",IF(OR(LEFT('Cement, Chemicals, Mining, I&amp;S'!E575,4)="2410",LEFT('Cement, Chemicals, Mining, I&amp;S'!E575,4)="2431",LEFT('Cement, Chemicals, Mining, I&amp;S'!E575,4)="2451"),"Iron and Steel","Other Industries")))</f>
        <v>Other Industries</v>
      </c>
      <c r="E575" s="16" t="s">
        <v>677</v>
      </c>
    </row>
    <row r="576" spans="1:5" x14ac:dyDescent="0.3">
      <c r="A576" s="17" t="s">
        <v>79</v>
      </c>
      <c r="B576" s="20">
        <v>0</v>
      </c>
      <c r="C576" s="18" t="s">
        <v>81</v>
      </c>
      <c r="D576" s="19" t="str">
        <f>IF(OR(LEFT(E576,2)="20",LEFT(E576,2)="21"),"Chemicals", IF(OR(LEFT('Cement, Chemicals, Mining, I&amp;S'!E576,5)="08112",LEFT('Cement, Chemicals, Mining, I&amp;S'!E576,2)="23"),"Cement and Other Carbonate",IF(OR(LEFT('Cement, Chemicals, Mining, I&amp;S'!E576,4)="2410",LEFT('Cement, Chemicals, Mining, I&amp;S'!E576,4)="2431",LEFT('Cement, Chemicals, Mining, I&amp;S'!E576,4)="2451"),"Iron and Steel","Other Industries")))</f>
        <v>Other Industries</v>
      </c>
      <c r="E576" s="16" t="s">
        <v>678</v>
      </c>
    </row>
    <row r="577" spans="1:5" x14ac:dyDescent="0.3">
      <c r="A577" s="17" t="s">
        <v>79</v>
      </c>
      <c r="B577" s="18" t="s">
        <v>80</v>
      </c>
      <c r="C577" s="18" t="s">
        <v>81</v>
      </c>
      <c r="D577" s="19" t="str">
        <f>IF(OR(LEFT(E577,2)="20",LEFT(E577,2)="21"),"Chemicals", IF(OR(LEFT('Cement, Chemicals, Mining, I&amp;S'!E577,5)="08112",LEFT('Cement, Chemicals, Mining, I&amp;S'!E577,2)="23"),"Cement and Other Carbonate",IF(OR(LEFT('Cement, Chemicals, Mining, I&amp;S'!E577,4)="2410",LEFT('Cement, Chemicals, Mining, I&amp;S'!E577,4)="2431",LEFT('Cement, Chemicals, Mining, I&amp;S'!E577,4)="2451"),"Iron and Steel","Other Industries")))</f>
        <v>Other Industries</v>
      </c>
      <c r="E577" s="16" t="s">
        <v>679</v>
      </c>
    </row>
    <row r="578" spans="1:5" x14ac:dyDescent="0.3">
      <c r="A578" s="17" t="s">
        <v>79</v>
      </c>
      <c r="B578" s="20">
        <v>5245032</v>
      </c>
      <c r="C578" s="18" t="s">
        <v>81</v>
      </c>
      <c r="D578" s="19" t="str">
        <f>IF(OR(LEFT(E578,2)="20",LEFT(E578,2)="21"),"Chemicals", IF(OR(LEFT('Cement, Chemicals, Mining, I&amp;S'!E578,5)="08112",LEFT('Cement, Chemicals, Mining, I&amp;S'!E578,2)="23"),"Cement and Other Carbonate",IF(OR(LEFT('Cement, Chemicals, Mining, I&amp;S'!E578,4)="2410",LEFT('Cement, Chemicals, Mining, I&amp;S'!E578,4)="2431",LEFT('Cement, Chemicals, Mining, I&amp;S'!E578,4)="2451"),"Iron and Steel","Other Industries")))</f>
        <v>Other Industries</v>
      </c>
      <c r="E578" s="16" t="s">
        <v>680</v>
      </c>
    </row>
    <row r="579" spans="1:5" x14ac:dyDescent="0.3">
      <c r="A579" s="17" t="s">
        <v>79</v>
      </c>
      <c r="B579" s="18" t="s">
        <v>80</v>
      </c>
      <c r="C579" s="18" t="s">
        <v>81</v>
      </c>
      <c r="D579" s="19" t="str">
        <f>IF(OR(LEFT(E579,2)="20",LEFT(E579,2)="21"),"Chemicals", IF(OR(LEFT('Cement, Chemicals, Mining, I&amp;S'!E579,5)="08112",LEFT('Cement, Chemicals, Mining, I&amp;S'!E579,2)="23"),"Cement and Other Carbonate",IF(OR(LEFT('Cement, Chemicals, Mining, I&amp;S'!E579,4)="2410",LEFT('Cement, Chemicals, Mining, I&amp;S'!E579,4)="2431",LEFT('Cement, Chemicals, Mining, I&amp;S'!E579,4)="2451"),"Iron and Steel","Other Industries")))</f>
        <v>Other Industries</v>
      </c>
      <c r="E579" s="16" t="s">
        <v>681</v>
      </c>
    </row>
    <row r="580" spans="1:5" x14ac:dyDescent="0.3">
      <c r="A580" s="17" t="s">
        <v>79</v>
      </c>
      <c r="B580" s="18" t="s">
        <v>80</v>
      </c>
      <c r="C580" s="18" t="s">
        <v>81</v>
      </c>
      <c r="D580" s="19" t="str">
        <f>IF(OR(LEFT(E580,2)="20",LEFT(E580,2)="21"),"Chemicals", IF(OR(LEFT('Cement, Chemicals, Mining, I&amp;S'!E580,5)="08112",LEFT('Cement, Chemicals, Mining, I&amp;S'!E580,2)="23"),"Cement and Other Carbonate",IF(OR(LEFT('Cement, Chemicals, Mining, I&amp;S'!E580,4)="2410",LEFT('Cement, Chemicals, Mining, I&amp;S'!E580,4)="2431",LEFT('Cement, Chemicals, Mining, I&amp;S'!E580,4)="2451"),"Iron and Steel","Other Industries")))</f>
        <v>Other Industries</v>
      </c>
      <c r="E580" s="16" t="s">
        <v>682</v>
      </c>
    </row>
    <row r="581" spans="1:5" x14ac:dyDescent="0.3">
      <c r="A581" s="17" t="s">
        <v>79</v>
      </c>
      <c r="B581" s="18" t="s">
        <v>80</v>
      </c>
      <c r="C581" s="18" t="s">
        <v>81</v>
      </c>
      <c r="D581" s="19" t="str">
        <f>IF(OR(LEFT(E581,2)="20",LEFT(E581,2)="21"),"Chemicals", IF(OR(LEFT('Cement, Chemicals, Mining, I&amp;S'!E581,5)="08112",LEFT('Cement, Chemicals, Mining, I&amp;S'!E581,2)="23"),"Cement and Other Carbonate",IF(OR(LEFT('Cement, Chemicals, Mining, I&amp;S'!E581,4)="2410",LEFT('Cement, Chemicals, Mining, I&amp;S'!E581,4)="2431",LEFT('Cement, Chemicals, Mining, I&amp;S'!E581,4)="2451"),"Iron and Steel","Other Industries")))</f>
        <v>Other Industries</v>
      </c>
      <c r="E581" s="16" t="s">
        <v>683</v>
      </c>
    </row>
    <row r="582" spans="1:5" x14ac:dyDescent="0.3">
      <c r="A582" s="17" t="s">
        <v>79</v>
      </c>
      <c r="B582" s="18" t="s">
        <v>80</v>
      </c>
      <c r="C582" s="18" t="s">
        <v>81</v>
      </c>
      <c r="D582" s="19" t="str">
        <f>IF(OR(LEFT(E582,2)="20",LEFT(E582,2)="21"),"Chemicals", IF(OR(LEFT('Cement, Chemicals, Mining, I&amp;S'!E582,5)="08112",LEFT('Cement, Chemicals, Mining, I&amp;S'!E582,2)="23"),"Cement and Other Carbonate",IF(OR(LEFT('Cement, Chemicals, Mining, I&amp;S'!E582,4)="2410",LEFT('Cement, Chemicals, Mining, I&amp;S'!E582,4)="2431",LEFT('Cement, Chemicals, Mining, I&amp;S'!E582,4)="2451"),"Iron and Steel","Other Industries")))</f>
        <v>Other Industries</v>
      </c>
      <c r="E582" s="16" t="s">
        <v>684</v>
      </c>
    </row>
    <row r="583" spans="1:5" x14ac:dyDescent="0.3">
      <c r="A583" s="17" t="s">
        <v>79</v>
      </c>
      <c r="B583" s="18" t="s">
        <v>80</v>
      </c>
      <c r="C583" s="18" t="s">
        <v>81</v>
      </c>
      <c r="D583" s="19" t="str">
        <f>IF(OR(LEFT(E583,2)="20",LEFT(E583,2)="21"),"Chemicals", IF(OR(LEFT('Cement, Chemicals, Mining, I&amp;S'!E583,5)="08112",LEFT('Cement, Chemicals, Mining, I&amp;S'!E583,2)="23"),"Cement and Other Carbonate",IF(OR(LEFT('Cement, Chemicals, Mining, I&amp;S'!E583,4)="2410",LEFT('Cement, Chemicals, Mining, I&amp;S'!E583,4)="2431",LEFT('Cement, Chemicals, Mining, I&amp;S'!E583,4)="2451"),"Iron and Steel","Other Industries")))</f>
        <v>Other Industries</v>
      </c>
      <c r="E583" s="16" t="s">
        <v>685</v>
      </c>
    </row>
    <row r="584" spans="1:5" x14ac:dyDescent="0.3">
      <c r="A584" s="17" t="s">
        <v>79</v>
      </c>
      <c r="B584" s="20">
        <v>5828702</v>
      </c>
      <c r="C584" s="18" t="s">
        <v>81</v>
      </c>
      <c r="D584" s="19" t="str">
        <f>IF(OR(LEFT(E584,2)="20",LEFT(E584,2)="21"),"Chemicals", IF(OR(LEFT('Cement, Chemicals, Mining, I&amp;S'!E584,5)="08112",LEFT('Cement, Chemicals, Mining, I&amp;S'!E584,2)="23"),"Cement and Other Carbonate",IF(OR(LEFT('Cement, Chemicals, Mining, I&amp;S'!E584,4)="2410",LEFT('Cement, Chemicals, Mining, I&amp;S'!E584,4)="2431",LEFT('Cement, Chemicals, Mining, I&amp;S'!E584,4)="2451"),"Iron and Steel","Other Industries")))</f>
        <v>Other Industries</v>
      </c>
      <c r="E584" s="16" t="s">
        <v>686</v>
      </c>
    </row>
    <row r="585" spans="1:5" x14ac:dyDescent="0.3">
      <c r="A585" s="17" t="s">
        <v>79</v>
      </c>
      <c r="B585" s="18" t="s">
        <v>80</v>
      </c>
      <c r="C585" s="18" t="s">
        <v>81</v>
      </c>
      <c r="D585" s="19" t="str">
        <f>IF(OR(LEFT(E585,2)="20",LEFT(E585,2)="21"),"Chemicals", IF(OR(LEFT('Cement, Chemicals, Mining, I&amp;S'!E585,5)="08112",LEFT('Cement, Chemicals, Mining, I&amp;S'!E585,2)="23"),"Cement and Other Carbonate",IF(OR(LEFT('Cement, Chemicals, Mining, I&amp;S'!E585,4)="2410",LEFT('Cement, Chemicals, Mining, I&amp;S'!E585,4)="2431",LEFT('Cement, Chemicals, Mining, I&amp;S'!E585,4)="2451"),"Iron and Steel","Other Industries")))</f>
        <v>Other Industries</v>
      </c>
      <c r="E585" s="16" t="s">
        <v>687</v>
      </c>
    </row>
    <row r="586" spans="1:5" x14ac:dyDescent="0.3">
      <c r="A586" s="17" t="s">
        <v>79</v>
      </c>
      <c r="B586" s="18" t="s">
        <v>80</v>
      </c>
      <c r="C586" s="18" t="s">
        <v>81</v>
      </c>
      <c r="D586" s="19" t="str">
        <f>IF(OR(LEFT(E586,2)="20",LEFT(E586,2)="21"),"Chemicals", IF(OR(LEFT('Cement, Chemicals, Mining, I&amp;S'!E586,5)="08112",LEFT('Cement, Chemicals, Mining, I&amp;S'!E586,2)="23"),"Cement and Other Carbonate",IF(OR(LEFT('Cement, Chemicals, Mining, I&amp;S'!E586,4)="2410",LEFT('Cement, Chemicals, Mining, I&amp;S'!E586,4)="2431",LEFT('Cement, Chemicals, Mining, I&amp;S'!E586,4)="2451"),"Iron and Steel","Other Industries")))</f>
        <v>Other Industries</v>
      </c>
      <c r="E586" s="16" t="s">
        <v>688</v>
      </c>
    </row>
    <row r="587" spans="1:5" x14ac:dyDescent="0.3">
      <c r="A587" s="17" t="s">
        <v>79</v>
      </c>
      <c r="B587" s="18" t="s">
        <v>80</v>
      </c>
      <c r="C587" s="18" t="s">
        <v>81</v>
      </c>
      <c r="D587" s="19" t="str">
        <f>IF(OR(LEFT(E587,2)="20",LEFT(E587,2)="21"),"Chemicals", IF(OR(LEFT('Cement, Chemicals, Mining, I&amp;S'!E587,5)="08112",LEFT('Cement, Chemicals, Mining, I&amp;S'!E587,2)="23"),"Cement and Other Carbonate",IF(OR(LEFT('Cement, Chemicals, Mining, I&amp;S'!E587,4)="2410",LEFT('Cement, Chemicals, Mining, I&amp;S'!E587,4)="2431",LEFT('Cement, Chemicals, Mining, I&amp;S'!E587,4)="2451"),"Iron and Steel","Other Industries")))</f>
        <v>Other Industries</v>
      </c>
      <c r="E587" s="16" t="s">
        <v>689</v>
      </c>
    </row>
    <row r="588" spans="1:5" x14ac:dyDescent="0.3">
      <c r="A588" s="17" t="s">
        <v>79</v>
      </c>
      <c r="B588" s="18" t="s">
        <v>80</v>
      </c>
      <c r="C588" s="18" t="s">
        <v>81</v>
      </c>
      <c r="D588" s="19" t="str">
        <f>IF(OR(LEFT(E588,2)="20",LEFT(E588,2)="21"),"Chemicals", IF(OR(LEFT('Cement, Chemicals, Mining, I&amp;S'!E588,5)="08112",LEFT('Cement, Chemicals, Mining, I&amp;S'!E588,2)="23"),"Cement and Other Carbonate",IF(OR(LEFT('Cement, Chemicals, Mining, I&amp;S'!E588,4)="2410",LEFT('Cement, Chemicals, Mining, I&amp;S'!E588,4)="2431",LEFT('Cement, Chemicals, Mining, I&amp;S'!E588,4)="2451"),"Iron and Steel","Other Industries")))</f>
        <v>Other Industries</v>
      </c>
      <c r="E588" s="16" t="s">
        <v>690</v>
      </c>
    </row>
    <row r="589" spans="1:5" x14ac:dyDescent="0.3">
      <c r="A589" s="17" t="s">
        <v>79</v>
      </c>
      <c r="B589" s="20">
        <v>0</v>
      </c>
      <c r="C589" s="18" t="s">
        <v>81</v>
      </c>
      <c r="D589" s="19" t="str">
        <f>IF(OR(LEFT(E589,2)="20",LEFT(E589,2)="21"),"Chemicals", IF(OR(LEFT('Cement, Chemicals, Mining, I&amp;S'!E589,5)="08112",LEFT('Cement, Chemicals, Mining, I&amp;S'!E589,2)="23"),"Cement and Other Carbonate",IF(OR(LEFT('Cement, Chemicals, Mining, I&amp;S'!E589,4)="2410",LEFT('Cement, Chemicals, Mining, I&amp;S'!E589,4)="2431",LEFT('Cement, Chemicals, Mining, I&amp;S'!E589,4)="2451"),"Iron and Steel","Other Industries")))</f>
        <v>Other Industries</v>
      </c>
      <c r="E589" s="16" t="s">
        <v>691</v>
      </c>
    </row>
    <row r="590" spans="1:5" x14ac:dyDescent="0.3">
      <c r="A590" s="17" t="s">
        <v>79</v>
      </c>
      <c r="B590" s="18" t="s">
        <v>80</v>
      </c>
      <c r="C590" s="18" t="s">
        <v>81</v>
      </c>
      <c r="D590" s="19" t="str">
        <f>IF(OR(LEFT(E590,2)="20",LEFT(E590,2)="21"),"Chemicals", IF(OR(LEFT('Cement, Chemicals, Mining, I&amp;S'!E590,5)="08112",LEFT('Cement, Chemicals, Mining, I&amp;S'!E590,2)="23"),"Cement and Other Carbonate",IF(OR(LEFT('Cement, Chemicals, Mining, I&amp;S'!E590,4)="2410",LEFT('Cement, Chemicals, Mining, I&amp;S'!E590,4)="2431",LEFT('Cement, Chemicals, Mining, I&amp;S'!E590,4)="2451"),"Iron and Steel","Other Industries")))</f>
        <v>Other Industries</v>
      </c>
      <c r="E590" s="16" t="s">
        <v>692</v>
      </c>
    </row>
    <row r="591" spans="1:5" x14ac:dyDescent="0.3">
      <c r="A591" s="17" t="s">
        <v>79</v>
      </c>
      <c r="B591" s="18" t="s">
        <v>80</v>
      </c>
      <c r="C591" s="18" t="s">
        <v>81</v>
      </c>
      <c r="D591" s="19" t="str">
        <f>IF(OR(LEFT(E591,2)="20",LEFT(E591,2)="21"),"Chemicals", IF(OR(LEFT('Cement, Chemicals, Mining, I&amp;S'!E591,5)="08112",LEFT('Cement, Chemicals, Mining, I&amp;S'!E591,2)="23"),"Cement and Other Carbonate",IF(OR(LEFT('Cement, Chemicals, Mining, I&amp;S'!E591,4)="2410",LEFT('Cement, Chemicals, Mining, I&amp;S'!E591,4)="2431",LEFT('Cement, Chemicals, Mining, I&amp;S'!E591,4)="2451"),"Iron and Steel","Other Industries")))</f>
        <v>Other Industries</v>
      </c>
      <c r="E591" s="16" t="s">
        <v>693</v>
      </c>
    </row>
    <row r="592" spans="1:5" x14ac:dyDescent="0.3">
      <c r="A592" s="17" t="s">
        <v>79</v>
      </c>
      <c r="B592" s="20">
        <v>9252103</v>
      </c>
      <c r="C592" s="18" t="s">
        <v>81</v>
      </c>
      <c r="D592" s="19" t="str">
        <f>IF(OR(LEFT(E592,2)="20",LEFT(E592,2)="21"),"Chemicals", IF(OR(LEFT('Cement, Chemicals, Mining, I&amp;S'!E592,5)="08112",LEFT('Cement, Chemicals, Mining, I&amp;S'!E592,2)="23"),"Cement and Other Carbonate",IF(OR(LEFT('Cement, Chemicals, Mining, I&amp;S'!E592,4)="2410",LEFT('Cement, Chemicals, Mining, I&amp;S'!E592,4)="2431",LEFT('Cement, Chemicals, Mining, I&amp;S'!E592,4)="2451"),"Iron and Steel","Other Industries")))</f>
        <v>Other Industries</v>
      </c>
      <c r="E592" s="16" t="s">
        <v>694</v>
      </c>
    </row>
    <row r="593" spans="1:5" x14ac:dyDescent="0.3">
      <c r="A593" s="17" t="s">
        <v>79</v>
      </c>
      <c r="B593" s="20">
        <v>3376300</v>
      </c>
      <c r="C593" s="18" t="s">
        <v>81</v>
      </c>
      <c r="D593" s="19" t="str">
        <f>IF(OR(LEFT(E593,2)="20",LEFT(E593,2)="21"),"Chemicals", IF(OR(LEFT('Cement, Chemicals, Mining, I&amp;S'!E593,5)="08112",LEFT('Cement, Chemicals, Mining, I&amp;S'!E593,2)="23"),"Cement and Other Carbonate",IF(OR(LEFT('Cement, Chemicals, Mining, I&amp;S'!E593,4)="2410",LEFT('Cement, Chemicals, Mining, I&amp;S'!E593,4)="2431",LEFT('Cement, Chemicals, Mining, I&amp;S'!E593,4)="2451"),"Iron and Steel","Other Industries")))</f>
        <v>Other Industries</v>
      </c>
      <c r="E593" s="16" t="s">
        <v>695</v>
      </c>
    </row>
    <row r="594" spans="1:5" x14ac:dyDescent="0.3">
      <c r="A594" s="17" t="s">
        <v>79</v>
      </c>
      <c r="B594" s="20">
        <v>0</v>
      </c>
      <c r="C594" s="18" t="s">
        <v>81</v>
      </c>
      <c r="D594" s="19" t="str">
        <f>IF(OR(LEFT(E594,2)="20",LEFT(E594,2)="21"),"Chemicals", IF(OR(LEFT('Cement, Chemicals, Mining, I&amp;S'!E594,5)="08112",LEFT('Cement, Chemicals, Mining, I&amp;S'!E594,2)="23"),"Cement and Other Carbonate",IF(OR(LEFT('Cement, Chemicals, Mining, I&amp;S'!E594,4)="2410",LEFT('Cement, Chemicals, Mining, I&amp;S'!E594,4)="2431",LEFT('Cement, Chemicals, Mining, I&amp;S'!E594,4)="2451"),"Iron and Steel","Other Industries")))</f>
        <v>Other Industries</v>
      </c>
      <c r="E594" s="16" t="s">
        <v>696</v>
      </c>
    </row>
    <row r="595" spans="1:5" x14ac:dyDescent="0.3">
      <c r="A595" s="17" t="s">
        <v>79</v>
      </c>
      <c r="B595" s="20">
        <v>0</v>
      </c>
      <c r="C595" s="18" t="s">
        <v>81</v>
      </c>
      <c r="D595" s="19" t="str">
        <f>IF(OR(LEFT(E595,2)="20",LEFT(E595,2)="21"),"Chemicals", IF(OR(LEFT('Cement, Chemicals, Mining, I&amp;S'!E595,5)="08112",LEFT('Cement, Chemicals, Mining, I&amp;S'!E595,2)="23"),"Cement and Other Carbonate",IF(OR(LEFT('Cement, Chemicals, Mining, I&amp;S'!E595,4)="2410",LEFT('Cement, Chemicals, Mining, I&amp;S'!E595,4)="2431",LEFT('Cement, Chemicals, Mining, I&amp;S'!E595,4)="2451"),"Iron and Steel","Other Industries")))</f>
        <v>Other Industries</v>
      </c>
      <c r="E595" s="16" t="s">
        <v>697</v>
      </c>
    </row>
    <row r="596" spans="1:5" x14ac:dyDescent="0.3">
      <c r="A596" s="17" t="s">
        <v>79</v>
      </c>
      <c r="B596" s="20">
        <v>0</v>
      </c>
      <c r="C596" s="18" t="s">
        <v>81</v>
      </c>
      <c r="D596" s="19" t="str">
        <f>IF(OR(LEFT(E596,2)="20",LEFT(E596,2)="21"),"Chemicals", IF(OR(LEFT('Cement, Chemicals, Mining, I&amp;S'!E596,5)="08112",LEFT('Cement, Chemicals, Mining, I&amp;S'!E596,2)="23"),"Cement and Other Carbonate",IF(OR(LEFT('Cement, Chemicals, Mining, I&amp;S'!E596,4)="2410",LEFT('Cement, Chemicals, Mining, I&amp;S'!E596,4)="2431",LEFT('Cement, Chemicals, Mining, I&amp;S'!E596,4)="2451"),"Iron and Steel","Other Industries")))</f>
        <v>Other Industries</v>
      </c>
      <c r="E596" s="16" t="s">
        <v>698</v>
      </c>
    </row>
    <row r="597" spans="1:5" x14ac:dyDescent="0.3">
      <c r="A597" s="17" t="s">
        <v>79</v>
      </c>
      <c r="B597" s="18" t="s">
        <v>80</v>
      </c>
      <c r="C597" s="18" t="s">
        <v>81</v>
      </c>
      <c r="D597" s="19" t="str">
        <f>IF(OR(LEFT(E597,2)="20",LEFT(E597,2)="21"),"Chemicals", IF(OR(LEFT('Cement, Chemicals, Mining, I&amp;S'!E597,5)="08112",LEFT('Cement, Chemicals, Mining, I&amp;S'!E597,2)="23"),"Cement and Other Carbonate",IF(OR(LEFT('Cement, Chemicals, Mining, I&amp;S'!E597,4)="2410",LEFT('Cement, Chemicals, Mining, I&amp;S'!E597,4)="2431",LEFT('Cement, Chemicals, Mining, I&amp;S'!E597,4)="2451"),"Iron and Steel","Other Industries")))</f>
        <v>Other Industries</v>
      </c>
      <c r="E597" s="16" t="s">
        <v>699</v>
      </c>
    </row>
    <row r="598" spans="1:5" x14ac:dyDescent="0.3">
      <c r="A598" s="17" t="s">
        <v>79</v>
      </c>
      <c r="B598" s="18" t="s">
        <v>80</v>
      </c>
      <c r="C598" s="18" t="s">
        <v>81</v>
      </c>
      <c r="D598" s="19" t="str">
        <f>IF(OR(LEFT(E598,2)="20",LEFT(E598,2)="21"),"Chemicals", IF(OR(LEFT('Cement, Chemicals, Mining, I&amp;S'!E598,5)="08112",LEFT('Cement, Chemicals, Mining, I&amp;S'!E598,2)="23"),"Cement and Other Carbonate",IF(OR(LEFT('Cement, Chemicals, Mining, I&amp;S'!E598,4)="2410",LEFT('Cement, Chemicals, Mining, I&amp;S'!E598,4)="2431",LEFT('Cement, Chemicals, Mining, I&amp;S'!E598,4)="2451"),"Iron and Steel","Other Industries")))</f>
        <v>Other Industries</v>
      </c>
      <c r="E598" s="16" t="s">
        <v>700</v>
      </c>
    </row>
    <row r="599" spans="1:5" x14ac:dyDescent="0.3">
      <c r="A599" s="17" t="s">
        <v>79</v>
      </c>
      <c r="B599" s="20">
        <v>0</v>
      </c>
      <c r="C599" s="18" t="s">
        <v>81</v>
      </c>
      <c r="D599" s="19" t="str">
        <f>IF(OR(LEFT(E599,2)="20",LEFT(E599,2)="21"),"Chemicals", IF(OR(LEFT('Cement, Chemicals, Mining, I&amp;S'!E599,5)="08112",LEFT('Cement, Chemicals, Mining, I&amp;S'!E599,2)="23"),"Cement and Other Carbonate",IF(OR(LEFT('Cement, Chemicals, Mining, I&amp;S'!E599,4)="2410",LEFT('Cement, Chemicals, Mining, I&amp;S'!E599,4)="2431",LEFT('Cement, Chemicals, Mining, I&amp;S'!E599,4)="2451"),"Iron and Steel","Other Industries")))</f>
        <v>Other Industries</v>
      </c>
      <c r="E599" s="16" t="s">
        <v>701</v>
      </c>
    </row>
    <row r="600" spans="1:5" x14ac:dyDescent="0.3">
      <c r="A600" s="17" t="s">
        <v>79</v>
      </c>
      <c r="B600" s="18" t="s">
        <v>80</v>
      </c>
      <c r="C600" s="18" t="s">
        <v>81</v>
      </c>
      <c r="D600" s="19" t="str">
        <f>IF(OR(LEFT(E600,2)="20",LEFT(E600,2)="21"),"Chemicals", IF(OR(LEFT('Cement, Chemicals, Mining, I&amp;S'!E600,5)="08112",LEFT('Cement, Chemicals, Mining, I&amp;S'!E600,2)="23"),"Cement and Other Carbonate",IF(OR(LEFT('Cement, Chemicals, Mining, I&amp;S'!E600,4)="2410",LEFT('Cement, Chemicals, Mining, I&amp;S'!E600,4)="2431",LEFT('Cement, Chemicals, Mining, I&amp;S'!E600,4)="2451"),"Iron and Steel","Other Industries")))</f>
        <v>Other Industries</v>
      </c>
      <c r="E600" s="16" t="s">
        <v>702</v>
      </c>
    </row>
    <row r="601" spans="1:5" x14ac:dyDescent="0.3">
      <c r="A601" s="17" t="s">
        <v>79</v>
      </c>
      <c r="B601" s="20">
        <v>0</v>
      </c>
      <c r="C601" s="18" t="s">
        <v>81</v>
      </c>
      <c r="D601" s="19" t="str">
        <f>IF(OR(LEFT(E601,2)="20",LEFT(E601,2)="21"),"Chemicals", IF(OR(LEFT('Cement, Chemicals, Mining, I&amp;S'!E601,5)="08112",LEFT('Cement, Chemicals, Mining, I&amp;S'!E601,2)="23"),"Cement and Other Carbonate",IF(OR(LEFT('Cement, Chemicals, Mining, I&amp;S'!E601,4)="2410",LEFT('Cement, Chemicals, Mining, I&amp;S'!E601,4)="2431",LEFT('Cement, Chemicals, Mining, I&amp;S'!E601,4)="2451"),"Iron and Steel","Other Industries")))</f>
        <v>Other Industries</v>
      </c>
      <c r="E601" s="16" t="s">
        <v>703</v>
      </c>
    </row>
    <row r="602" spans="1:5" x14ac:dyDescent="0.3">
      <c r="A602" s="17" t="s">
        <v>79</v>
      </c>
      <c r="B602" s="20">
        <v>0</v>
      </c>
      <c r="C602" s="18" t="s">
        <v>81</v>
      </c>
      <c r="D602" s="19" t="str">
        <f>IF(OR(LEFT(E602,2)="20",LEFT(E602,2)="21"),"Chemicals", IF(OR(LEFT('Cement, Chemicals, Mining, I&amp;S'!E602,5)="08112",LEFT('Cement, Chemicals, Mining, I&amp;S'!E602,2)="23"),"Cement and Other Carbonate",IF(OR(LEFT('Cement, Chemicals, Mining, I&amp;S'!E602,4)="2410",LEFT('Cement, Chemicals, Mining, I&amp;S'!E602,4)="2431",LEFT('Cement, Chemicals, Mining, I&amp;S'!E602,4)="2451"),"Iron and Steel","Other Industries")))</f>
        <v>Other Industries</v>
      </c>
      <c r="E602" s="16" t="s">
        <v>704</v>
      </c>
    </row>
    <row r="603" spans="1:5" x14ac:dyDescent="0.3">
      <c r="A603" s="17" t="s">
        <v>79</v>
      </c>
      <c r="B603" s="18" t="s">
        <v>80</v>
      </c>
      <c r="C603" s="18" t="s">
        <v>81</v>
      </c>
      <c r="D603" s="19" t="str">
        <f>IF(OR(LEFT(E603,2)="20",LEFT(E603,2)="21"),"Chemicals", IF(OR(LEFT('Cement, Chemicals, Mining, I&amp;S'!E603,5)="08112",LEFT('Cement, Chemicals, Mining, I&amp;S'!E603,2)="23"),"Cement and Other Carbonate",IF(OR(LEFT('Cement, Chemicals, Mining, I&amp;S'!E603,4)="2410",LEFT('Cement, Chemicals, Mining, I&amp;S'!E603,4)="2431",LEFT('Cement, Chemicals, Mining, I&amp;S'!E603,4)="2451"),"Iron and Steel","Other Industries")))</f>
        <v>Other Industries</v>
      </c>
      <c r="E603" s="16" t="s">
        <v>705</v>
      </c>
    </row>
    <row r="604" spans="1:5" x14ac:dyDescent="0.3">
      <c r="A604" s="17" t="s">
        <v>79</v>
      </c>
      <c r="B604" s="20">
        <v>0</v>
      </c>
      <c r="C604" s="18" t="s">
        <v>81</v>
      </c>
      <c r="D604" s="19" t="str">
        <f>IF(OR(LEFT(E604,2)="20",LEFT(E604,2)="21"),"Chemicals", IF(OR(LEFT('Cement, Chemicals, Mining, I&amp;S'!E604,5)="08112",LEFT('Cement, Chemicals, Mining, I&amp;S'!E604,2)="23"),"Cement and Other Carbonate",IF(OR(LEFT('Cement, Chemicals, Mining, I&amp;S'!E604,4)="2410",LEFT('Cement, Chemicals, Mining, I&amp;S'!E604,4)="2431",LEFT('Cement, Chemicals, Mining, I&amp;S'!E604,4)="2451"),"Iron and Steel","Other Industries")))</f>
        <v>Other Industries</v>
      </c>
      <c r="E604" s="16" t="s">
        <v>706</v>
      </c>
    </row>
    <row r="605" spans="1:5" x14ac:dyDescent="0.3">
      <c r="A605" s="17" t="s">
        <v>79</v>
      </c>
      <c r="B605" s="18" t="s">
        <v>80</v>
      </c>
      <c r="C605" s="18" t="s">
        <v>81</v>
      </c>
      <c r="D605" s="19" t="str">
        <f>IF(OR(LEFT(E605,2)="20",LEFT(E605,2)="21"),"Chemicals", IF(OR(LEFT('Cement, Chemicals, Mining, I&amp;S'!E605,5)="08112",LEFT('Cement, Chemicals, Mining, I&amp;S'!E605,2)="23"),"Cement and Other Carbonate",IF(OR(LEFT('Cement, Chemicals, Mining, I&amp;S'!E605,4)="2410",LEFT('Cement, Chemicals, Mining, I&amp;S'!E605,4)="2431",LEFT('Cement, Chemicals, Mining, I&amp;S'!E605,4)="2451"),"Iron and Steel","Other Industries")))</f>
        <v>Other Industries</v>
      </c>
      <c r="E605" s="16" t="s">
        <v>707</v>
      </c>
    </row>
    <row r="606" spans="1:5" x14ac:dyDescent="0.3">
      <c r="A606" s="17" t="s">
        <v>79</v>
      </c>
      <c r="B606" s="18" t="s">
        <v>80</v>
      </c>
      <c r="C606" s="18" t="s">
        <v>81</v>
      </c>
      <c r="D606" s="19" t="str">
        <f>IF(OR(LEFT(E606,2)="20",LEFT(E606,2)="21"),"Chemicals", IF(OR(LEFT('Cement, Chemicals, Mining, I&amp;S'!E606,5)="08112",LEFT('Cement, Chemicals, Mining, I&amp;S'!E606,2)="23"),"Cement and Other Carbonate",IF(OR(LEFT('Cement, Chemicals, Mining, I&amp;S'!E606,4)="2410",LEFT('Cement, Chemicals, Mining, I&amp;S'!E606,4)="2431",LEFT('Cement, Chemicals, Mining, I&amp;S'!E606,4)="2451"),"Iron and Steel","Other Industries")))</f>
        <v>Other Industries</v>
      </c>
      <c r="E606" s="16" t="s">
        <v>708</v>
      </c>
    </row>
    <row r="607" spans="1:5" x14ac:dyDescent="0.3">
      <c r="A607" s="17" t="s">
        <v>79</v>
      </c>
      <c r="B607" s="20">
        <v>0</v>
      </c>
      <c r="C607" s="18" t="s">
        <v>81</v>
      </c>
      <c r="D607" s="19" t="str">
        <f>IF(OR(LEFT(E607,2)="20",LEFT(E607,2)="21"),"Chemicals", IF(OR(LEFT('Cement, Chemicals, Mining, I&amp;S'!E607,5)="08112",LEFT('Cement, Chemicals, Mining, I&amp;S'!E607,2)="23"),"Cement and Other Carbonate",IF(OR(LEFT('Cement, Chemicals, Mining, I&amp;S'!E607,4)="2410",LEFT('Cement, Chemicals, Mining, I&amp;S'!E607,4)="2431",LEFT('Cement, Chemicals, Mining, I&amp;S'!E607,4)="2451"),"Iron and Steel","Other Industries")))</f>
        <v>Other Industries</v>
      </c>
      <c r="E607" s="16" t="s">
        <v>709</v>
      </c>
    </row>
    <row r="608" spans="1:5" x14ac:dyDescent="0.3">
      <c r="A608" s="17" t="s">
        <v>79</v>
      </c>
      <c r="B608" s="18" t="s">
        <v>80</v>
      </c>
      <c r="C608" s="18" t="s">
        <v>81</v>
      </c>
      <c r="D608" s="19" t="str">
        <f>IF(OR(LEFT(E608,2)="20",LEFT(E608,2)="21"),"Chemicals", IF(OR(LEFT('Cement, Chemicals, Mining, I&amp;S'!E608,5)="08112",LEFT('Cement, Chemicals, Mining, I&amp;S'!E608,2)="23"),"Cement and Other Carbonate",IF(OR(LEFT('Cement, Chemicals, Mining, I&amp;S'!E608,4)="2410",LEFT('Cement, Chemicals, Mining, I&amp;S'!E608,4)="2431",LEFT('Cement, Chemicals, Mining, I&amp;S'!E608,4)="2451"),"Iron and Steel","Other Industries")))</f>
        <v>Other Industries</v>
      </c>
      <c r="E608" s="16" t="s">
        <v>710</v>
      </c>
    </row>
    <row r="609" spans="1:5" x14ac:dyDescent="0.3">
      <c r="A609" s="17" t="s">
        <v>79</v>
      </c>
      <c r="B609" s="20">
        <v>0</v>
      </c>
      <c r="C609" s="18" t="s">
        <v>81</v>
      </c>
      <c r="D609" s="19" t="str">
        <f>IF(OR(LEFT(E609,2)="20",LEFT(E609,2)="21"),"Chemicals", IF(OR(LEFT('Cement, Chemicals, Mining, I&amp;S'!E609,5)="08112",LEFT('Cement, Chemicals, Mining, I&amp;S'!E609,2)="23"),"Cement and Other Carbonate",IF(OR(LEFT('Cement, Chemicals, Mining, I&amp;S'!E609,4)="2410",LEFT('Cement, Chemicals, Mining, I&amp;S'!E609,4)="2431",LEFT('Cement, Chemicals, Mining, I&amp;S'!E609,4)="2451"),"Iron and Steel","Other Industries")))</f>
        <v>Other Industries</v>
      </c>
      <c r="E609" s="16" t="s">
        <v>711</v>
      </c>
    </row>
    <row r="610" spans="1:5" x14ac:dyDescent="0.3">
      <c r="A610" s="17" t="s">
        <v>79</v>
      </c>
      <c r="B610" s="18" t="s">
        <v>80</v>
      </c>
      <c r="C610" s="18" t="s">
        <v>81</v>
      </c>
      <c r="D610" s="19" t="str">
        <f>IF(OR(LEFT(E610,2)="20",LEFT(E610,2)="21"),"Chemicals", IF(OR(LEFT('Cement, Chemicals, Mining, I&amp;S'!E610,5)="08112",LEFT('Cement, Chemicals, Mining, I&amp;S'!E610,2)="23"),"Cement and Other Carbonate",IF(OR(LEFT('Cement, Chemicals, Mining, I&amp;S'!E610,4)="2410",LEFT('Cement, Chemicals, Mining, I&amp;S'!E610,4)="2431",LEFT('Cement, Chemicals, Mining, I&amp;S'!E610,4)="2451"),"Iron and Steel","Other Industries")))</f>
        <v>Iron and Steel</v>
      </c>
      <c r="E610" s="16" t="s">
        <v>712</v>
      </c>
    </row>
    <row r="611" spans="1:5" x14ac:dyDescent="0.3">
      <c r="A611" s="17" t="s">
        <v>79</v>
      </c>
      <c r="B611" s="20">
        <v>27381000</v>
      </c>
      <c r="C611" s="18" t="s">
        <v>81</v>
      </c>
      <c r="D611" s="19" t="str">
        <f>IF(OR(LEFT(E611,2)="20",LEFT(E611,2)="21"),"Chemicals", IF(OR(LEFT('Cement, Chemicals, Mining, I&amp;S'!E611,5)="08112",LEFT('Cement, Chemicals, Mining, I&amp;S'!E611,2)="23"),"Cement and Other Carbonate",IF(OR(LEFT('Cement, Chemicals, Mining, I&amp;S'!E611,4)="2410",LEFT('Cement, Chemicals, Mining, I&amp;S'!E611,4)="2431",LEFT('Cement, Chemicals, Mining, I&amp;S'!E611,4)="2451"),"Iron and Steel","Other Industries")))</f>
        <v>Iron and Steel</v>
      </c>
      <c r="E611" s="16" t="s">
        <v>713</v>
      </c>
    </row>
    <row r="612" spans="1:5" x14ac:dyDescent="0.3">
      <c r="A612" s="17" t="s">
        <v>79</v>
      </c>
      <c r="B612" s="18" t="s">
        <v>80</v>
      </c>
      <c r="C612" s="18" t="s">
        <v>81</v>
      </c>
      <c r="D612" s="19" t="str">
        <f>IF(OR(LEFT(E612,2)="20",LEFT(E612,2)="21"),"Chemicals", IF(OR(LEFT('Cement, Chemicals, Mining, I&amp;S'!E612,5)="08112",LEFT('Cement, Chemicals, Mining, I&amp;S'!E612,2)="23"),"Cement and Other Carbonate",IF(OR(LEFT('Cement, Chemicals, Mining, I&amp;S'!E612,4)="2410",LEFT('Cement, Chemicals, Mining, I&amp;S'!E612,4)="2431",LEFT('Cement, Chemicals, Mining, I&amp;S'!E612,4)="2451"),"Iron and Steel","Other Industries")))</f>
        <v>Iron and Steel</v>
      </c>
      <c r="E612" s="16" t="s">
        <v>714</v>
      </c>
    </row>
    <row r="613" spans="1:5" x14ac:dyDescent="0.3">
      <c r="A613" s="17" t="s">
        <v>79</v>
      </c>
      <c r="B613" s="20">
        <v>0</v>
      </c>
      <c r="C613" s="18" t="s">
        <v>81</v>
      </c>
      <c r="D613" s="19" t="str">
        <f>IF(OR(LEFT(E613,2)="20",LEFT(E613,2)="21"),"Chemicals", IF(OR(LEFT('Cement, Chemicals, Mining, I&amp;S'!E613,5)="08112",LEFT('Cement, Chemicals, Mining, I&amp;S'!E613,2)="23"),"Cement and Other Carbonate",IF(OR(LEFT('Cement, Chemicals, Mining, I&amp;S'!E613,4)="2410",LEFT('Cement, Chemicals, Mining, I&amp;S'!E613,4)="2431",LEFT('Cement, Chemicals, Mining, I&amp;S'!E613,4)="2451"),"Iron and Steel","Other Industries")))</f>
        <v>Other Industries</v>
      </c>
      <c r="E613" s="16" t="s">
        <v>715</v>
      </c>
    </row>
    <row r="614" spans="1:5" x14ac:dyDescent="0.3">
      <c r="A614" s="17" t="s">
        <v>79</v>
      </c>
      <c r="B614" s="20">
        <v>0</v>
      </c>
      <c r="C614" s="18" t="s">
        <v>81</v>
      </c>
      <c r="D614" s="19" t="str">
        <f>IF(OR(LEFT(E614,2)="20",LEFT(E614,2)="21"),"Chemicals", IF(OR(LEFT('Cement, Chemicals, Mining, I&amp;S'!E614,5)="08112",LEFT('Cement, Chemicals, Mining, I&amp;S'!E614,2)="23"),"Cement and Other Carbonate",IF(OR(LEFT('Cement, Chemicals, Mining, I&amp;S'!E614,4)="2410",LEFT('Cement, Chemicals, Mining, I&amp;S'!E614,4)="2431",LEFT('Cement, Chemicals, Mining, I&amp;S'!E614,4)="2451"),"Iron and Steel","Other Industries")))</f>
        <v>Other Industries</v>
      </c>
      <c r="E614" s="16" t="s">
        <v>716</v>
      </c>
    </row>
    <row r="615" spans="1:5" x14ac:dyDescent="0.3">
      <c r="A615" s="17" t="s">
        <v>79</v>
      </c>
      <c r="B615" s="18" t="s">
        <v>80</v>
      </c>
      <c r="C615" s="18" t="s">
        <v>80</v>
      </c>
      <c r="D615" s="19" t="str">
        <f>IF(OR(LEFT(E615,2)="20",LEFT(E615,2)="21"),"Chemicals", IF(OR(LEFT('Cement, Chemicals, Mining, I&amp;S'!E615,5)="08112",LEFT('Cement, Chemicals, Mining, I&amp;S'!E615,2)="23"),"Cement and Other Carbonate",IF(OR(LEFT('Cement, Chemicals, Mining, I&amp;S'!E615,4)="2410",LEFT('Cement, Chemicals, Mining, I&amp;S'!E615,4)="2431",LEFT('Cement, Chemicals, Mining, I&amp;S'!E615,4)="2451"),"Iron and Steel","Other Industries")))</f>
        <v>Other Industries</v>
      </c>
      <c r="E615" s="16" t="s">
        <v>717</v>
      </c>
    </row>
    <row r="616" spans="1:5" x14ac:dyDescent="0.3">
      <c r="A616" s="17" t="s">
        <v>79</v>
      </c>
      <c r="B616" s="18" t="s">
        <v>80</v>
      </c>
      <c r="C616" s="18" t="s">
        <v>80</v>
      </c>
      <c r="D616" s="19" t="str">
        <f>IF(OR(LEFT(E616,2)="20",LEFT(E616,2)="21"),"Chemicals", IF(OR(LEFT('Cement, Chemicals, Mining, I&amp;S'!E616,5)="08112",LEFT('Cement, Chemicals, Mining, I&amp;S'!E616,2)="23"),"Cement and Other Carbonate",IF(OR(LEFT('Cement, Chemicals, Mining, I&amp;S'!E616,4)="2410",LEFT('Cement, Chemicals, Mining, I&amp;S'!E616,4)="2431",LEFT('Cement, Chemicals, Mining, I&amp;S'!E616,4)="2451"),"Iron and Steel","Other Industries")))</f>
        <v>Other Industries</v>
      </c>
      <c r="E616" s="16" t="s">
        <v>718</v>
      </c>
    </row>
    <row r="617" spans="1:5" x14ac:dyDescent="0.3">
      <c r="A617" s="17" t="s">
        <v>79</v>
      </c>
      <c r="B617" s="20">
        <v>11625000</v>
      </c>
      <c r="C617" s="18" t="s">
        <v>81</v>
      </c>
      <c r="D617" s="19" t="str">
        <f>IF(OR(LEFT(E617,2)="20",LEFT(E617,2)="21"),"Chemicals", IF(OR(LEFT('Cement, Chemicals, Mining, I&amp;S'!E617,5)="08112",LEFT('Cement, Chemicals, Mining, I&amp;S'!E617,2)="23"),"Cement and Other Carbonate",IF(OR(LEFT('Cement, Chemicals, Mining, I&amp;S'!E617,4)="2410",LEFT('Cement, Chemicals, Mining, I&amp;S'!E617,4)="2431",LEFT('Cement, Chemicals, Mining, I&amp;S'!E617,4)="2451"),"Iron and Steel","Other Industries")))</f>
        <v>Other Industries</v>
      </c>
      <c r="E617" s="16" t="s">
        <v>719</v>
      </c>
    </row>
    <row r="618" spans="1:5" x14ac:dyDescent="0.3">
      <c r="A618" s="17" t="s">
        <v>79</v>
      </c>
      <c r="B618" s="20">
        <v>358716</v>
      </c>
      <c r="C618" s="18" t="s">
        <v>81</v>
      </c>
      <c r="D618" s="19" t="str">
        <f>IF(OR(LEFT(E618,2)="20",LEFT(E618,2)="21"),"Chemicals", IF(OR(LEFT('Cement, Chemicals, Mining, I&amp;S'!E618,5)="08112",LEFT('Cement, Chemicals, Mining, I&amp;S'!E618,2)="23"),"Cement and Other Carbonate",IF(OR(LEFT('Cement, Chemicals, Mining, I&amp;S'!E618,4)="2410",LEFT('Cement, Chemicals, Mining, I&amp;S'!E618,4)="2431",LEFT('Cement, Chemicals, Mining, I&amp;S'!E618,4)="2451"),"Iron and Steel","Other Industries")))</f>
        <v>Other Industries</v>
      </c>
      <c r="E618" s="16" t="s">
        <v>720</v>
      </c>
    </row>
    <row r="619" spans="1:5" x14ac:dyDescent="0.3">
      <c r="A619" s="17" t="s">
        <v>79</v>
      </c>
      <c r="B619" s="18" t="s">
        <v>80</v>
      </c>
      <c r="C619" s="18" t="s">
        <v>80</v>
      </c>
      <c r="D619" s="19" t="str">
        <f>IF(OR(LEFT(E619,2)="20",LEFT(E619,2)="21"),"Chemicals", IF(OR(LEFT('Cement, Chemicals, Mining, I&amp;S'!E619,5)="08112",LEFT('Cement, Chemicals, Mining, I&amp;S'!E619,2)="23"),"Cement and Other Carbonate",IF(OR(LEFT('Cement, Chemicals, Mining, I&amp;S'!E619,4)="2410",LEFT('Cement, Chemicals, Mining, I&amp;S'!E619,4)="2431",LEFT('Cement, Chemicals, Mining, I&amp;S'!E619,4)="2451"),"Iron and Steel","Other Industries")))</f>
        <v>Other Industries</v>
      </c>
      <c r="E619" s="16" t="s">
        <v>721</v>
      </c>
    </row>
    <row r="620" spans="1:5" x14ac:dyDescent="0.3">
      <c r="A620" s="17" t="s">
        <v>79</v>
      </c>
      <c r="B620" s="18" t="s">
        <v>80</v>
      </c>
      <c r="C620" s="18" t="s">
        <v>80</v>
      </c>
      <c r="D620" s="19" t="str">
        <f>IF(OR(LEFT(E620,2)="20",LEFT(E620,2)="21"),"Chemicals", IF(OR(LEFT('Cement, Chemicals, Mining, I&amp;S'!E620,5)="08112",LEFT('Cement, Chemicals, Mining, I&amp;S'!E620,2)="23"),"Cement and Other Carbonate",IF(OR(LEFT('Cement, Chemicals, Mining, I&amp;S'!E620,4)="2410",LEFT('Cement, Chemicals, Mining, I&amp;S'!E620,4)="2431",LEFT('Cement, Chemicals, Mining, I&amp;S'!E620,4)="2451"),"Iron and Steel","Other Industries")))</f>
        <v>Other Industries</v>
      </c>
      <c r="E620" s="16" t="s">
        <v>722</v>
      </c>
    </row>
    <row r="621" spans="1:5" x14ac:dyDescent="0.3">
      <c r="A621" s="17" t="s">
        <v>723</v>
      </c>
      <c r="B621" s="20">
        <v>4183421449</v>
      </c>
      <c r="C621" s="18" t="s">
        <v>81</v>
      </c>
      <c r="D621" s="19" t="str">
        <f>IF(OR(LEFT(E621,2)="20",LEFT(E621,2)="21"),"Chemicals", IF(OR(LEFT('Cement, Chemicals, Mining, I&amp;S'!E621,5)="08112",LEFT('Cement, Chemicals, Mining, I&amp;S'!E621,2)="23"),"Cement and Other Carbonate",IF(OR(LEFT('Cement, Chemicals, Mining, I&amp;S'!E621,4)="2410",LEFT('Cement, Chemicals, Mining, I&amp;S'!E621,4)="2431",LEFT('Cement, Chemicals, Mining, I&amp;S'!E621,4)="2451"),"Iron and Steel","Other Industries")))</f>
        <v>Other Industries</v>
      </c>
      <c r="E621" s="16" t="s">
        <v>82</v>
      </c>
    </row>
    <row r="622" spans="1:5" x14ac:dyDescent="0.3">
      <c r="A622" s="17" t="s">
        <v>723</v>
      </c>
      <c r="B622" s="20">
        <v>2250000000</v>
      </c>
      <c r="C622" s="18" t="s">
        <v>81</v>
      </c>
      <c r="D622" s="19" t="str">
        <f>IF(OR(LEFT(E622,2)="20",LEFT(E622,2)="21"),"Chemicals", IF(OR(LEFT('Cement, Chemicals, Mining, I&amp;S'!E622,5)="08112",LEFT('Cement, Chemicals, Mining, I&amp;S'!E622,2)="23"),"Cement and Other Carbonate",IF(OR(LEFT('Cement, Chemicals, Mining, I&amp;S'!E622,4)="2410",LEFT('Cement, Chemicals, Mining, I&amp;S'!E622,4)="2431",LEFT('Cement, Chemicals, Mining, I&amp;S'!E622,4)="2451"),"Iron and Steel","Other Industries")))</f>
        <v>Other Industries</v>
      </c>
      <c r="E622" s="16" t="s">
        <v>83</v>
      </c>
    </row>
    <row r="623" spans="1:5" x14ac:dyDescent="0.3">
      <c r="A623" s="17" t="s">
        <v>723</v>
      </c>
      <c r="B623" s="20">
        <v>15040220786</v>
      </c>
      <c r="C623" s="18" t="s">
        <v>81</v>
      </c>
      <c r="D623" s="19" t="str">
        <f>IF(OR(LEFT(E623,2)="20",LEFT(E623,2)="21"),"Chemicals", IF(OR(LEFT('Cement, Chemicals, Mining, I&amp;S'!E623,5)="08112",LEFT('Cement, Chemicals, Mining, I&amp;S'!E623,2)="23"),"Cement and Other Carbonate",IF(OR(LEFT('Cement, Chemicals, Mining, I&amp;S'!E623,4)="2410",LEFT('Cement, Chemicals, Mining, I&amp;S'!E623,4)="2431",LEFT('Cement, Chemicals, Mining, I&amp;S'!E623,4)="2451"),"Iron and Steel","Other Industries")))</f>
        <v>Other Industries</v>
      </c>
      <c r="E623" s="16" t="s">
        <v>84</v>
      </c>
    </row>
    <row r="624" spans="1:5" x14ac:dyDescent="0.3">
      <c r="A624" s="17" t="s">
        <v>723</v>
      </c>
      <c r="B624" s="20">
        <v>10702658868</v>
      </c>
      <c r="C624" s="18" t="s">
        <v>81</v>
      </c>
      <c r="D624" s="19" t="str">
        <f>IF(OR(LEFT(E624,2)="20",LEFT(E624,2)="21"),"Chemicals", IF(OR(LEFT('Cement, Chemicals, Mining, I&amp;S'!E624,5)="08112",LEFT('Cement, Chemicals, Mining, I&amp;S'!E624,2)="23"),"Cement and Other Carbonate",IF(OR(LEFT('Cement, Chemicals, Mining, I&amp;S'!E624,4)="2410",LEFT('Cement, Chemicals, Mining, I&amp;S'!E624,4)="2431",LEFT('Cement, Chemicals, Mining, I&amp;S'!E624,4)="2451"),"Iron and Steel","Other Industries")))</f>
        <v>Other Industries</v>
      </c>
      <c r="E624" s="16" t="s">
        <v>85</v>
      </c>
    </row>
    <row r="625" spans="1:5" x14ac:dyDescent="0.3">
      <c r="A625" s="17" t="s">
        <v>723</v>
      </c>
      <c r="B625" s="20">
        <v>1536828396</v>
      </c>
      <c r="C625" s="18" t="s">
        <v>81</v>
      </c>
      <c r="D625" s="19" t="str">
        <f>IF(OR(LEFT(E625,2)="20",LEFT(E625,2)="21"),"Chemicals", IF(OR(LEFT('Cement, Chemicals, Mining, I&amp;S'!E625,5)="08112",LEFT('Cement, Chemicals, Mining, I&amp;S'!E625,2)="23"),"Cement and Other Carbonate",IF(OR(LEFT('Cement, Chemicals, Mining, I&amp;S'!E625,4)="2410",LEFT('Cement, Chemicals, Mining, I&amp;S'!E625,4)="2431",LEFT('Cement, Chemicals, Mining, I&amp;S'!E625,4)="2451"),"Iron and Steel","Other Industries")))</f>
        <v>Other Industries</v>
      </c>
      <c r="E625" s="16" t="s">
        <v>86</v>
      </c>
    </row>
    <row r="626" spans="1:5" x14ac:dyDescent="0.3">
      <c r="A626" s="17" t="s">
        <v>723</v>
      </c>
      <c r="B626" s="20">
        <v>7732970598</v>
      </c>
      <c r="C626" s="18" t="s">
        <v>81</v>
      </c>
      <c r="D626" s="19" t="str">
        <f>IF(OR(LEFT(E626,2)="20",LEFT(E626,2)="21"),"Chemicals", IF(OR(LEFT('Cement, Chemicals, Mining, I&amp;S'!E626,5)="08112",LEFT('Cement, Chemicals, Mining, I&amp;S'!E626,2)="23"),"Cement and Other Carbonate",IF(OR(LEFT('Cement, Chemicals, Mining, I&amp;S'!E626,4)="2410",LEFT('Cement, Chemicals, Mining, I&amp;S'!E626,4)="2431",LEFT('Cement, Chemicals, Mining, I&amp;S'!E626,4)="2451"),"Iron and Steel","Other Industries")))</f>
        <v>Other Industries</v>
      </c>
      <c r="E626" s="16" t="s">
        <v>87</v>
      </c>
    </row>
    <row r="627" spans="1:5" x14ac:dyDescent="0.3">
      <c r="A627" s="17" t="s">
        <v>723</v>
      </c>
      <c r="B627" s="20">
        <v>12608753698</v>
      </c>
      <c r="C627" s="18" t="s">
        <v>81</v>
      </c>
      <c r="D627" s="19" t="str">
        <f>IF(OR(LEFT(E627,2)="20",LEFT(E627,2)="21"),"Chemicals", IF(OR(LEFT('Cement, Chemicals, Mining, I&amp;S'!E627,5)="08112",LEFT('Cement, Chemicals, Mining, I&amp;S'!E627,2)="23"),"Cement and Other Carbonate",IF(OR(LEFT('Cement, Chemicals, Mining, I&amp;S'!E627,4)="2410",LEFT('Cement, Chemicals, Mining, I&amp;S'!E627,4)="2431",LEFT('Cement, Chemicals, Mining, I&amp;S'!E627,4)="2451"),"Iron and Steel","Other Industries")))</f>
        <v>Other Industries</v>
      </c>
      <c r="E627" s="16" t="s">
        <v>88</v>
      </c>
    </row>
    <row r="628" spans="1:5" x14ac:dyDescent="0.3">
      <c r="A628" s="17" t="s">
        <v>723</v>
      </c>
      <c r="B628" s="20">
        <v>16073155741</v>
      </c>
      <c r="C628" s="18" t="s">
        <v>81</v>
      </c>
      <c r="D628" s="19" t="str">
        <f>IF(OR(LEFT(E628,2)="20",LEFT(E628,2)="21"),"Chemicals", IF(OR(LEFT('Cement, Chemicals, Mining, I&amp;S'!E628,5)="08112",LEFT('Cement, Chemicals, Mining, I&amp;S'!E628,2)="23"),"Cement and Other Carbonate",IF(OR(LEFT('Cement, Chemicals, Mining, I&amp;S'!E628,4)="2410",LEFT('Cement, Chemicals, Mining, I&amp;S'!E628,4)="2431",LEFT('Cement, Chemicals, Mining, I&amp;S'!E628,4)="2451"),"Iron and Steel","Other Industries")))</f>
        <v>Cement and Other Carbonate</v>
      </c>
      <c r="E628" s="16" t="s">
        <v>89</v>
      </c>
    </row>
    <row r="629" spans="1:5" x14ac:dyDescent="0.3">
      <c r="A629" s="17" t="s">
        <v>723</v>
      </c>
      <c r="B629" s="20">
        <v>194237054219</v>
      </c>
      <c r="C629" s="18" t="s">
        <v>81</v>
      </c>
      <c r="D629" s="19" t="str">
        <f>IF(OR(LEFT(E629,2)="20",LEFT(E629,2)="21"),"Chemicals", IF(OR(LEFT('Cement, Chemicals, Mining, I&amp;S'!E629,5)="08112",LEFT('Cement, Chemicals, Mining, I&amp;S'!E629,2)="23"),"Cement and Other Carbonate",IF(OR(LEFT('Cement, Chemicals, Mining, I&amp;S'!E629,4)="2410",LEFT('Cement, Chemicals, Mining, I&amp;S'!E629,4)="2431",LEFT('Cement, Chemicals, Mining, I&amp;S'!E629,4)="2451"),"Iron and Steel","Other Industries")))</f>
        <v>Cement and Other Carbonate</v>
      </c>
      <c r="E629" s="16" t="s">
        <v>90</v>
      </c>
    </row>
    <row r="630" spans="1:5" x14ac:dyDescent="0.3">
      <c r="A630" s="17" t="s">
        <v>723</v>
      </c>
      <c r="B630" s="20">
        <v>11909525575</v>
      </c>
      <c r="C630" s="18" t="s">
        <v>81</v>
      </c>
      <c r="D630" s="19" t="str">
        <f>IF(OR(LEFT(E630,2)="20",LEFT(E630,2)="21"),"Chemicals", IF(OR(LEFT('Cement, Chemicals, Mining, I&amp;S'!E630,5)="08112",LEFT('Cement, Chemicals, Mining, I&amp;S'!E630,2)="23"),"Cement and Other Carbonate",IF(OR(LEFT('Cement, Chemicals, Mining, I&amp;S'!E630,4)="2410",LEFT('Cement, Chemicals, Mining, I&amp;S'!E630,4)="2431",LEFT('Cement, Chemicals, Mining, I&amp;S'!E630,4)="2451"),"Iron and Steel","Other Industries")))</f>
        <v>Other Industries</v>
      </c>
      <c r="E630" s="16" t="s">
        <v>91</v>
      </c>
    </row>
    <row r="631" spans="1:5" x14ac:dyDescent="0.3">
      <c r="A631" s="17" t="s">
        <v>723</v>
      </c>
      <c r="B631" s="20">
        <v>26784353723</v>
      </c>
      <c r="C631" s="18" t="s">
        <v>81</v>
      </c>
      <c r="D631" s="19" t="str">
        <f>IF(OR(LEFT(E631,2)="20",LEFT(E631,2)="21"),"Chemicals", IF(OR(LEFT('Cement, Chemicals, Mining, I&amp;S'!E631,5)="08112",LEFT('Cement, Chemicals, Mining, I&amp;S'!E631,2)="23"),"Cement and Other Carbonate",IF(OR(LEFT('Cement, Chemicals, Mining, I&amp;S'!E631,4)="2410",LEFT('Cement, Chemicals, Mining, I&amp;S'!E631,4)="2431",LEFT('Cement, Chemicals, Mining, I&amp;S'!E631,4)="2451"),"Iron and Steel","Other Industries")))</f>
        <v>Other Industries</v>
      </c>
      <c r="E631" s="16" t="s">
        <v>92</v>
      </c>
    </row>
    <row r="632" spans="1:5" x14ac:dyDescent="0.3">
      <c r="A632" s="17" t="s">
        <v>723</v>
      </c>
      <c r="B632" s="20">
        <v>1748188133</v>
      </c>
      <c r="C632" s="18" t="s">
        <v>81</v>
      </c>
      <c r="D632" s="19" t="str">
        <f>IF(OR(LEFT(E632,2)="20",LEFT(E632,2)="21"),"Chemicals", IF(OR(LEFT('Cement, Chemicals, Mining, I&amp;S'!E632,5)="08112",LEFT('Cement, Chemicals, Mining, I&amp;S'!E632,2)="23"),"Cement and Other Carbonate",IF(OR(LEFT('Cement, Chemicals, Mining, I&amp;S'!E632,4)="2410",LEFT('Cement, Chemicals, Mining, I&amp;S'!E632,4)="2431",LEFT('Cement, Chemicals, Mining, I&amp;S'!E632,4)="2451"),"Iron and Steel","Other Industries")))</f>
        <v>Other Industries</v>
      </c>
      <c r="E632" s="16" t="s">
        <v>93</v>
      </c>
    </row>
    <row r="633" spans="1:5" x14ac:dyDescent="0.3">
      <c r="A633" s="17" t="s">
        <v>723</v>
      </c>
      <c r="B633" s="20">
        <v>6283308618</v>
      </c>
      <c r="C633" s="18" t="s">
        <v>81</v>
      </c>
      <c r="D633" s="19" t="str">
        <f>IF(OR(LEFT(E633,2)="20",LEFT(E633,2)="21"),"Chemicals", IF(OR(LEFT('Cement, Chemicals, Mining, I&amp;S'!E633,5)="08112",LEFT('Cement, Chemicals, Mining, I&amp;S'!E633,2)="23"),"Cement and Other Carbonate",IF(OR(LEFT('Cement, Chemicals, Mining, I&amp;S'!E633,4)="2410",LEFT('Cement, Chemicals, Mining, I&amp;S'!E633,4)="2431",LEFT('Cement, Chemicals, Mining, I&amp;S'!E633,4)="2451"),"Iron and Steel","Other Industries")))</f>
        <v>Other Industries</v>
      </c>
      <c r="E633" s="16" t="s">
        <v>94</v>
      </c>
    </row>
    <row r="634" spans="1:5" x14ac:dyDescent="0.3">
      <c r="A634" s="17" t="s">
        <v>723</v>
      </c>
      <c r="B634" s="20">
        <v>3707750621</v>
      </c>
      <c r="C634" s="18" t="s">
        <v>81</v>
      </c>
      <c r="D634" s="19" t="str">
        <f>IF(OR(LEFT(E634,2)="20",LEFT(E634,2)="21"),"Chemicals", IF(OR(LEFT('Cement, Chemicals, Mining, I&amp;S'!E634,5)="08112",LEFT('Cement, Chemicals, Mining, I&amp;S'!E634,2)="23"),"Cement and Other Carbonate",IF(OR(LEFT('Cement, Chemicals, Mining, I&amp;S'!E634,4)="2410",LEFT('Cement, Chemicals, Mining, I&amp;S'!E634,4)="2431",LEFT('Cement, Chemicals, Mining, I&amp;S'!E634,4)="2451"),"Iron and Steel","Other Industries")))</f>
        <v>Other Industries</v>
      </c>
      <c r="E634" s="16" t="s">
        <v>95</v>
      </c>
    </row>
    <row r="635" spans="1:5" x14ac:dyDescent="0.3">
      <c r="A635" s="17" t="s">
        <v>723</v>
      </c>
      <c r="B635" s="20">
        <v>2121734003</v>
      </c>
      <c r="C635" s="18" t="s">
        <v>81</v>
      </c>
      <c r="D635" s="19" t="str">
        <f>IF(OR(LEFT(E635,2)="20",LEFT(E635,2)="21"),"Chemicals", IF(OR(LEFT('Cement, Chemicals, Mining, I&amp;S'!E635,5)="08112",LEFT('Cement, Chemicals, Mining, I&amp;S'!E635,2)="23"),"Cement and Other Carbonate",IF(OR(LEFT('Cement, Chemicals, Mining, I&amp;S'!E635,4)="2410",LEFT('Cement, Chemicals, Mining, I&amp;S'!E635,4)="2431",LEFT('Cement, Chemicals, Mining, I&amp;S'!E635,4)="2451"),"Iron and Steel","Other Industries")))</f>
        <v>Other Industries</v>
      </c>
      <c r="E635" s="16" t="s">
        <v>96</v>
      </c>
    </row>
    <row r="636" spans="1:5" x14ac:dyDescent="0.3">
      <c r="A636" s="17" t="s">
        <v>723</v>
      </c>
      <c r="B636" s="20">
        <v>2618970637</v>
      </c>
      <c r="C636" s="18" t="s">
        <v>81</v>
      </c>
      <c r="D636" s="19" t="str">
        <f>IF(OR(LEFT(E636,2)="20",LEFT(E636,2)="21"),"Chemicals", IF(OR(LEFT('Cement, Chemicals, Mining, I&amp;S'!E636,5)="08112",LEFT('Cement, Chemicals, Mining, I&amp;S'!E636,2)="23"),"Cement and Other Carbonate",IF(OR(LEFT('Cement, Chemicals, Mining, I&amp;S'!E636,4)="2410",LEFT('Cement, Chemicals, Mining, I&amp;S'!E636,4)="2431",LEFT('Cement, Chemicals, Mining, I&amp;S'!E636,4)="2451"),"Iron and Steel","Other Industries")))</f>
        <v>Other Industries</v>
      </c>
      <c r="E636" s="16" t="s">
        <v>97</v>
      </c>
    </row>
    <row r="637" spans="1:5" x14ac:dyDescent="0.3">
      <c r="A637" s="17" t="s">
        <v>723</v>
      </c>
      <c r="B637" s="20">
        <v>25676932838</v>
      </c>
      <c r="C637" s="18" t="s">
        <v>81</v>
      </c>
      <c r="D637" s="19" t="str">
        <f>IF(OR(LEFT(E637,2)="20",LEFT(E637,2)="21"),"Chemicals", IF(OR(LEFT('Cement, Chemicals, Mining, I&amp;S'!E637,5)="08112",LEFT('Cement, Chemicals, Mining, I&amp;S'!E637,2)="23"),"Cement and Other Carbonate",IF(OR(LEFT('Cement, Chemicals, Mining, I&amp;S'!E637,4)="2410",LEFT('Cement, Chemicals, Mining, I&amp;S'!E637,4)="2431",LEFT('Cement, Chemicals, Mining, I&amp;S'!E637,4)="2451"),"Iron and Steel","Other Industries")))</f>
        <v>Other Industries</v>
      </c>
      <c r="E637" s="16" t="s">
        <v>98</v>
      </c>
    </row>
    <row r="638" spans="1:5" x14ac:dyDescent="0.3">
      <c r="A638" s="17" t="s">
        <v>723</v>
      </c>
      <c r="B638" s="20">
        <v>1200000000</v>
      </c>
      <c r="C638" s="18" t="s">
        <v>81</v>
      </c>
      <c r="D638" s="19" t="str">
        <f>IF(OR(LEFT(E638,2)="20",LEFT(E638,2)="21"),"Chemicals", IF(OR(LEFT('Cement, Chemicals, Mining, I&amp;S'!E638,5)="08112",LEFT('Cement, Chemicals, Mining, I&amp;S'!E638,2)="23"),"Cement and Other Carbonate",IF(OR(LEFT('Cement, Chemicals, Mining, I&amp;S'!E638,4)="2410",LEFT('Cement, Chemicals, Mining, I&amp;S'!E638,4)="2431",LEFT('Cement, Chemicals, Mining, I&amp;S'!E638,4)="2451"),"Iron and Steel","Other Industries")))</f>
        <v>Other Industries</v>
      </c>
      <c r="E638" s="16" t="s">
        <v>99</v>
      </c>
    </row>
    <row r="639" spans="1:5" x14ac:dyDescent="0.3">
      <c r="A639" s="17" t="s">
        <v>723</v>
      </c>
      <c r="B639" s="20">
        <v>1925761312</v>
      </c>
      <c r="C639" s="18" t="s">
        <v>81</v>
      </c>
      <c r="D639" s="19" t="str">
        <f>IF(OR(LEFT(E639,2)="20",LEFT(E639,2)="21"),"Chemicals", IF(OR(LEFT('Cement, Chemicals, Mining, I&amp;S'!E639,5)="08112",LEFT('Cement, Chemicals, Mining, I&amp;S'!E639,2)="23"),"Cement and Other Carbonate",IF(OR(LEFT('Cement, Chemicals, Mining, I&amp;S'!E639,4)="2410",LEFT('Cement, Chemicals, Mining, I&amp;S'!E639,4)="2431",LEFT('Cement, Chemicals, Mining, I&amp;S'!E639,4)="2451"),"Iron and Steel","Other Industries")))</f>
        <v>Other Industries</v>
      </c>
      <c r="E639" s="16" t="s">
        <v>100</v>
      </c>
    </row>
    <row r="640" spans="1:5" x14ac:dyDescent="0.3">
      <c r="A640" s="17" t="s">
        <v>723</v>
      </c>
      <c r="B640" s="20">
        <v>40000000000</v>
      </c>
      <c r="C640" s="18" t="s">
        <v>81</v>
      </c>
      <c r="D640" s="19" t="str">
        <f>IF(OR(LEFT(E640,2)="20",LEFT(E640,2)="21"),"Chemicals", IF(OR(LEFT('Cement, Chemicals, Mining, I&amp;S'!E640,5)="08112",LEFT('Cement, Chemicals, Mining, I&amp;S'!E640,2)="23"),"Cement and Other Carbonate",IF(OR(LEFT('Cement, Chemicals, Mining, I&amp;S'!E640,4)="2410",LEFT('Cement, Chemicals, Mining, I&amp;S'!E640,4)="2431",LEFT('Cement, Chemicals, Mining, I&amp;S'!E640,4)="2451"),"Iron and Steel","Other Industries")))</f>
        <v>Other Industries</v>
      </c>
      <c r="E640" s="16" t="s">
        <v>101</v>
      </c>
    </row>
    <row r="641" spans="1:5" x14ac:dyDescent="0.3">
      <c r="A641" s="17" t="s">
        <v>723</v>
      </c>
      <c r="B641" s="20">
        <v>48722499912</v>
      </c>
      <c r="C641" s="18" t="s">
        <v>81</v>
      </c>
      <c r="D641" s="19" t="str">
        <f>IF(OR(LEFT(E641,2)="20",LEFT(E641,2)="21"),"Chemicals", IF(OR(LEFT('Cement, Chemicals, Mining, I&amp;S'!E641,5)="08112",LEFT('Cement, Chemicals, Mining, I&amp;S'!E641,2)="23"),"Cement and Other Carbonate",IF(OR(LEFT('Cement, Chemicals, Mining, I&amp;S'!E641,4)="2410",LEFT('Cement, Chemicals, Mining, I&amp;S'!E641,4)="2431",LEFT('Cement, Chemicals, Mining, I&amp;S'!E641,4)="2451"),"Iron and Steel","Other Industries")))</f>
        <v>Other Industries</v>
      </c>
      <c r="E641" s="16" t="s">
        <v>102</v>
      </c>
    </row>
    <row r="642" spans="1:5" x14ac:dyDescent="0.3">
      <c r="A642" s="17" t="s">
        <v>723</v>
      </c>
      <c r="B642" s="20">
        <v>4755843342</v>
      </c>
      <c r="C642" s="18" t="s">
        <v>81</v>
      </c>
      <c r="D642" s="19" t="str">
        <f>IF(OR(LEFT(E642,2)="20",LEFT(E642,2)="21"),"Chemicals", IF(OR(LEFT('Cement, Chemicals, Mining, I&amp;S'!E642,5)="08112",LEFT('Cement, Chemicals, Mining, I&amp;S'!E642,2)="23"),"Cement and Other Carbonate",IF(OR(LEFT('Cement, Chemicals, Mining, I&amp;S'!E642,4)="2410",LEFT('Cement, Chemicals, Mining, I&amp;S'!E642,4)="2431",LEFT('Cement, Chemicals, Mining, I&amp;S'!E642,4)="2451"),"Iron and Steel","Other Industries")))</f>
        <v>Other Industries</v>
      </c>
      <c r="E642" s="16" t="s">
        <v>103</v>
      </c>
    </row>
    <row r="643" spans="1:5" x14ac:dyDescent="0.3">
      <c r="A643" s="17" t="s">
        <v>723</v>
      </c>
      <c r="B643" s="20">
        <v>2100000</v>
      </c>
      <c r="C643" s="18" t="s">
        <v>104</v>
      </c>
      <c r="D643" s="19" t="str">
        <f>IF(OR(LEFT(E643,2)="20",LEFT(E643,2)="21"),"Chemicals", IF(OR(LEFT('Cement, Chemicals, Mining, I&amp;S'!E643,5)="08112",LEFT('Cement, Chemicals, Mining, I&amp;S'!E643,2)="23"),"Cement and Other Carbonate",IF(OR(LEFT('Cement, Chemicals, Mining, I&amp;S'!E643,4)="2410",LEFT('Cement, Chemicals, Mining, I&amp;S'!E643,4)="2431",LEFT('Cement, Chemicals, Mining, I&amp;S'!E643,4)="2451"),"Iron and Steel","Other Industries")))</f>
        <v>Other Industries</v>
      </c>
      <c r="E643" s="16" t="s">
        <v>105</v>
      </c>
    </row>
    <row r="644" spans="1:5" x14ac:dyDescent="0.3">
      <c r="A644" s="17" t="s">
        <v>723</v>
      </c>
      <c r="B644" s="20">
        <v>975489391</v>
      </c>
      <c r="C644" s="18" t="s">
        <v>81</v>
      </c>
      <c r="D644" s="19" t="str">
        <f>IF(OR(LEFT(E644,2)="20",LEFT(E644,2)="21"),"Chemicals", IF(OR(LEFT('Cement, Chemicals, Mining, I&amp;S'!E644,5)="08112",LEFT('Cement, Chemicals, Mining, I&amp;S'!E644,2)="23"),"Cement and Other Carbonate",IF(OR(LEFT('Cement, Chemicals, Mining, I&amp;S'!E644,4)="2410",LEFT('Cement, Chemicals, Mining, I&amp;S'!E644,4)="2431",LEFT('Cement, Chemicals, Mining, I&amp;S'!E644,4)="2451"),"Iron and Steel","Other Industries")))</f>
        <v>Other Industries</v>
      </c>
      <c r="E644" s="16" t="s">
        <v>106</v>
      </c>
    </row>
    <row r="645" spans="1:5" x14ac:dyDescent="0.3">
      <c r="A645" s="17" t="s">
        <v>723</v>
      </c>
      <c r="B645" s="20">
        <v>18930000000</v>
      </c>
      <c r="C645" s="18" t="s">
        <v>81</v>
      </c>
      <c r="D645" s="19" t="str">
        <f>IF(OR(LEFT(E645,2)="20",LEFT(E645,2)="21"),"Chemicals", IF(OR(LEFT('Cement, Chemicals, Mining, I&amp;S'!E645,5)="08112",LEFT('Cement, Chemicals, Mining, I&amp;S'!E645,2)="23"),"Cement and Other Carbonate",IF(OR(LEFT('Cement, Chemicals, Mining, I&amp;S'!E645,4)="2410",LEFT('Cement, Chemicals, Mining, I&amp;S'!E645,4)="2431",LEFT('Cement, Chemicals, Mining, I&amp;S'!E645,4)="2451"),"Iron and Steel","Other Industries")))</f>
        <v>Other Industries</v>
      </c>
      <c r="E645" s="16" t="s">
        <v>107</v>
      </c>
    </row>
    <row r="646" spans="1:5" x14ac:dyDescent="0.3">
      <c r="A646" s="17" t="s">
        <v>723</v>
      </c>
      <c r="B646" s="20">
        <v>2431229198</v>
      </c>
      <c r="C646" s="18" t="s">
        <v>81</v>
      </c>
      <c r="D646" s="19" t="str">
        <f>IF(OR(LEFT(E646,2)="20",LEFT(E646,2)="21"),"Chemicals", IF(OR(LEFT('Cement, Chemicals, Mining, I&amp;S'!E646,5)="08112",LEFT('Cement, Chemicals, Mining, I&amp;S'!E646,2)="23"),"Cement and Other Carbonate",IF(OR(LEFT('Cement, Chemicals, Mining, I&amp;S'!E646,4)="2410",LEFT('Cement, Chemicals, Mining, I&amp;S'!E646,4)="2431",LEFT('Cement, Chemicals, Mining, I&amp;S'!E646,4)="2451"),"Iron and Steel","Other Industries")))</f>
        <v>Other Industries</v>
      </c>
      <c r="E646" s="16" t="s">
        <v>108</v>
      </c>
    </row>
    <row r="647" spans="1:5" x14ac:dyDescent="0.3">
      <c r="A647" s="17" t="s">
        <v>723</v>
      </c>
      <c r="B647" s="20">
        <v>7200000</v>
      </c>
      <c r="C647" s="18" t="s">
        <v>81</v>
      </c>
      <c r="D647" s="19" t="str">
        <f>IF(OR(LEFT(E647,2)="20",LEFT(E647,2)="21"),"Chemicals", IF(OR(LEFT('Cement, Chemicals, Mining, I&amp;S'!E647,5)="08112",LEFT('Cement, Chemicals, Mining, I&amp;S'!E647,2)="23"),"Cement and Other Carbonate",IF(OR(LEFT('Cement, Chemicals, Mining, I&amp;S'!E647,4)="2410",LEFT('Cement, Chemicals, Mining, I&amp;S'!E647,4)="2431",LEFT('Cement, Chemicals, Mining, I&amp;S'!E647,4)="2451"),"Iron and Steel","Other Industries")))</f>
        <v>Other Industries</v>
      </c>
      <c r="E647" s="16" t="s">
        <v>109</v>
      </c>
    </row>
    <row r="648" spans="1:5" x14ac:dyDescent="0.3">
      <c r="A648" s="17" t="s">
        <v>723</v>
      </c>
      <c r="B648" s="20">
        <v>1400</v>
      </c>
      <c r="C648" s="18" t="s">
        <v>81</v>
      </c>
      <c r="D648" s="19" t="str">
        <f>IF(OR(LEFT(E648,2)="20",LEFT(E648,2)="21"),"Chemicals", IF(OR(LEFT('Cement, Chemicals, Mining, I&amp;S'!E648,5)="08112",LEFT('Cement, Chemicals, Mining, I&amp;S'!E648,2)="23"),"Cement and Other Carbonate",IF(OR(LEFT('Cement, Chemicals, Mining, I&amp;S'!E648,4)="2410",LEFT('Cement, Chemicals, Mining, I&amp;S'!E648,4)="2431",LEFT('Cement, Chemicals, Mining, I&amp;S'!E648,4)="2451"),"Iron and Steel","Other Industries")))</f>
        <v>Other Industries</v>
      </c>
      <c r="E648" s="16" t="s">
        <v>110</v>
      </c>
    </row>
    <row r="649" spans="1:5" x14ac:dyDescent="0.3">
      <c r="A649" s="17" t="s">
        <v>723</v>
      </c>
      <c r="B649" s="20">
        <v>17870080</v>
      </c>
      <c r="C649" s="18" t="s">
        <v>81</v>
      </c>
      <c r="D649" s="19" t="str">
        <f>IF(OR(LEFT(E649,2)="20",LEFT(E649,2)="21"),"Chemicals", IF(OR(LEFT('Cement, Chemicals, Mining, I&amp;S'!E649,5)="08112",LEFT('Cement, Chemicals, Mining, I&amp;S'!E649,2)="23"),"Cement and Other Carbonate",IF(OR(LEFT('Cement, Chemicals, Mining, I&amp;S'!E649,4)="2410",LEFT('Cement, Chemicals, Mining, I&amp;S'!E649,4)="2431",LEFT('Cement, Chemicals, Mining, I&amp;S'!E649,4)="2451"),"Iron and Steel","Other Industries")))</f>
        <v>Other Industries</v>
      </c>
      <c r="E649" s="16" t="s">
        <v>111</v>
      </c>
    </row>
    <row r="650" spans="1:5" x14ac:dyDescent="0.3">
      <c r="A650" s="17" t="s">
        <v>723</v>
      </c>
      <c r="B650" s="20">
        <v>4028138</v>
      </c>
      <c r="C650" s="18" t="s">
        <v>81</v>
      </c>
      <c r="D650" s="19" t="str">
        <f>IF(OR(LEFT(E650,2)="20",LEFT(E650,2)="21"),"Chemicals", IF(OR(LEFT('Cement, Chemicals, Mining, I&amp;S'!E650,5)="08112",LEFT('Cement, Chemicals, Mining, I&amp;S'!E650,2)="23"),"Cement and Other Carbonate",IF(OR(LEFT('Cement, Chemicals, Mining, I&amp;S'!E650,4)="2410",LEFT('Cement, Chemicals, Mining, I&amp;S'!E650,4)="2431",LEFT('Cement, Chemicals, Mining, I&amp;S'!E650,4)="2451"),"Iron and Steel","Other Industries")))</f>
        <v>Other Industries</v>
      </c>
      <c r="E650" s="16" t="s">
        <v>112</v>
      </c>
    </row>
    <row r="651" spans="1:5" x14ac:dyDescent="0.3">
      <c r="A651" s="17" t="s">
        <v>723</v>
      </c>
      <c r="B651" s="20">
        <v>64045881</v>
      </c>
      <c r="C651" s="18" t="s">
        <v>81</v>
      </c>
      <c r="D651" s="19" t="str">
        <f>IF(OR(LEFT(E651,2)="20",LEFT(E651,2)="21"),"Chemicals", IF(OR(LEFT('Cement, Chemicals, Mining, I&amp;S'!E651,5)="08112",LEFT('Cement, Chemicals, Mining, I&amp;S'!E651,2)="23"),"Cement and Other Carbonate",IF(OR(LEFT('Cement, Chemicals, Mining, I&amp;S'!E651,4)="2410",LEFT('Cement, Chemicals, Mining, I&amp;S'!E651,4)="2431",LEFT('Cement, Chemicals, Mining, I&amp;S'!E651,4)="2451"),"Iron and Steel","Other Industries")))</f>
        <v>Other Industries</v>
      </c>
      <c r="E651" s="16" t="s">
        <v>113</v>
      </c>
    </row>
    <row r="652" spans="1:5" x14ac:dyDescent="0.3">
      <c r="A652" s="17" t="s">
        <v>723</v>
      </c>
      <c r="B652" s="20">
        <v>120000000</v>
      </c>
      <c r="C652" s="18" t="s">
        <v>81</v>
      </c>
      <c r="D652" s="19" t="str">
        <f>IF(OR(LEFT(E652,2)="20",LEFT(E652,2)="21"),"Chemicals", IF(OR(LEFT('Cement, Chemicals, Mining, I&amp;S'!E652,5)="08112",LEFT('Cement, Chemicals, Mining, I&amp;S'!E652,2)="23"),"Cement and Other Carbonate",IF(OR(LEFT('Cement, Chemicals, Mining, I&amp;S'!E652,4)="2410",LEFT('Cement, Chemicals, Mining, I&amp;S'!E652,4)="2431",LEFT('Cement, Chemicals, Mining, I&amp;S'!E652,4)="2451"),"Iron and Steel","Other Industries")))</f>
        <v>Other Industries</v>
      </c>
      <c r="E652" s="16" t="s">
        <v>114</v>
      </c>
    </row>
    <row r="653" spans="1:5" x14ac:dyDescent="0.3">
      <c r="A653" s="17" t="s">
        <v>723</v>
      </c>
      <c r="B653" s="20">
        <v>1800000</v>
      </c>
      <c r="C653" s="18" t="s">
        <v>81</v>
      </c>
      <c r="D653" s="19" t="str">
        <f>IF(OR(LEFT(E653,2)="20",LEFT(E653,2)="21"),"Chemicals", IF(OR(LEFT('Cement, Chemicals, Mining, I&amp;S'!E653,5)="08112",LEFT('Cement, Chemicals, Mining, I&amp;S'!E653,2)="23"),"Cement and Other Carbonate",IF(OR(LEFT('Cement, Chemicals, Mining, I&amp;S'!E653,4)="2410",LEFT('Cement, Chemicals, Mining, I&amp;S'!E653,4)="2431",LEFT('Cement, Chemicals, Mining, I&amp;S'!E653,4)="2451"),"Iron and Steel","Other Industries")))</f>
        <v>Other Industries</v>
      </c>
      <c r="E653" s="16" t="s">
        <v>115</v>
      </c>
    </row>
    <row r="654" spans="1:5" x14ac:dyDescent="0.3">
      <c r="A654" s="17" t="s">
        <v>723</v>
      </c>
      <c r="B654" s="20">
        <v>258453151</v>
      </c>
      <c r="C654" s="18" t="s">
        <v>81</v>
      </c>
      <c r="D654" s="19" t="str">
        <f>IF(OR(LEFT(E654,2)="20",LEFT(E654,2)="21"),"Chemicals", IF(OR(LEFT('Cement, Chemicals, Mining, I&amp;S'!E654,5)="08112",LEFT('Cement, Chemicals, Mining, I&amp;S'!E654,2)="23"),"Cement and Other Carbonate",IF(OR(LEFT('Cement, Chemicals, Mining, I&amp;S'!E654,4)="2410",LEFT('Cement, Chemicals, Mining, I&amp;S'!E654,4)="2431",LEFT('Cement, Chemicals, Mining, I&amp;S'!E654,4)="2451"),"Iron and Steel","Other Industries")))</f>
        <v>Other Industries</v>
      </c>
      <c r="E654" s="16" t="s">
        <v>116</v>
      </c>
    </row>
    <row r="655" spans="1:5" x14ac:dyDescent="0.3">
      <c r="A655" s="17" t="s">
        <v>723</v>
      </c>
      <c r="B655" s="20">
        <v>224260355</v>
      </c>
      <c r="C655" s="18" t="s">
        <v>81</v>
      </c>
      <c r="D655" s="19" t="str">
        <f>IF(OR(LEFT(E655,2)="20",LEFT(E655,2)="21"),"Chemicals", IF(OR(LEFT('Cement, Chemicals, Mining, I&amp;S'!E655,5)="08112",LEFT('Cement, Chemicals, Mining, I&amp;S'!E655,2)="23"),"Cement and Other Carbonate",IF(OR(LEFT('Cement, Chemicals, Mining, I&amp;S'!E655,4)="2410",LEFT('Cement, Chemicals, Mining, I&amp;S'!E655,4)="2431",LEFT('Cement, Chemicals, Mining, I&amp;S'!E655,4)="2451"),"Iron and Steel","Other Industries")))</f>
        <v>Other Industries</v>
      </c>
      <c r="E655" s="16" t="s">
        <v>117</v>
      </c>
    </row>
    <row r="656" spans="1:5" x14ac:dyDescent="0.3">
      <c r="A656" s="17" t="s">
        <v>723</v>
      </c>
      <c r="B656" s="20">
        <v>10000000</v>
      </c>
      <c r="C656" s="18" t="s">
        <v>81</v>
      </c>
      <c r="D656" s="19" t="str">
        <f>IF(OR(LEFT(E656,2)="20",LEFT(E656,2)="21"),"Chemicals", IF(OR(LEFT('Cement, Chemicals, Mining, I&amp;S'!E656,5)="08112",LEFT('Cement, Chemicals, Mining, I&amp;S'!E656,2)="23"),"Cement and Other Carbonate",IF(OR(LEFT('Cement, Chemicals, Mining, I&amp;S'!E656,4)="2410",LEFT('Cement, Chemicals, Mining, I&amp;S'!E656,4)="2431",LEFT('Cement, Chemicals, Mining, I&amp;S'!E656,4)="2451"),"Iron and Steel","Other Industries")))</f>
        <v>Other Industries</v>
      </c>
      <c r="E656" s="16" t="s">
        <v>118</v>
      </c>
    </row>
    <row r="657" spans="1:5" x14ac:dyDescent="0.3">
      <c r="A657" s="17" t="s">
        <v>723</v>
      </c>
      <c r="B657" s="20">
        <v>4500000</v>
      </c>
      <c r="C657" s="18" t="s">
        <v>81</v>
      </c>
      <c r="D657" s="19" t="str">
        <f>IF(OR(LEFT(E657,2)="20",LEFT(E657,2)="21"),"Chemicals", IF(OR(LEFT('Cement, Chemicals, Mining, I&amp;S'!E657,5)="08112",LEFT('Cement, Chemicals, Mining, I&amp;S'!E657,2)="23"),"Cement and Other Carbonate",IF(OR(LEFT('Cement, Chemicals, Mining, I&amp;S'!E657,4)="2410",LEFT('Cement, Chemicals, Mining, I&amp;S'!E657,4)="2431",LEFT('Cement, Chemicals, Mining, I&amp;S'!E657,4)="2451"),"Iron and Steel","Other Industries")))</f>
        <v>Other Industries</v>
      </c>
      <c r="E657" s="16" t="s">
        <v>119</v>
      </c>
    </row>
    <row r="658" spans="1:5" x14ac:dyDescent="0.3">
      <c r="A658" s="17" t="s">
        <v>723</v>
      </c>
      <c r="B658" s="20">
        <v>518000</v>
      </c>
      <c r="C658" s="18" t="s">
        <v>81</v>
      </c>
      <c r="D658" s="19" t="str">
        <f>IF(OR(LEFT(E658,2)="20",LEFT(E658,2)="21"),"Chemicals", IF(OR(LEFT('Cement, Chemicals, Mining, I&amp;S'!E658,5)="08112",LEFT('Cement, Chemicals, Mining, I&amp;S'!E658,2)="23"),"Cement and Other Carbonate",IF(OR(LEFT('Cement, Chemicals, Mining, I&amp;S'!E658,4)="2410",LEFT('Cement, Chemicals, Mining, I&amp;S'!E658,4)="2431",LEFT('Cement, Chemicals, Mining, I&amp;S'!E658,4)="2451"),"Iron and Steel","Other Industries")))</f>
        <v>Other Industries</v>
      </c>
      <c r="E658" s="16" t="s">
        <v>120</v>
      </c>
    </row>
    <row r="659" spans="1:5" x14ac:dyDescent="0.3">
      <c r="A659" s="17" t="s">
        <v>723</v>
      </c>
      <c r="B659" s="20">
        <v>430202</v>
      </c>
      <c r="C659" s="18" t="s">
        <v>81</v>
      </c>
      <c r="D659" s="19" t="str">
        <f>IF(OR(LEFT(E659,2)="20",LEFT(E659,2)="21"),"Chemicals", IF(OR(LEFT('Cement, Chemicals, Mining, I&amp;S'!E659,5)="08112",LEFT('Cement, Chemicals, Mining, I&amp;S'!E659,2)="23"),"Cement and Other Carbonate",IF(OR(LEFT('Cement, Chemicals, Mining, I&amp;S'!E659,4)="2410",LEFT('Cement, Chemicals, Mining, I&amp;S'!E659,4)="2431",LEFT('Cement, Chemicals, Mining, I&amp;S'!E659,4)="2451"),"Iron and Steel","Other Industries")))</f>
        <v>Other Industries</v>
      </c>
      <c r="E659" s="16" t="s">
        <v>121</v>
      </c>
    </row>
    <row r="660" spans="1:5" x14ac:dyDescent="0.3">
      <c r="A660" s="17" t="s">
        <v>723</v>
      </c>
      <c r="B660" s="20">
        <v>59622609</v>
      </c>
      <c r="C660" s="18" t="s">
        <v>81</v>
      </c>
      <c r="D660" s="19" t="str">
        <f>IF(OR(LEFT(E660,2)="20",LEFT(E660,2)="21"),"Chemicals", IF(OR(LEFT('Cement, Chemicals, Mining, I&amp;S'!E660,5)="08112",LEFT('Cement, Chemicals, Mining, I&amp;S'!E660,2)="23"),"Cement and Other Carbonate",IF(OR(LEFT('Cement, Chemicals, Mining, I&amp;S'!E660,4)="2410",LEFT('Cement, Chemicals, Mining, I&amp;S'!E660,4)="2431",LEFT('Cement, Chemicals, Mining, I&amp;S'!E660,4)="2451"),"Iron and Steel","Other Industries")))</f>
        <v>Other Industries</v>
      </c>
      <c r="E660" s="16" t="s">
        <v>122</v>
      </c>
    </row>
    <row r="661" spans="1:5" x14ac:dyDescent="0.3">
      <c r="A661" s="17" t="s">
        <v>723</v>
      </c>
      <c r="B661" s="20">
        <v>50657665</v>
      </c>
      <c r="C661" s="18" t="s">
        <v>81</v>
      </c>
      <c r="D661" s="19" t="str">
        <f>IF(OR(LEFT(E661,2)="20",LEFT(E661,2)="21"),"Chemicals", IF(OR(LEFT('Cement, Chemicals, Mining, I&amp;S'!E661,5)="08112",LEFT('Cement, Chemicals, Mining, I&amp;S'!E661,2)="23"),"Cement and Other Carbonate",IF(OR(LEFT('Cement, Chemicals, Mining, I&amp;S'!E661,4)="2410",LEFT('Cement, Chemicals, Mining, I&amp;S'!E661,4)="2431",LEFT('Cement, Chemicals, Mining, I&amp;S'!E661,4)="2451"),"Iron and Steel","Other Industries")))</f>
        <v>Other Industries</v>
      </c>
      <c r="E661" s="16" t="s">
        <v>123</v>
      </c>
    </row>
    <row r="662" spans="1:5" x14ac:dyDescent="0.3">
      <c r="A662" s="17" t="s">
        <v>723</v>
      </c>
      <c r="B662" s="20">
        <v>11723728</v>
      </c>
      <c r="C662" s="18" t="s">
        <v>81</v>
      </c>
      <c r="D662" s="19" t="str">
        <f>IF(OR(LEFT(E662,2)="20",LEFT(E662,2)="21"),"Chemicals", IF(OR(LEFT('Cement, Chemicals, Mining, I&amp;S'!E662,5)="08112",LEFT('Cement, Chemicals, Mining, I&amp;S'!E662,2)="23"),"Cement and Other Carbonate",IF(OR(LEFT('Cement, Chemicals, Mining, I&amp;S'!E662,4)="2410",LEFT('Cement, Chemicals, Mining, I&amp;S'!E662,4)="2431",LEFT('Cement, Chemicals, Mining, I&amp;S'!E662,4)="2451"),"Iron and Steel","Other Industries")))</f>
        <v>Other Industries</v>
      </c>
      <c r="E662" s="16" t="s">
        <v>124</v>
      </c>
    </row>
    <row r="663" spans="1:5" x14ac:dyDescent="0.3">
      <c r="A663" s="17" t="s">
        <v>723</v>
      </c>
      <c r="B663" s="20">
        <v>92481198</v>
      </c>
      <c r="C663" s="18" t="s">
        <v>81</v>
      </c>
      <c r="D663" s="19" t="str">
        <f>IF(OR(LEFT(E663,2)="20",LEFT(E663,2)="21"),"Chemicals", IF(OR(LEFT('Cement, Chemicals, Mining, I&amp;S'!E663,5)="08112",LEFT('Cement, Chemicals, Mining, I&amp;S'!E663,2)="23"),"Cement and Other Carbonate",IF(OR(LEFT('Cement, Chemicals, Mining, I&amp;S'!E663,4)="2410",LEFT('Cement, Chemicals, Mining, I&amp;S'!E663,4)="2431",LEFT('Cement, Chemicals, Mining, I&amp;S'!E663,4)="2451"),"Iron and Steel","Other Industries")))</f>
        <v>Other Industries</v>
      </c>
      <c r="E663" s="16" t="s">
        <v>125</v>
      </c>
    </row>
    <row r="664" spans="1:5" x14ac:dyDescent="0.3">
      <c r="A664" s="17" t="s">
        <v>723</v>
      </c>
      <c r="B664" s="20">
        <v>34221191</v>
      </c>
      <c r="C664" s="18" t="s">
        <v>81</v>
      </c>
      <c r="D664" s="19" t="str">
        <f>IF(OR(LEFT(E664,2)="20",LEFT(E664,2)="21"),"Chemicals", IF(OR(LEFT('Cement, Chemicals, Mining, I&amp;S'!E664,5)="08112",LEFT('Cement, Chemicals, Mining, I&amp;S'!E664,2)="23"),"Cement and Other Carbonate",IF(OR(LEFT('Cement, Chemicals, Mining, I&amp;S'!E664,4)="2410",LEFT('Cement, Chemicals, Mining, I&amp;S'!E664,4)="2431",LEFT('Cement, Chemicals, Mining, I&amp;S'!E664,4)="2451"),"Iron and Steel","Other Industries")))</f>
        <v>Other Industries</v>
      </c>
      <c r="E664" s="16" t="s">
        <v>126</v>
      </c>
    </row>
    <row r="665" spans="1:5" x14ac:dyDescent="0.3">
      <c r="A665" s="17" t="s">
        <v>723</v>
      </c>
      <c r="B665" s="20">
        <v>22671153</v>
      </c>
      <c r="C665" s="18" t="s">
        <v>81</v>
      </c>
      <c r="D665" s="19" t="str">
        <f>IF(OR(LEFT(E665,2)="20",LEFT(E665,2)="21"),"Chemicals", IF(OR(LEFT('Cement, Chemicals, Mining, I&amp;S'!E665,5)="08112",LEFT('Cement, Chemicals, Mining, I&amp;S'!E665,2)="23"),"Cement and Other Carbonate",IF(OR(LEFT('Cement, Chemicals, Mining, I&amp;S'!E665,4)="2410",LEFT('Cement, Chemicals, Mining, I&amp;S'!E665,4)="2431",LEFT('Cement, Chemicals, Mining, I&amp;S'!E665,4)="2451"),"Iron and Steel","Other Industries")))</f>
        <v>Other Industries</v>
      </c>
      <c r="E665" s="16" t="s">
        <v>127</v>
      </c>
    </row>
    <row r="666" spans="1:5" x14ac:dyDescent="0.3">
      <c r="A666" s="17" t="s">
        <v>723</v>
      </c>
      <c r="B666" s="20">
        <v>8847286</v>
      </c>
      <c r="C666" s="18" t="s">
        <v>81</v>
      </c>
      <c r="D666" s="19" t="str">
        <f>IF(OR(LEFT(E666,2)="20",LEFT(E666,2)="21"),"Chemicals", IF(OR(LEFT('Cement, Chemicals, Mining, I&amp;S'!E666,5)="08112",LEFT('Cement, Chemicals, Mining, I&amp;S'!E666,2)="23"),"Cement and Other Carbonate",IF(OR(LEFT('Cement, Chemicals, Mining, I&amp;S'!E666,4)="2410",LEFT('Cement, Chemicals, Mining, I&amp;S'!E666,4)="2431",LEFT('Cement, Chemicals, Mining, I&amp;S'!E666,4)="2451"),"Iron and Steel","Other Industries")))</f>
        <v>Other Industries</v>
      </c>
      <c r="E666" s="16" t="s">
        <v>128</v>
      </c>
    </row>
    <row r="667" spans="1:5" x14ac:dyDescent="0.3">
      <c r="A667" s="17" t="s">
        <v>723</v>
      </c>
      <c r="B667" s="20">
        <v>15984457</v>
      </c>
      <c r="C667" s="18" t="s">
        <v>81</v>
      </c>
      <c r="D667" s="19" t="str">
        <f>IF(OR(LEFT(E667,2)="20",LEFT(E667,2)="21"),"Chemicals", IF(OR(LEFT('Cement, Chemicals, Mining, I&amp;S'!E667,5)="08112",LEFT('Cement, Chemicals, Mining, I&amp;S'!E667,2)="23"),"Cement and Other Carbonate",IF(OR(LEFT('Cement, Chemicals, Mining, I&amp;S'!E667,4)="2410",LEFT('Cement, Chemicals, Mining, I&amp;S'!E667,4)="2431",LEFT('Cement, Chemicals, Mining, I&amp;S'!E667,4)="2451"),"Iron and Steel","Other Industries")))</f>
        <v>Other Industries</v>
      </c>
      <c r="E667" s="16" t="s">
        <v>129</v>
      </c>
    </row>
    <row r="668" spans="1:5" x14ac:dyDescent="0.3">
      <c r="A668" s="17" t="s">
        <v>723</v>
      </c>
      <c r="B668" s="20">
        <v>8220000</v>
      </c>
      <c r="C668" s="18" t="s">
        <v>81</v>
      </c>
      <c r="D668" s="19" t="str">
        <f>IF(OR(LEFT(E668,2)="20",LEFT(E668,2)="21"),"Chemicals", IF(OR(LEFT('Cement, Chemicals, Mining, I&amp;S'!E668,5)="08112",LEFT('Cement, Chemicals, Mining, I&amp;S'!E668,2)="23"),"Cement and Other Carbonate",IF(OR(LEFT('Cement, Chemicals, Mining, I&amp;S'!E668,4)="2410",LEFT('Cement, Chemicals, Mining, I&amp;S'!E668,4)="2431",LEFT('Cement, Chemicals, Mining, I&amp;S'!E668,4)="2451"),"Iron and Steel","Other Industries")))</f>
        <v>Other Industries</v>
      </c>
      <c r="E668" s="16" t="s">
        <v>130</v>
      </c>
    </row>
    <row r="669" spans="1:5" x14ac:dyDescent="0.3">
      <c r="A669" s="17" t="s">
        <v>723</v>
      </c>
      <c r="B669" s="20">
        <v>14491621</v>
      </c>
      <c r="C669" s="18" t="s">
        <v>81</v>
      </c>
      <c r="D669" s="19" t="str">
        <f>IF(OR(LEFT(E669,2)="20",LEFT(E669,2)="21"),"Chemicals", IF(OR(LEFT('Cement, Chemicals, Mining, I&amp;S'!E669,5)="08112",LEFT('Cement, Chemicals, Mining, I&amp;S'!E669,2)="23"),"Cement and Other Carbonate",IF(OR(LEFT('Cement, Chemicals, Mining, I&amp;S'!E669,4)="2410",LEFT('Cement, Chemicals, Mining, I&amp;S'!E669,4)="2431",LEFT('Cement, Chemicals, Mining, I&amp;S'!E669,4)="2451"),"Iron and Steel","Other Industries")))</f>
        <v>Other Industries</v>
      </c>
      <c r="E669" s="16" t="s">
        <v>131</v>
      </c>
    </row>
    <row r="670" spans="1:5" x14ac:dyDescent="0.3">
      <c r="A670" s="17" t="s">
        <v>723</v>
      </c>
      <c r="B670" s="20">
        <v>149373542</v>
      </c>
      <c r="C670" s="18" t="s">
        <v>81</v>
      </c>
      <c r="D670" s="19" t="str">
        <f>IF(OR(LEFT(E670,2)="20",LEFT(E670,2)="21"),"Chemicals", IF(OR(LEFT('Cement, Chemicals, Mining, I&amp;S'!E670,5)="08112",LEFT('Cement, Chemicals, Mining, I&amp;S'!E670,2)="23"),"Cement and Other Carbonate",IF(OR(LEFT('Cement, Chemicals, Mining, I&amp;S'!E670,4)="2410",LEFT('Cement, Chemicals, Mining, I&amp;S'!E670,4)="2431",LEFT('Cement, Chemicals, Mining, I&amp;S'!E670,4)="2451"),"Iron and Steel","Other Industries")))</f>
        <v>Other Industries</v>
      </c>
      <c r="E670" s="16" t="s">
        <v>132</v>
      </c>
    </row>
    <row r="671" spans="1:5" x14ac:dyDescent="0.3">
      <c r="A671" s="17" t="s">
        <v>723</v>
      </c>
      <c r="B671" s="20">
        <v>33037982</v>
      </c>
      <c r="C671" s="18" t="s">
        <v>81</v>
      </c>
      <c r="D671" s="19" t="str">
        <f>IF(OR(LEFT(E671,2)="20",LEFT(E671,2)="21"),"Chemicals", IF(OR(LEFT('Cement, Chemicals, Mining, I&amp;S'!E671,5)="08112",LEFT('Cement, Chemicals, Mining, I&amp;S'!E671,2)="23"),"Cement and Other Carbonate",IF(OR(LEFT('Cement, Chemicals, Mining, I&amp;S'!E671,4)="2410",LEFT('Cement, Chemicals, Mining, I&amp;S'!E671,4)="2431",LEFT('Cement, Chemicals, Mining, I&amp;S'!E671,4)="2451"),"Iron and Steel","Other Industries")))</f>
        <v>Other Industries</v>
      </c>
      <c r="E671" s="16" t="s">
        <v>133</v>
      </c>
    </row>
    <row r="672" spans="1:5" x14ac:dyDescent="0.3">
      <c r="A672" s="17" t="s">
        <v>723</v>
      </c>
      <c r="B672" s="20">
        <v>2898494</v>
      </c>
      <c r="C672" s="18" t="s">
        <v>81</v>
      </c>
      <c r="D672" s="19" t="str">
        <f>IF(OR(LEFT(E672,2)="20",LEFT(E672,2)="21"),"Chemicals", IF(OR(LEFT('Cement, Chemicals, Mining, I&amp;S'!E672,5)="08112",LEFT('Cement, Chemicals, Mining, I&amp;S'!E672,2)="23"),"Cement and Other Carbonate",IF(OR(LEFT('Cement, Chemicals, Mining, I&amp;S'!E672,4)="2410",LEFT('Cement, Chemicals, Mining, I&amp;S'!E672,4)="2431",LEFT('Cement, Chemicals, Mining, I&amp;S'!E672,4)="2451"),"Iron and Steel","Other Industries")))</f>
        <v>Other Industries</v>
      </c>
      <c r="E672" s="16" t="s">
        <v>134</v>
      </c>
    </row>
    <row r="673" spans="1:5" x14ac:dyDescent="0.3">
      <c r="A673" s="17" t="s">
        <v>723</v>
      </c>
      <c r="B673" s="20">
        <v>10629786</v>
      </c>
      <c r="C673" s="18" t="s">
        <v>81</v>
      </c>
      <c r="D673" s="19" t="str">
        <f>IF(OR(LEFT(E673,2)="20",LEFT(E673,2)="21"),"Chemicals", IF(OR(LEFT('Cement, Chemicals, Mining, I&amp;S'!E673,5)="08112",LEFT('Cement, Chemicals, Mining, I&amp;S'!E673,2)="23"),"Cement and Other Carbonate",IF(OR(LEFT('Cement, Chemicals, Mining, I&amp;S'!E673,4)="2410",LEFT('Cement, Chemicals, Mining, I&amp;S'!E673,4)="2431",LEFT('Cement, Chemicals, Mining, I&amp;S'!E673,4)="2451"),"Iron and Steel","Other Industries")))</f>
        <v>Other Industries</v>
      </c>
      <c r="E673" s="16" t="s">
        <v>135</v>
      </c>
    </row>
    <row r="674" spans="1:5" x14ac:dyDescent="0.3">
      <c r="A674" s="17" t="s">
        <v>723</v>
      </c>
      <c r="B674" s="20">
        <v>900000</v>
      </c>
      <c r="C674" s="18" t="s">
        <v>81</v>
      </c>
      <c r="D674" s="19" t="str">
        <f>IF(OR(LEFT(E674,2)="20",LEFT(E674,2)="21"),"Chemicals", IF(OR(LEFT('Cement, Chemicals, Mining, I&amp;S'!E674,5)="08112",LEFT('Cement, Chemicals, Mining, I&amp;S'!E674,2)="23"),"Cement and Other Carbonate",IF(OR(LEFT('Cement, Chemicals, Mining, I&amp;S'!E674,4)="2410",LEFT('Cement, Chemicals, Mining, I&amp;S'!E674,4)="2431",LEFT('Cement, Chemicals, Mining, I&amp;S'!E674,4)="2451"),"Iron and Steel","Other Industries")))</f>
        <v>Other Industries</v>
      </c>
      <c r="E674" s="16" t="s">
        <v>136</v>
      </c>
    </row>
    <row r="675" spans="1:5" x14ac:dyDescent="0.3">
      <c r="A675" s="17" t="s">
        <v>723</v>
      </c>
      <c r="B675" s="20">
        <v>30000000</v>
      </c>
      <c r="C675" s="18" t="s">
        <v>81</v>
      </c>
      <c r="D675" s="19" t="str">
        <f>IF(OR(LEFT(E675,2)="20",LEFT(E675,2)="21"),"Chemicals", IF(OR(LEFT('Cement, Chemicals, Mining, I&amp;S'!E675,5)="08112",LEFT('Cement, Chemicals, Mining, I&amp;S'!E675,2)="23"),"Cement and Other Carbonate",IF(OR(LEFT('Cement, Chemicals, Mining, I&amp;S'!E675,4)="2410",LEFT('Cement, Chemicals, Mining, I&amp;S'!E675,4)="2431",LEFT('Cement, Chemicals, Mining, I&amp;S'!E675,4)="2451"),"Iron and Steel","Other Industries")))</f>
        <v>Other Industries</v>
      </c>
      <c r="E675" s="16" t="s">
        <v>137</v>
      </c>
    </row>
    <row r="676" spans="1:5" x14ac:dyDescent="0.3">
      <c r="A676" s="17" t="s">
        <v>723</v>
      </c>
      <c r="B676" s="20">
        <v>75337428</v>
      </c>
      <c r="C676" s="18" t="s">
        <v>81</v>
      </c>
      <c r="D676" s="19" t="str">
        <f>IF(OR(LEFT(E676,2)="20",LEFT(E676,2)="21"),"Chemicals", IF(OR(LEFT('Cement, Chemicals, Mining, I&amp;S'!E676,5)="08112",LEFT('Cement, Chemicals, Mining, I&amp;S'!E676,2)="23"),"Cement and Other Carbonate",IF(OR(LEFT('Cement, Chemicals, Mining, I&amp;S'!E676,4)="2410",LEFT('Cement, Chemicals, Mining, I&amp;S'!E676,4)="2431",LEFT('Cement, Chemicals, Mining, I&amp;S'!E676,4)="2451"),"Iron and Steel","Other Industries")))</f>
        <v>Other Industries</v>
      </c>
      <c r="E676" s="16" t="s">
        <v>138</v>
      </c>
    </row>
    <row r="677" spans="1:5" x14ac:dyDescent="0.3">
      <c r="A677" s="17" t="s">
        <v>723</v>
      </c>
      <c r="B677" s="20">
        <v>46321680</v>
      </c>
      <c r="C677" s="18" t="s">
        <v>81</v>
      </c>
      <c r="D677" s="19" t="str">
        <f>IF(OR(LEFT(E677,2)="20",LEFT(E677,2)="21"),"Chemicals", IF(OR(LEFT('Cement, Chemicals, Mining, I&amp;S'!E677,5)="08112",LEFT('Cement, Chemicals, Mining, I&amp;S'!E677,2)="23"),"Cement and Other Carbonate",IF(OR(LEFT('Cement, Chemicals, Mining, I&amp;S'!E677,4)="2410",LEFT('Cement, Chemicals, Mining, I&amp;S'!E677,4)="2431",LEFT('Cement, Chemicals, Mining, I&amp;S'!E677,4)="2451"),"Iron and Steel","Other Industries")))</f>
        <v>Other Industries</v>
      </c>
      <c r="E677" s="16" t="s">
        <v>139</v>
      </c>
    </row>
    <row r="678" spans="1:5" x14ac:dyDescent="0.3">
      <c r="A678" s="17" t="s">
        <v>723</v>
      </c>
      <c r="B678" s="20">
        <v>75064116</v>
      </c>
      <c r="C678" s="18" t="s">
        <v>81</v>
      </c>
      <c r="D678" s="19" t="str">
        <f>IF(OR(LEFT(E678,2)="20",LEFT(E678,2)="21"),"Chemicals", IF(OR(LEFT('Cement, Chemicals, Mining, I&amp;S'!E678,5)="08112",LEFT('Cement, Chemicals, Mining, I&amp;S'!E678,2)="23"),"Cement and Other Carbonate",IF(OR(LEFT('Cement, Chemicals, Mining, I&amp;S'!E678,4)="2410",LEFT('Cement, Chemicals, Mining, I&amp;S'!E678,4)="2431",LEFT('Cement, Chemicals, Mining, I&amp;S'!E678,4)="2451"),"Iron and Steel","Other Industries")))</f>
        <v>Other Industries</v>
      </c>
      <c r="E678" s="16" t="s">
        <v>140</v>
      </c>
    </row>
    <row r="679" spans="1:5" x14ac:dyDescent="0.3">
      <c r="A679" s="17" t="s">
        <v>723</v>
      </c>
      <c r="B679" s="20">
        <v>90251050</v>
      </c>
      <c r="C679" s="18" t="s">
        <v>81</v>
      </c>
      <c r="D679" s="19" t="str">
        <f>IF(OR(LEFT(E679,2)="20",LEFT(E679,2)="21"),"Chemicals", IF(OR(LEFT('Cement, Chemicals, Mining, I&amp;S'!E679,5)="08112",LEFT('Cement, Chemicals, Mining, I&amp;S'!E679,2)="23"),"Cement and Other Carbonate",IF(OR(LEFT('Cement, Chemicals, Mining, I&amp;S'!E679,4)="2410",LEFT('Cement, Chemicals, Mining, I&amp;S'!E679,4)="2431",LEFT('Cement, Chemicals, Mining, I&amp;S'!E679,4)="2451"),"Iron and Steel","Other Industries")))</f>
        <v>Other Industries</v>
      </c>
      <c r="E679" s="16" t="s">
        <v>141</v>
      </c>
    </row>
    <row r="680" spans="1:5" x14ac:dyDescent="0.3">
      <c r="A680" s="17" t="s">
        <v>723</v>
      </c>
      <c r="B680" s="20">
        <v>629344</v>
      </c>
      <c r="C680" s="18" t="s">
        <v>81</v>
      </c>
      <c r="D680" s="19" t="str">
        <f>IF(OR(LEFT(E680,2)="20",LEFT(E680,2)="21"),"Chemicals", IF(OR(LEFT('Cement, Chemicals, Mining, I&amp;S'!E680,5)="08112",LEFT('Cement, Chemicals, Mining, I&amp;S'!E680,2)="23"),"Cement and Other Carbonate",IF(OR(LEFT('Cement, Chemicals, Mining, I&amp;S'!E680,4)="2410",LEFT('Cement, Chemicals, Mining, I&amp;S'!E680,4)="2431",LEFT('Cement, Chemicals, Mining, I&amp;S'!E680,4)="2451"),"Iron and Steel","Other Industries")))</f>
        <v>Other Industries</v>
      </c>
      <c r="E680" s="16" t="s">
        <v>142</v>
      </c>
    </row>
    <row r="681" spans="1:5" x14ac:dyDescent="0.3">
      <c r="A681" s="17" t="s">
        <v>723</v>
      </c>
      <c r="B681" s="20">
        <v>10802965</v>
      </c>
      <c r="C681" s="18" t="s">
        <v>81</v>
      </c>
      <c r="D681" s="19" t="str">
        <f>IF(OR(LEFT(E681,2)="20",LEFT(E681,2)="21"),"Chemicals", IF(OR(LEFT('Cement, Chemicals, Mining, I&amp;S'!E681,5)="08112",LEFT('Cement, Chemicals, Mining, I&amp;S'!E681,2)="23"),"Cement and Other Carbonate",IF(OR(LEFT('Cement, Chemicals, Mining, I&amp;S'!E681,4)="2410",LEFT('Cement, Chemicals, Mining, I&amp;S'!E681,4)="2431",LEFT('Cement, Chemicals, Mining, I&amp;S'!E681,4)="2451"),"Iron and Steel","Other Industries")))</f>
        <v>Other Industries</v>
      </c>
      <c r="E681" s="16" t="s">
        <v>143</v>
      </c>
    </row>
    <row r="682" spans="1:5" x14ac:dyDescent="0.3">
      <c r="A682" s="17" t="s">
        <v>723</v>
      </c>
      <c r="B682" s="20">
        <v>41507778</v>
      </c>
      <c r="C682" s="18" t="s">
        <v>81</v>
      </c>
      <c r="D682" s="19" t="str">
        <f>IF(OR(LEFT(E682,2)="20",LEFT(E682,2)="21"),"Chemicals", IF(OR(LEFT('Cement, Chemicals, Mining, I&amp;S'!E682,5)="08112",LEFT('Cement, Chemicals, Mining, I&amp;S'!E682,2)="23"),"Cement and Other Carbonate",IF(OR(LEFT('Cement, Chemicals, Mining, I&amp;S'!E682,4)="2410",LEFT('Cement, Chemicals, Mining, I&amp;S'!E682,4)="2431",LEFT('Cement, Chemicals, Mining, I&amp;S'!E682,4)="2451"),"Iron and Steel","Other Industries")))</f>
        <v>Other Industries</v>
      </c>
      <c r="E682" s="16" t="s">
        <v>144</v>
      </c>
    </row>
    <row r="683" spans="1:5" x14ac:dyDescent="0.3">
      <c r="A683" s="17" t="s">
        <v>723</v>
      </c>
      <c r="B683" s="20">
        <v>32000000</v>
      </c>
      <c r="C683" s="18" t="s">
        <v>81</v>
      </c>
      <c r="D683" s="19" t="str">
        <f>IF(OR(LEFT(E683,2)="20",LEFT(E683,2)="21"),"Chemicals", IF(OR(LEFT('Cement, Chemicals, Mining, I&amp;S'!E683,5)="08112",LEFT('Cement, Chemicals, Mining, I&amp;S'!E683,2)="23"),"Cement and Other Carbonate",IF(OR(LEFT('Cement, Chemicals, Mining, I&amp;S'!E683,4)="2410",LEFT('Cement, Chemicals, Mining, I&amp;S'!E683,4)="2431",LEFT('Cement, Chemicals, Mining, I&amp;S'!E683,4)="2451"),"Iron and Steel","Other Industries")))</f>
        <v>Other Industries</v>
      </c>
      <c r="E683" s="16" t="s">
        <v>145</v>
      </c>
    </row>
    <row r="684" spans="1:5" x14ac:dyDescent="0.3">
      <c r="A684" s="17" t="s">
        <v>723</v>
      </c>
      <c r="B684" s="20">
        <v>55924452</v>
      </c>
      <c r="C684" s="18" t="s">
        <v>81</v>
      </c>
      <c r="D684" s="19" t="str">
        <f>IF(OR(LEFT(E684,2)="20",LEFT(E684,2)="21"),"Chemicals", IF(OR(LEFT('Cement, Chemicals, Mining, I&amp;S'!E684,5)="08112",LEFT('Cement, Chemicals, Mining, I&amp;S'!E684,2)="23"),"Cement and Other Carbonate",IF(OR(LEFT('Cement, Chemicals, Mining, I&amp;S'!E684,4)="2410",LEFT('Cement, Chemicals, Mining, I&amp;S'!E684,4)="2431",LEFT('Cement, Chemicals, Mining, I&amp;S'!E684,4)="2451"),"Iron and Steel","Other Industries")))</f>
        <v>Other Industries</v>
      </c>
      <c r="E684" s="16" t="s">
        <v>146</v>
      </c>
    </row>
    <row r="685" spans="1:5" x14ac:dyDescent="0.3">
      <c r="A685" s="17" t="s">
        <v>723</v>
      </c>
      <c r="B685" s="20">
        <v>8608931</v>
      </c>
      <c r="C685" s="18" t="s">
        <v>81</v>
      </c>
      <c r="D685" s="19" t="str">
        <f>IF(OR(LEFT(E685,2)="20",LEFT(E685,2)="21"),"Chemicals", IF(OR(LEFT('Cement, Chemicals, Mining, I&amp;S'!E685,5)="08112",LEFT('Cement, Chemicals, Mining, I&amp;S'!E685,2)="23"),"Cement and Other Carbonate",IF(OR(LEFT('Cement, Chemicals, Mining, I&amp;S'!E685,4)="2410",LEFT('Cement, Chemicals, Mining, I&amp;S'!E685,4)="2431",LEFT('Cement, Chemicals, Mining, I&amp;S'!E685,4)="2451"),"Iron and Steel","Other Industries")))</f>
        <v>Other Industries</v>
      </c>
      <c r="E685" s="16" t="s">
        <v>147</v>
      </c>
    </row>
    <row r="686" spans="1:5" x14ac:dyDescent="0.3">
      <c r="A686" s="17" t="s">
        <v>723</v>
      </c>
      <c r="B686" s="20">
        <v>2002924</v>
      </c>
      <c r="C686" s="18" t="s">
        <v>81</v>
      </c>
      <c r="D686" s="19" t="str">
        <f>IF(OR(LEFT(E686,2)="20",LEFT(E686,2)="21"),"Chemicals", IF(OR(LEFT('Cement, Chemicals, Mining, I&amp;S'!E686,5)="08112",LEFT('Cement, Chemicals, Mining, I&amp;S'!E686,2)="23"),"Cement and Other Carbonate",IF(OR(LEFT('Cement, Chemicals, Mining, I&amp;S'!E686,4)="2410",LEFT('Cement, Chemicals, Mining, I&amp;S'!E686,4)="2431",LEFT('Cement, Chemicals, Mining, I&amp;S'!E686,4)="2451"),"Iron and Steel","Other Industries")))</f>
        <v>Other Industries</v>
      </c>
      <c r="E686" s="16" t="s">
        <v>148</v>
      </c>
    </row>
    <row r="687" spans="1:5" x14ac:dyDescent="0.3">
      <c r="A687" s="17" t="s">
        <v>723</v>
      </c>
      <c r="B687" s="20">
        <v>76000000</v>
      </c>
      <c r="C687" s="18" t="s">
        <v>81</v>
      </c>
      <c r="D687" s="19" t="str">
        <f>IF(OR(LEFT(E687,2)="20",LEFT(E687,2)="21"),"Chemicals", IF(OR(LEFT('Cement, Chemicals, Mining, I&amp;S'!E687,5)="08112",LEFT('Cement, Chemicals, Mining, I&amp;S'!E687,2)="23"),"Cement and Other Carbonate",IF(OR(LEFT('Cement, Chemicals, Mining, I&amp;S'!E687,4)="2410",LEFT('Cement, Chemicals, Mining, I&amp;S'!E687,4)="2431",LEFT('Cement, Chemicals, Mining, I&amp;S'!E687,4)="2451"),"Iron and Steel","Other Industries")))</f>
        <v>Other Industries</v>
      </c>
      <c r="E687" s="16" t="s">
        <v>149</v>
      </c>
    </row>
    <row r="688" spans="1:5" x14ac:dyDescent="0.3">
      <c r="A688" s="17" t="s">
        <v>723</v>
      </c>
      <c r="B688" s="20">
        <v>44245932</v>
      </c>
      <c r="C688" s="18" t="s">
        <v>81</v>
      </c>
      <c r="D688" s="19" t="str">
        <f>IF(OR(LEFT(E688,2)="20",LEFT(E688,2)="21"),"Chemicals", IF(OR(LEFT('Cement, Chemicals, Mining, I&amp;S'!E688,5)="08112",LEFT('Cement, Chemicals, Mining, I&amp;S'!E688,2)="23"),"Cement and Other Carbonate",IF(OR(LEFT('Cement, Chemicals, Mining, I&amp;S'!E688,4)="2410",LEFT('Cement, Chemicals, Mining, I&amp;S'!E688,4)="2431",LEFT('Cement, Chemicals, Mining, I&amp;S'!E688,4)="2451"),"Iron and Steel","Other Industries")))</f>
        <v>Other Industries</v>
      </c>
      <c r="E688" s="16" t="s">
        <v>150</v>
      </c>
    </row>
    <row r="689" spans="1:5" x14ac:dyDescent="0.3">
      <c r="A689" s="17" t="s">
        <v>723</v>
      </c>
      <c r="B689" s="20">
        <v>919351</v>
      </c>
      <c r="C689" s="18" t="s">
        <v>81</v>
      </c>
      <c r="D689" s="19" t="str">
        <f>IF(OR(LEFT(E689,2)="20",LEFT(E689,2)="21"),"Chemicals", IF(OR(LEFT('Cement, Chemicals, Mining, I&amp;S'!E689,5)="08112",LEFT('Cement, Chemicals, Mining, I&amp;S'!E689,2)="23"),"Cement and Other Carbonate",IF(OR(LEFT('Cement, Chemicals, Mining, I&amp;S'!E689,4)="2410",LEFT('Cement, Chemicals, Mining, I&amp;S'!E689,4)="2431",LEFT('Cement, Chemicals, Mining, I&amp;S'!E689,4)="2451"),"Iron and Steel","Other Industries")))</f>
        <v>Other Industries</v>
      </c>
      <c r="E689" s="16" t="s">
        <v>151</v>
      </c>
    </row>
    <row r="690" spans="1:5" x14ac:dyDescent="0.3">
      <c r="A690" s="17" t="s">
        <v>723</v>
      </c>
      <c r="B690" s="20">
        <v>22930155</v>
      </c>
      <c r="C690" s="18" t="s">
        <v>81</v>
      </c>
      <c r="D690" s="19" t="str">
        <f>IF(OR(LEFT(E690,2)="20",LEFT(E690,2)="21"),"Chemicals", IF(OR(LEFT('Cement, Chemicals, Mining, I&amp;S'!E690,5)="08112",LEFT('Cement, Chemicals, Mining, I&amp;S'!E690,2)="23"),"Cement and Other Carbonate",IF(OR(LEFT('Cement, Chemicals, Mining, I&amp;S'!E690,4)="2410",LEFT('Cement, Chemicals, Mining, I&amp;S'!E690,4)="2431",LEFT('Cement, Chemicals, Mining, I&amp;S'!E690,4)="2451"),"Iron and Steel","Other Industries")))</f>
        <v>Other Industries</v>
      </c>
      <c r="E690" s="16" t="s">
        <v>152</v>
      </c>
    </row>
    <row r="691" spans="1:5" x14ac:dyDescent="0.3">
      <c r="A691" s="17" t="s">
        <v>723</v>
      </c>
      <c r="B691" s="20">
        <v>5276459</v>
      </c>
      <c r="C691" s="18" t="s">
        <v>81</v>
      </c>
      <c r="D691" s="19" t="str">
        <f>IF(OR(LEFT(E691,2)="20",LEFT(E691,2)="21"),"Chemicals", IF(OR(LEFT('Cement, Chemicals, Mining, I&amp;S'!E691,5)="08112",LEFT('Cement, Chemicals, Mining, I&amp;S'!E691,2)="23"),"Cement and Other Carbonate",IF(OR(LEFT('Cement, Chemicals, Mining, I&amp;S'!E691,4)="2410",LEFT('Cement, Chemicals, Mining, I&amp;S'!E691,4)="2431",LEFT('Cement, Chemicals, Mining, I&amp;S'!E691,4)="2451"),"Iron and Steel","Other Industries")))</f>
        <v>Other Industries</v>
      </c>
      <c r="E691" s="16" t="s">
        <v>153</v>
      </c>
    </row>
    <row r="692" spans="1:5" x14ac:dyDescent="0.3">
      <c r="A692" s="17" t="s">
        <v>723</v>
      </c>
      <c r="B692" s="20">
        <v>45210987</v>
      </c>
      <c r="C692" s="18" t="s">
        <v>154</v>
      </c>
      <c r="D692" s="19" t="str">
        <f>IF(OR(LEFT(E692,2)="20",LEFT(E692,2)="21"),"Chemicals", IF(OR(LEFT('Cement, Chemicals, Mining, I&amp;S'!E692,5)="08112",LEFT('Cement, Chemicals, Mining, I&amp;S'!E692,2)="23"),"Cement and Other Carbonate",IF(OR(LEFT('Cement, Chemicals, Mining, I&amp;S'!E692,4)="2410",LEFT('Cement, Chemicals, Mining, I&amp;S'!E692,4)="2431",LEFT('Cement, Chemicals, Mining, I&amp;S'!E692,4)="2451"),"Iron and Steel","Other Industries")))</f>
        <v>Other Industries</v>
      </c>
      <c r="E692" s="16" t="s">
        <v>155</v>
      </c>
    </row>
    <row r="693" spans="1:5" x14ac:dyDescent="0.3">
      <c r="A693" s="17" t="s">
        <v>723</v>
      </c>
      <c r="B693" s="20">
        <v>158276953</v>
      </c>
      <c r="C693" s="18" t="s">
        <v>154</v>
      </c>
      <c r="D693" s="19" t="str">
        <f>IF(OR(LEFT(E693,2)="20",LEFT(E693,2)="21"),"Chemicals", IF(OR(LEFT('Cement, Chemicals, Mining, I&amp;S'!E693,5)="08112",LEFT('Cement, Chemicals, Mining, I&amp;S'!E693,2)="23"),"Cement and Other Carbonate",IF(OR(LEFT('Cement, Chemicals, Mining, I&amp;S'!E693,4)="2410",LEFT('Cement, Chemicals, Mining, I&amp;S'!E693,4)="2431",LEFT('Cement, Chemicals, Mining, I&amp;S'!E693,4)="2451"),"Iron and Steel","Other Industries")))</f>
        <v>Other Industries</v>
      </c>
      <c r="E693" s="16" t="s">
        <v>156</v>
      </c>
    </row>
    <row r="694" spans="1:5" x14ac:dyDescent="0.3">
      <c r="A694" s="17" t="s">
        <v>723</v>
      </c>
      <c r="B694" s="20">
        <v>22079495</v>
      </c>
      <c r="C694" s="18" t="s">
        <v>154</v>
      </c>
      <c r="D694" s="19" t="str">
        <f>IF(OR(LEFT(E694,2)="20",LEFT(E694,2)="21"),"Chemicals", IF(OR(LEFT('Cement, Chemicals, Mining, I&amp;S'!E694,5)="08112",LEFT('Cement, Chemicals, Mining, I&amp;S'!E694,2)="23"),"Cement and Other Carbonate",IF(OR(LEFT('Cement, Chemicals, Mining, I&amp;S'!E694,4)="2410",LEFT('Cement, Chemicals, Mining, I&amp;S'!E694,4)="2431",LEFT('Cement, Chemicals, Mining, I&amp;S'!E694,4)="2451"),"Iron and Steel","Other Industries")))</f>
        <v>Other Industries</v>
      </c>
      <c r="E694" s="16" t="s">
        <v>157</v>
      </c>
    </row>
    <row r="695" spans="1:5" x14ac:dyDescent="0.3">
      <c r="A695" s="17" t="s">
        <v>723</v>
      </c>
      <c r="B695" s="20">
        <v>13786867</v>
      </c>
      <c r="C695" s="18" t="s">
        <v>154</v>
      </c>
      <c r="D695" s="19" t="str">
        <f>IF(OR(LEFT(E695,2)="20",LEFT(E695,2)="21"),"Chemicals", IF(OR(LEFT('Cement, Chemicals, Mining, I&amp;S'!E695,5)="08112",LEFT('Cement, Chemicals, Mining, I&amp;S'!E695,2)="23"),"Cement and Other Carbonate",IF(OR(LEFT('Cement, Chemicals, Mining, I&amp;S'!E695,4)="2410",LEFT('Cement, Chemicals, Mining, I&amp;S'!E695,4)="2431",LEFT('Cement, Chemicals, Mining, I&amp;S'!E695,4)="2451"),"Iron and Steel","Other Industries")))</f>
        <v>Other Industries</v>
      </c>
      <c r="E695" s="16" t="s">
        <v>158</v>
      </c>
    </row>
    <row r="696" spans="1:5" x14ac:dyDescent="0.3">
      <c r="A696" s="17" t="s">
        <v>723</v>
      </c>
      <c r="B696" s="20">
        <v>9940326</v>
      </c>
      <c r="C696" s="18" t="s">
        <v>154</v>
      </c>
      <c r="D696" s="19" t="str">
        <f>IF(OR(LEFT(E696,2)="20",LEFT(E696,2)="21"),"Chemicals", IF(OR(LEFT('Cement, Chemicals, Mining, I&amp;S'!E696,5)="08112",LEFT('Cement, Chemicals, Mining, I&amp;S'!E696,2)="23"),"Cement and Other Carbonate",IF(OR(LEFT('Cement, Chemicals, Mining, I&amp;S'!E696,4)="2410",LEFT('Cement, Chemicals, Mining, I&amp;S'!E696,4)="2431",LEFT('Cement, Chemicals, Mining, I&amp;S'!E696,4)="2451"),"Iron and Steel","Other Industries")))</f>
        <v>Other Industries</v>
      </c>
      <c r="E696" s="16" t="s">
        <v>159</v>
      </c>
    </row>
    <row r="697" spans="1:5" x14ac:dyDescent="0.3">
      <c r="A697" s="17" t="s">
        <v>723</v>
      </c>
      <c r="B697" s="20">
        <v>403738</v>
      </c>
      <c r="C697" s="18" t="s">
        <v>154</v>
      </c>
      <c r="D697" s="19" t="str">
        <f>IF(OR(LEFT(E697,2)="20",LEFT(E697,2)="21"),"Chemicals", IF(OR(LEFT('Cement, Chemicals, Mining, I&amp;S'!E697,5)="08112",LEFT('Cement, Chemicals, Mining, I&amp;S'!E697,2)="23"),"Cement and Other Carbonate",IF(OR(LEFT('Cement, Chemicals, Mining, I&amp;S'!E697,4)="2410",LEFT('Cement, Chemicals, Mining, I&amp;S'!E697,4)="2431",LEFT('Cement, Chemicals, Mining, I&amp;S'!E697,4)="2451"),"Iron and Steel","Other Industries")))</f>
        <v>Other Industries</v>
      </c>
      <c r="E697" s="16" t="s">
        <v>160</v>
      </c>
    </row>
    <row r="698" spans="1:5" x14ac:dyDescent="0.3">
      <c r="A698" s="17" t="s">
        <v>723</v>
      </c>
      <c r="B698" s="20">
        <v>165901343</v>
      </c>
      <c r="C698" s="18" t="s">
        <v>154</v>
      </c>
      <c r="D698" s="19" t="str">
        <f>IF(OR(LEFT(E698,2)="20",LEFT(E698,2)="21"),"Chemicals", IF(OR(LEFT('Cement, Chemicals, Mining, I&amp;S'!E698,5)="08112",LEFT('Cement, Chemicals, Mining, I&amp;S'!E698,2)="23"),"Cement and Other Carbonate",IF(OR(LEFT('Cement, Chemicals, Mining, I&amp;S'!E698,4)="2410",LEFT('Cement, Chemicals, Mining, I&amp;S'!E698,4)="2431",LEFT('Cement, Chemicals, Mining, I&amp;S'!E698,4)="2451"),"Iron and Steel","Other Industries")))</f>
        <v>Other Industries</v>
      </c>
      <c r="E698" s="16" t="s">
        <v>161</v>
      </c>
    </row>
    <row r="699" spans="1:5" x14ac:dyDescent="0.3">
      <c r="A699" s="17" t="s">
        <v>723</v>
      </c>
      <c r="B699" s="20">
        <v>240000000</v>
      </c>
      <c r="C699" s="18" t="s">
        <v>154</v>
      </c>
      <c r="D699" s="19" t="str">
        <f>IF(OR(LEFT(E699,2)="20",LEFT(E699,2)="21"),"Chemicals", IF(OR(LEFT('Cement, Chemicals, Mining, I&amp;S'!E699,5)="08112",LEFT('Cement, Chemicals, Mining, I&amp;S'!E699,2)="23"),"Cement and Other Carbonate",IF(OR(LEFT('Cement, Chemicals, Mining, I&amp;S'!E699,4)="2410",LEFT('Cement, Chemicals, Mining, I&amp;S'!E699,4)="2431",LEFT('Cement, Chemicals, Mining, I&amp;S'!E699,4)="2451"),"Iron and Steel","Other Industries")))</f>
        <v>Other Industries</v>
      </c>
      <c r="E699" s="16" t="s">
        <v>162</v>
      </c>
    </row>
    <row r="700" spans="1:5" x14ac:dyDescent="0.3">
      <c r="A700" s="17" t="s">
        <v>723</v>
      </c>
      <c r="B700" s="20">
        <v>150000000</v>
      </c>
      <c r="C700" s="18" t="s">
        <v>154</v>
      </c>
      <c r="D700" s="19" t="str">
        <f>IF(OR(LEFT(E700,2)="20",LEFT(E700,2)="21"),"Chemicals", IF(OR(LEFT('Cement, Chemicals, Mining, I&amp;S'!E700,5)="08112",LEFT('Cement, Chemicals, Mining, I&amp;S'!E700,2)="23"),"Cement and Other Carbonate",IF(OR(LEFT('Cement, Chemicals, Mining, I&amp;S'!E700,4)="2410",LEFT('Cement, Chemicals, Mining, I&amp;S'!E700,4)="2431",LEFT('Cement, Chemicals, Mining, I&amp;S'!E700,4)="2451"),"Iron and Steel","Other Industries")))</f>
        <v>Other Industries</v>
      </c>
      <c r="E700" s="16" t="s">
        <v>163</v>
      </c>
    </row>
    <row r="701" spans="1:5" x14ac:dyDescent="0.3">
      <c r="A701" s="17" t="s">
        <v>723</v>
      </c>
      <c r="B701" s="20">
        <v>81406115</v>
      </c>
      <c r="C701" s="18" t="s">
        <v>154</v>
      </c>
      <c r="D701" s="19" t="str">
        <f>IF(OR(LEFT(E701,2)="20",LEFT(E701,2)="21"),"Chemicals", IF(OR(LEFT('Cement, Chemicals, Mining, I&amp;S'!E701,5)="08112",LEFT('Cement, Chemicals, Mining, I&amp;S'!E701,2)="23"),"Cement and Other Carbonate",IF(OR(LEFT('Cement, Chemicals, Mining, I&amp;S'!E701,4)="2410",LEFT('Cement, Chemicals, Mining, I&amp;S'!E701,4)="2431",LEFT('Cement, Chemicals, Mining, I&amp;S'!E701,4)="2451"),"Iron and Steel","Other Industries")))</f>
        <v>Other Industries</v>
      </c>
      <c r="E701" s="16" t="s">
        <v>164</v>
      </c>
    </row>
    <row r="702" spans="1:5" x14ac:dyDescent="0.3">
      <c r="A702" s="17" t="s">
        <v>723</v>
      </c>
      <c r="B702" s="20">
        <v>153557945</v>
      </c>
      <c r="C702" s="18" t="s">
        <v>154</v>
      </c>
      <c r="D702" s="19" t="str">
        <f>IF(OR(LEFT(E702,2)="20",LEFT(E702,2)="21"),"Chemicals", IF(OR(LEFT('Cement, Chemicals, Mining, I&amp;S'!E702,5)="08112",LEFT('Cement, Chemicals, Mining, I&amp;S'!E702,2)="23"),"Cement and Other Carbonate",IF(OR(LEFT('Cement, Chemicals, Mining, I&amp;S'!E702,4)="2410",LEFT('Cement, Chemicals, Mining, I&amp;S'!E702,4)="2431",LEFT('Cement, Chemicals, Mining, I&amp;S'!E702,4)="2451"),"Iron and Steel","Other Industries")))</f>
        <v>Other Industries</v>
      </c>
      <c r="E702" s="16" t="s">
        <v>165</v>
      </c>
    </row>
    <row r="703" spans="1:5" x14ac:dyDescent="0.3">
      <c r="A703" s="17" t="s">
        <v>723</v>
      </c>
      <c r="B703" s="20">
        <v>144302456</v>
      </c>
      <c r="C703" s="18" t="s">
        <v>154</v>
      </c>
      <c r="D703" s="19" t="str">
        <f>IF(OR(LEFT(E703,2)="20",LEFT(E703,2)="21"),"Chemicals", IF(OR(LEFT('Cement, Chemicals, Mining, I&amp;S'!E703,5)="08112",LEFT('Cement, Chemicals, Mining, I&amp;S'!E703,2)="23"),"Cement and Other Carbonate",IF(OR(LEFT('Cement, Chemicals, Mining, I&amp;S'!E703,4)="2410",LEFT('Cement, Chemicals, Mining, I&amp;S'!E703,4)="2431",LEFT('Cement, Chemicals, Mining, I&amp;S'!E703,4)="2451"),"Iron and Steel","Other Industries")))</f>
        <v>Other Industries</v>
      </c>
      <c r="E703" s="16" t="s">
        <v>166</v>
      </c>
    </row>
    <row r="704" spans="1:5" x14ac:dyDescent="0.3">
      <c r="A704" s="17" t="s">
        <v>723</v>
      </c>
      <c r="B704" s="20">
        <v>63965397</v>
      </c>
      <c r="C704" s="18" t="s">
        <v>154</v>
      </c>
      <c r="D704" s="19" t="str">
        <f>IF(OR(LEFT(E704,2)="20",LEFT(E704,2)="21"),"Chemicals", IF(OR(LEFT('Cement, Chemicals, Mining, I&amp;S'!E704,5)="08112",LEFT('Cement, Chemicals, Mining, I&amp;S'!E704,2)="23"),"Cement and Other Carbonate",IF(OR(LEFT('Cement, Chemicals, Mining, I&amp;S'!E704,4)="2410",LEFT('Cement, Chemicals, Mining, I&amp;S'!E704,4)="2431",LEFT('Cement, Chemicals, Mining, I&amp;S'!E704,4)="2451"),"Iron and Steel","Other Industries")))</f>
        <v>Other Industries</v>
      </c>
      <c r="E704" s="16" t="s">
        <v>167</v>
      </c>
    </row>
    <row r="705" spans="1:5" x14ac:dyDescent="0.3">
      <c r="A705" s="17" t="s">
        <v>723</v>
      </c>
      <c r="B705" s="20">
        <v>32245524</v>
      </c>
      <c r="C705" s="18" t="s">
        <v>154</v>
      </c>
      <c r="D705" s="19" t="str">
        <f>IF(OR(LEFT(E705,2)="20",LEFT(E705,2)="21"),"Chemicals", IF(OR(LEFT('Cement, Chemicals, Mining, I&amp;S'!E705,5)="08112",LEFT('Cement, Chemicals, Mining, I&amp;S'!E705,2)="23"),"Cement and Other Carbonate",IF(OR(LEFT('Cement, Chemicals, Mining, I&amp;S'!E705,4)="2410",LEFT('Cement, Chemicals, Mining, I&amp;S'!E705,4)="2431",LEFT('Cement, Chemicals, Mining, I&amp;S'!E705,4)="2451"),"Iron and Steel","Other Industries")))</f>
        <v>Other Industries</v>
      </c>
      <c r="E705" s="16" t="s">
        <v>168</v>
      </c>
    </row>
    <row r="706" spans="1:5" x14ac:dyDescent="0.3">
      <c r="A706" s="17" t="s">
        <v>723</v>
      </c>
      <c r="B706" s="20">
        <v>62666506</v>
      </c>
      <c r="C706" s="18" t="s">
        <v>154</v>
      </c>
      <c r="D706" s="19" t="str">
        <f>IF(OR(LEFT(E706,2)="20",LEFT(E706,2)="21"),"Chemicals", IF(OR(LEFT('Cement, Chemicals, Mining, I&amp;S'!E706,5)="08112",LEFT('Cement, Chemicals, Mining, I&amp;S'!E706,2)="23"),"Cement and Other Carbonate",IF(OR(LEFT('Cement, Chemicals, Mining, I&amp;S'!E706,4)="2410",LEFT('Cement, Chemicals, Mining, I&amp;S'!E706,4)="2431",LEFT('Cement, Chemicals, Mining, I&amp;S'!E706,4)="2451"),"Iron and Steel","Other Industries")))</f>
        <v>Other Industries</v>
      </c>
      <c r="E706" s="16" t="s">
        <v>169</v>
      </c>
    </row>
    <row r="707" spans="1:5" x14ac:dyDescent="0.3">
      <c r="A707" s="17" t="s">
        <v>723</v>
      </c>
      <c r="B707" s="20">
        <v>23167755</v>
      </c>
      <c r="C707" s="18" t="s">
        <v>154</v>
      </c>
      <c r="D707" s="19" t="str">
        <f>IF(OR(LEFT(E707,2)="20",LEFT(E707,2)="21"),"Chemicals", IF(OR(LEFT('Cement, Chemicals, Mining, I&amp;S'!E707,5)="08112",LEFT('Cement, Chemicals, Mining, I&amp;S'!E707,2)="23"),"Cement and Other Carbonate",IF(OR(LEFT('Cement, Chemicals, Mining, I&amp;S'!E707,4)="2410",LEFT('Cement, Chemicals, Mining, I&amp;S'!E707,4)="2431",LEFT('Cement, Chemicals, Mining, I&amp;S'!E707,4)="2451"),"Iron and Steel","Other Industries")))</f>
        <v>Other Industries</v>
      </c>
      <c r="E707" s="16" t="s">
        <v>170</v>
      </c>
    </row>
    <row r="708" spans="1:5" x14ac:dyDescent="0.3">
      <c r="A708" s="17" t="s">
        <v>723</v>
      </c>
      <c r="B708" s="20">
        <v>564653779</v>
      </c>
      <c r="C708" s="18" t="s">
        <v>154</v>
      </c>
      <c r="D708" s="19" t="str">
        <f>IF(OR(LEFT(E708,2)="20",LEFT(E708,2)="21"),"Chemicals", IF(OR(LEFT('Cement, Chemicals, Mining, I&amp;S'!E708,5)="08112",LEFT('Cement, Chemicals, Mining, I&amp;S'!E708,2)="23"),"Cement and Other Carbonate",IF(OR(LEFT('Cement, Chemicals, Mining, I&amp;S'!E708,4)="2410",LEFT('Cement, Chemicals, Mining, I&amp;S'!E708,4)="2431",LEFT('Cement, Chemicals, Mining, I&amp;S'!E708,4)="2451"),"Iron and Steel","Other Industries")))</f>
        <v>Other Industries</v>
      </c>
      <c r="E708" s="16" t="s">
        <v>171</v>
      </c>
    </row>
    <row r="709" spans="1:5" x14ac:dyDescent="0.3">
      <c r="A709" s="17" t="s">
        <v>723</v>
      </c>
      <c r="B709" s="20">
        <v>356956453</v>
      </c>
      <c r="C709" s="18" t="s">
        <v>154</v>
      </c>
      <c r="D709" s="19" t="str">
        <f>IF(OR(LEFT(E709,2)="20",LEFT(E709,2)="21"),"Chemicals", IF(OR(LEFT('Cement, Chemicals, Mining, I&amp;S'!E709,5)="08112",LEFT('Cement, Chemicals, Mining, I&amp;S'!E709,2)="23"),"Cement and Other Carbonate",IF(OR(LEFT('Cement, Chemicals, Mining, I&amp;S'!E709,4)="2410",LEFT('Cement, Chemicals, Mining, I&amp;S'!E709,4)="2431",LEFT('Cement, Chemicals, Mining, I&amp;S'!E709,4)="2451"),"Iron and Steel","Other Industries")))</f>
        <v>Other Industries</v>
      </c>
      <c r="E709" s="16" t="s">
        <v>172</v>
      </c>
    </row>
    <row r="710" spans="1:5" x14ac:dyDescent="0.3">
      <c r="A710" s="17" t="s">
        <v>723</v>
      </c>
      <c r="B710" s="20">
        <v>186636530</v>
      </c>
      <c r="C710" s="18" t="s">
        <v>154</v>
      </c>
      <c r="D710" s="19" t="str">
        <f>IF(OR(LEFT(E710,2)="20",LEFT(E710,2)="21"),"Chemicals", IF(OR(LEFT('Cement, Chemicals, Mining, I&amp;S'!E710,5)="08112",LEFT('Cement, Chemicals, Mining, I&amp;S'!E710,2)="23"),"Cement and Other Carbonate",IF(OR(LEFT('Cement, Chemicals, Mining, I&amp;S'!E710,4)="2410",LEFT('Cement, Chemicals, Mining, I&amp;S'!E710,4)="2431",LEFT('Cement, Chemicals, Mining, I&amp;S'!E710,4)="2451"),"Iron and Steel","Other Industries")))</f>
        <v>Other Industries</v>
      </c>
      <c r="E710" s="16" t="s">
        <v>173</v>
      </c>
    </row>
    <row r="711" spans="1:5" x14ac:dyDescent="0.3">
      <c r="A711" s="17" t="s">
        <v>723</v>
      </c>
      <c r="B711" s="20">
        <v>662090226</v>
      </c>
      <c r="C711" s="18" t="s">
        <v>154</v>
      </c>
      <c r="D711" s="19" t="str">
        <f>IF(OR(LEFT(E711,2)="20",LEFT(E711,2)="21"),"Chemicals", IF(OR(LEFT('Cement, Chemicals, Mining, I&amp;S'!E711,5)="08112",LEFT('Cement, Chemicals, Mining, I&amp;S'!E711,2)="23"),"Cement and Other Carbonate",IF(OR(LEFT('Cement, Chemicals, Mining, I&amp;S'!E711,4)="2410",LEFT('Cement, Chemicals, Mining, I&amp;S'!E711,4)="2431",LEFT('Cement, Chemicals, Mining, I&amp;S'!E711,4)="2451"),"Iron and Steel","Other Industries")))</f>
        <v>Other Industries</v>
      </c>
      <c r="E711" s="16" t="s">
        <v>174</v>
      </c>
    </row>
    <row r="712" spans="1:5" x14ac:dyDescent="0.3">
      <c r="A712" s="17" t="s">
        <v>723</v>
      </c>
      <c r="B712" s="20">
        <v>161285583</v>
      </c>
      <c r="C712" s="18" t="s">
        <v>154</v>
      </c>
      <c r="D712" s="19" t="str">
        <f>IF(OR(LEFT(E712,2)="20",LEFT(E712,2)="21"),"Chemicals", IF(OR(LEFT('Cement, Chemicals, Mining, I&amp;S'!E712,5)="08112",LEFT('Cement, Chemicals, Mining, I&amp;S'!E712,2)="23"),"Cement and Other Carbonate",IF(OR(LEFT('Cement, Chemicals, Mining, I&amp;S'!E712,4)="2410",LEFT('Cement, Chemicals, Mining, I&amp;S'!E712,4)="2431",LEFT('Cement, Chemicals, Mining, I&amp;S'!E712,4)="2451"),"Iron and Steel","Other Industries")))</f>
        <v>Other Industries</v>
      </c>
      <c r="E712" s="16" t="s">
        <v>175</v>
      </c>
    </row>
    <row r="713" spans="1:5" x14ac:dyDescent="0.3">
      <c r="A713" s="17" t="s">
        <v>723</v>
      </c>
      <c r="B713" s="20">
        <v>488829950</v>
      </c>
      <c r="C713" s="18" t="s">
        <v>154</v>
      </c>
      <c r="D713" s="19" t="str">
        <f>IF(OR(LEFT(E713,2)="20",LEFT(E713,2)="21"),"Chemicals", IF(OR(LEFT('Cement, Chemicals, Mining, I&amp;S'!E713,5)="08112",LEFT('Cement, Chemicals, Mining, I&amp;S'!E713,2)="23"),"Cement and Other Carbonate",IF(OR(LEFT('Cement, Chemicals, Mining, I&amp;S'!E713,4)="2410",LEFT('Cement, Chemicals, Mining, I&amp;S'!E713,4)="2431",LEFT('Cement, Chemicals, Mining, I&amp;S'!E713,4)="2451"),"Iron and Steel","Other Industries")))</f>
        <v>Other Industries</v>
      </c>
      <c r="E713" s="16" t="s">
        <v>176</v>
      </c>
    </row>
    <row r="714" spans="1:5" x14ac:dyDescent="0.3">
      <c r="A714" s="17" t="s">
        <v>723</v>
      </c>
      <c r="B714" s="20">
        <v>180000000</v>
      </c>
      <c r="C714" s="18" t="s">
        <v>154</v>
      </c>
      <c r="D714" s="19" t="str">
        <f>IF(OR(LEFT(E714,2)="20",LEFT(E714,2)="21"),"Chemicals", IF(OR(LEFT('Cement, Chemicals, Mining, I&amp;S'!E714,5)="08112",LEFT('Cement, Chemicals, Mining, I&amp;S'!E714,2)="23"),"Cement and Other Carbonate",IF(OR(LEFT('Cement, Chemicals, Mining, I&amp;S'!E714,4)="2410",LEFT('Cement, Chemicals, Mining, I&amp;S'!E714,4)="2431",LEFT('Cement, Chemicals, Mining, I&amp;S'!E714,4)="2451"),"Iron and Steel","Other Industries")))</f>
        <v>Other Industries</v>
      </c>
      <c r="E714" s="16" t="s">
        <v>177</v>
      </c>
    </row>
    <row r="715" spans="1:5" x14ac:dyDescent="0.3">
      <c r="A715" s="17" t="s">
        <v>723</v>
      </c>
      <c r="B715" s="20">
        <v>63000000</v>
      </c>
      <c r="C715" s="18" t="s">
        <v>154</v>
      </c>
      <c r="D715" s="19" t="str">
        <f>IF(OR(LEFT(E715,2)="20",LEFT(E715,2)="21"),"Chemicals", IF(OR(LEFT('Cement, Chemicals, Mining, I&amp;S'!E715,5)="08112",LEFT('Cement, Chemicals, Mining, I&amp;S'!E715,2)="23"),"Cement and Other Carbonate",IF(OR(LEFT('Cement, Chemicals, Mining, I&amp;S'!E715,4)="2410",LEFT('Cement, Chemicals, Mining, I&amp;S'!E715,4)="2431",LEFT('Cement, Chemicals, Mining, I&amp;S'!E715,4)="2451"),"Iron and Steel","Other Industries")))</f>
        <v>Other Industries</v>
      </c>
      <c r="E715" s="16" t="s">
        <v>178</v>
      </c>
    </row>
    <row r="716" spans="1:5" x14ac:dyDescent="0.3">
      <c r="A716" s="17" t="s">
        <v>723</v>
      </c>
      <c r="B716" s="20">
        <v>21261222</v>
      </c>
      <c r="C716" s="18" t="s">
        <v>154</v>
      </c>
      <c r="D716" s="19" t="str">
        <f>IF(OR(LEFT(E716,2)="20",LEFT(E716,2)="21"),"Chemicals", IF(OR(LEFT('Cement, Chemicals, Mining, I&amp;S'!E716,5)="08112",LEFT('Cement, Chemicals, Mining, I&amp;S'!E716,2)="23"),"Cement and Other Carbonate",IF(OR(LEFT('Cement, Chemicals, Mining, I&amp;S'!E716,4)="2410",LEFT('Cement, Chemicals, Mining, I&amp;S'!E716,4)="2431",LEFT('Cement, Chemicals, Mining, I&amp;S'!E716,4)="2451"),"Iron and Steel","Other Industries")))</f>
        <v>Other Industries</v>
      </c>
      <c r="E716" s="16" t="s">
        <v>179</v>
      </c>
    </row>
    <row r="717" spans="1:5" x14ac:dyDescent="0.3">
      <c r="A717" s="17" t="s">
        <v>723</v>
      </c>
      <c r="B717" s="20">
        <v>22000000</v>
      </c>
      <c r="C717" s="18" t="s">
        <v>154</v>
      </c>
      <c r="D717" s="19" t="str">
        <f>IF(OR(LEFT(E717,2)="20",LEFT(E717,2)="21"),"Chemicals", IF(OR(LEFT('Cement, Chemicals, Mining, I&amp;S'!E717,5)="08112",LEFT('Cement, Chemicals, Mining, I&amp;S'!E717,2)="23"),"Cement and Other Carbonate",IF(OR(LEFT('Cement, Chemicals, Mining, I&amp;S'!E717,4)="2410",LEFT('Cement, Chemicals, Mining, I&amp;S'!E717,4)="2431",LEFT('Cement, Chemicals, Mining, I&amp;S'!E717,4)="2451"),"Iron and Steel","Other Industries")))</f>
        <v>Other Industries</v>
      </c>
      <c r="E717" s="16" t="s">
        <v>180</v>
      </c>
    </row>
    <row r="718" spans="1:5" x14ac:dyDescent="0.3">
      <c r="A718" s="17" t="s">
        <v>723</v>
      </c>
      <c r="B718" s="20">
        <v>59544148</v>
      </c>
      <c r="C718" s="18" t="s">
        <v>154</v>
      </c>
      <c r="D718" s="19" t="str">
        <f>IF(OR(LEFT(E718,2)="20",LEFT(E718,2)="21"),"Chemicals", IF(OR(LEFT('Cement, Chemicals, Mining, I&amp;S'!E718,5)="08112",LEFT('Cement, Chemicals, Mining, I&amp;S'!E718,2)="23"),"Cement and Other Carbonate",IF(OR(LEFT('Cement, Chemicals, Mining, I&amp;S'!E718,4)="2410",LEFT('Cement, Chemicals, Mining, I&amp;S'!E718,4)="2431",LEFT('Cement, Chemicals, Mining, I&amp;S'!E718,4)="2451"),"Iron and Steel","Other Industries")))</f>
        <v>Other Industries</v>
      </c>
      <c r="E718" s="16" t="s">
        <v>181</v>
      </c>
    </row>
    <row r="719" spans="1:5" x14ac:dyDescent="0.3">
      <c r="A719" s="17" t="s">
        <v>723</v>
      </c>
      <c r="B719" s="20">
        <v>42884977</v>
      </c>
      <c r="C719" s="18" t="s">
        <v>154</v>
      </c>
      <c r="D719" s="19" t="str">
        <f>IF(OR(LEFT(E719,2)="20",LEFT(E719,2)="21"),"Chemicals", IF(OR(LEFT('Cement, Chemicals, Mining, I&amp;S'!E719,5)="08112",LEFT('Cement, Chemicals, Mining, I&amp;S'!E719,2)="23"),"Cement and Other Carbonate",IF(OR(LEFT('Cement, Chemicals, Mining, I&amp;S'!E719,4)="2410",LEFT('Cement, Chemicals, Mining, I&amp;S'!E719,4)="2431",LEFT('Cement, Chemicals, Mining, I&amp;S'!E719,4)="2451"),"Iron and Steel","Other Industries")))</f>
        <v>Other Industries</v>
      </c>
      <c r="E719" s="16" t="s">
        <v>182</v>
      </c>
    </row>
    <row r="720" spans="1:5" x14ac:dyDescent="0.3">
      <c r="A720" s="17" t="s">
        <v>723</v>
      </c>
      <c r="B720" s="20">
        <v>41433121</v>
      </c>
      <c r="C720" s="18" t="s">
        <v>154</v>
      </c>
      <c r="D720" s="19" t="str">
        <f>IF(OR(LEFT(E720,2)="20",LEFT(E720,2)="21"),"Chemicals", IF(OR(LEFT('Cement, Chemicals, Mining, I&amp;S'!E720,5)="08112",LEFT('Cement, Chemicals, Mining, I&amp;S'!E720,2)="23"),"Cement and Other Carbonate",IF(OR(LEFT('Cement, Chemicals, Mining, I&amp;S'!E720,4)="2410",LEFT('Cement, Chemicals, Mining, I&amp;S'!E720,4)="2431",LEFT('Cement, Chemicals, Mining, I&amp;S'!E720,4)="2451"),"Iron and Steel","Other Industries")))</f>
        <v>Other Industries</v>
      </c>
      <c r="E720" s="16" t="s">
        <v>183</v>
      </c>
    </row>
    <row r="721" spans="1:5" x14ac:dyDescent="0.3">
      <c r="A721" s="17" t="s">
        <v>723</v>
      </c>
      <c r="B721" s="20">
        <v>187707</v>
      </c>
      <c r="C721" s="18" t="s">
        <v>154</v>
      </c>
      <c r="D721" s="19" t="str">
        <f>IF(OR(LEFT(E721,2)="20",LEFT(E721,2)="21"),"Chemicals", IF(OR(LEFT('Cement, Chemicals, Mining, I&amp;S'!E721,5)="08112",LEFT('Cement, Chemicals, Mining, I&amp;S'!E721,2)="23"),"Cement and Other Carbonate",IF(OR(LEFT('Cement, Chemicals, Mining, I&amp;S'!E721,4)="2410",LEFT('Cement, Chemicals, Mining, I&amp;S'!E721,4)="2431",LEFT('Cement, Chemicals, Mining, I&amp;S'!E721,4)="2451"),"Iron and Steel","Other Industries")))</f>
        <v>Other Industries</v>
      </c>
      <c r="E721" s="16" t="s">
        <v>184</v>
      </c>
    </row>
    <row r="722" spans="1:5" x14ac:dyDescent="0.3">
      <c r="A722" s="17" t="s">
        <v>723</v>
      </c>
      <c r="B722" s="20">
        <v>51246172</v>
      </c>
      <c r="C722" s="18" t="s">
        <v>81</v>
      </c>
      <c r="D722" s="19" t="str">
        <f>IF(OR(LEFT(E722,2)="20",LEFT(E722,2)="21"),"Chemicals", IF(OR(LEFT('Cement, Chemicals, Mining, I&amp;S'!E722,5)="08112",LEFT('Cement, Chemicals, Mining, I&amp;S'!E722,2)="23"),"Cement and Other Carbonate",IF(OR(LEFT('Cement, Chemicals, Mining, I&amp;S'!E722,4)="2410",LEFT('Cement, Chemicals, Mining, I&amp;S'!E722,4)="2431",LEFT('Cement, Chemicals, Mining, I&amp;S'!E722,4)="2451"),"Iron and Steel","Other Industries")))</f>
        <v>Other Industries</v>
      </c>
      <c r="E722" s="16" t="s">
        <v>185</v>
      </c>
    </row>
    <row r="723" spans="1:5" x14ac:dyDescent="0.3">
      <c r="A723" s="17" t="s">
        <v>723</v>
      </c>
      <c r="B723" s="20">
        <v>376347760</v>
      </c>
      <c r="C723" s="18" t="s">
        <v>81</v>
      </c>
      <c r="D723" s="19" t="str">
        <f>IF(OR(LEFT(E723,2)="20",LEFT(E723,2)="21"),"Chemicals", IF(OR(LEFT('Cement, Chemicals, Mining, I&amp;S'!E723,5)="08112",LEFT('Cement, Chemicals, Mining, I&amp;S'!E723,2)="23"),"Cement and Other Carbonate",IF(OR(LEFT('Cement, Chemicals, Mining, I&amp;S'!E723,4)="2410",LEFT('Cement, Chemicals, Mining, I&amp;S'!E723,4)="2431",LEFT('Cement, Chemicals, Mining, I&amp;S'!E723,4)="2451"),"Iron and Steel","Other Industries")))</f>
        <v>Other Industries</v>
      </c>
      <c r="E723" s="16" t="s">
        <v>186</v>
      </c>
    </row>
    <row r="724" spans="1:5" x14ac:dyDescent="0.3">
      <c r="A724" s="17" t="s">
        <v>723</v>
      </c>
      <c r="B724" s="20">
        <v>106800000</v>
      </c>
      <c r="C724" s="18" t="s">
        <v>154</v>
      </c>
      <c r="D724" s="19" t="str">
        <f>IF(OR(LEFT(E724,2)="20",LEFT(E724,2)="21"),"Chemicals", IF(OR(LEFT('Cement, Chemicals, Mining, I&amp;S'!E724,5)="08112",LEFT('Cement, Chemicals, Mining, I&amp;S'!E724,2)="23"),"Cement and Other Carbonate",IF(OR(LEFT('Cement, Chemicals, Mining, I&amp;S'!E724,4)="2410",LEFT('Cement, Chemicals, Mining, I&amp;S'!E724,4)="2431",LEFT('Cement, Chemicals, Mining, I&amp;S'!E724,4)="2451"),"Iron and Steel","Other Industries")))</f>
        <v>Other Industries</v>
      </c>
      <c r="E724" s="16" t="s">
        <v>187</v>
      </c>
    </row>
    <row r="725" spans="1:5" x14ac:dyDescent="0.3">
      <c r="A725" s="17" t="s">
        <v>723</v>
      </c>
      <c r="B725" s="20">
        <v>330758579</v>
      </c>
      <c r="C725" s="18" t="s">
        <v>81</v>
      </c>
      <c r="D725" s="19" t="str">
        <f>IF(OR(LEFT(E725,2)="20",LEFT(E725,2)="21"),"Chemicals", IF(OR(LEFT('Cement, Chemicals, Mining, I&amp;S'!E725,5)="08112",LEFT('Cement, Chemicals, Mining, I&amp;S'!E725,2)="23"),"Cement and Other Carbonate",IF(OR(LEFT('Cement, Chemicals, Mining, I&amp;S'!E725,4)="2410",LEFT('Cement, Chemicals, Mining, I&amp;S'!E725,4)="2431",LEFT('Cement, Chemicals, Mining, I&amp;S'!E725,4)="2451"),"Iron and Steel","Other Industries")))</f>
        <v>Other Industries</v>
      </c>
      <c r="E725" s="16" t="s">
        <v>188</v>
      </c>
    </row>
    <row r="726" spans="1:5" x14ac:dyDescent="0.3">
      <c r="A726" s="17" t="s">
        <v>723</v>
      </c>
      <c r="B726" s="20">
        <v>162000000</v>
      </c>
      <c r="C726" s="18" t="s">
        <v>81</v>
      </c>
      <c r="D726" s="19" t="str">
        <f>IF(OR(LEFT(E726,2)="20",LEFT(E726,2)="21"),"Chemicals", IF(OR(LEFT('Cement, Chemicals, Mining, I&amp;S'!E726,5)="08112",LEFT('Cement, Chemicals, Mining, I&amp;S'!E726,2)="23"),"Cement and Other Carbonate",IF(OR(LEFT('Cement, Chemicals, Mining, I&amp;S'!E726,4)="2410",LEFT('Cement, Chemicals, Mining, I&amp;S'!E726,4)="2431",LEFT('Cement, Chemicals, Mining, I&amp;S'!E726,4)="2451"),"Iron and Steel","Other Industries")))</f>
        <v>Other Industries</v>
      </c>
      <c r="E726" s="16" t="s">
        <v>189</v>
      </c>
    </row>
    <row r="727" spans="1:5" x14ac:dyDescent="0.3">
      <c r="A727" s="17" t="s">
        <v>723</v>
      </c>
      <c r="B727" s="20">
        <v>9969000</v>
      </c>
      <c r="C727" s="18" t="s">
        <v>81</v>
      </c>
      <c r="D727" s="19" t="str">
        <f>IF(OR(LEFT(E727,2)="20",LEFT(E727,2)="21"),"Chemicals", IF(OR(LEFT('Cement, Chemicals, Mining, I&amp;S'!E727,5)="08112",LEFT('Cement, Chemicals, Mining, I&amp;S'!E727,2)="23"),"Cement and Other Carbonate",IF(OR(LEFT('Cement, Chemicals, Mining, I&amp;S'!E727,4)="2410",LEFT('Cement, Chemicals, Mining, I&amp;S'!E727,4)="2431",LEFT('Cement, Chemicals, Mining, I&amp;S'!E727,4)="2451"),"Iron and Steel","Other Industries")))</f>
        <v>Other Industries</v>
      </c>
      <c r="E727" s="16" t="s">
        <v>190</v>
      </c>
    </row>
    <row r="728" spans="1:5" x14ac:dyDescent="0.3">
      <c r="A728" s="17" t="s">
        <v>723</v>
      </c>
      <c r="B728" s="20">
        <v>8292306</v>
      </c>
      <c r="C728" s="18" t="s">
        <v>81</v>
      </c>
      <c r="D728" s="19" t="str">
        <f>IF(OR(LEFT(E728,2)="20",LEFT(E728,2)="21"),"Chemicals", IF(OR(LEFT('Cement, Chemicals, Mining, I&amp;S'!E728,5)="08112",LEFT('Cement, Chemicals, Mining, I&amp;S'!E728,2)="23"),"Cement and Other Carbonate",IF(OR(LEFT('Cement, Chemicals, Mining, I&amp;S'!E728,4)="2410",LEFT('Cement, Chemicals, Mining, I&amp;S'!E728,4)="2431",LEFT('Cement, Chemicals, Mining, I&amp;S'!E728,4)="2451"),"Iron and Steel","Other Industries")))</f>
        <v>Other Industries</v>
      </c>
      <c r="E728" s="16" t="s">
        <v>191</v>
      </c>
    </row>
    <row r="729" spans="1:5" x14ac:dyDescent="0.3">
      <c r="A729" s="17" t="s">
        <v>723</v>
      </c>
      <c r="B729" s="20">
        <v>19619923</v>
      </c>
      <c r="C729" s="18" t="s">
        <v>154</v>
      </c>
      <c r="D729" s="19" t="str">
        <f>IF(OR(LEFT(E729,2)="20",LEFT(E729,2)="21"),"Chemicals", IF(OR(LEFT('Cement, Chemicals, Mining, I&amp;S'!E729,5)="08112",LEFT('Cement, Chemicals, Mining, I&amp;S'!E729,2)="23"),"Cement and Other Carbonate",IF(OR(LEFT('Cement, Chemicals, Mining, I&amp;S'!E729,4)="2410",LEFT('Cement, Chemicals, Mining, I&amp;S'!E729,4)="2431",LEFT('Cement, Chemicals, Mining, I&amp;S'!E729,4)="2451"),"Iron and Steel","Other Industries")))</f>
        <v>Other Industries</v>
      </c>
      <c r="E729" s="16" t="s">
        <v>192</v>
      </c>
    </row>
    <row r="730" spans="1:5" x14ac:dyDescent="0.3">
      <c r="A730" s="17" t="s">
        <v>723</v>
      </c>
      <c r="B730" s="20">
        <v>1710000</v>
      </c>
      <c r="C730" s="18" t="s">
        <v>81</v>
      </c>
      <c r="D730" s="19" t="str">
        <f>IF(OR(LEFT(E730,2)="20",LEFT(E730,2)="21"),"Chemicals", IF(OR(LEFT('Cement, Chemicals, Mining, I&amp;S'!E730,5)="08112",LEFT('Cement, Chemicals, Mining, I&amp;S'!E730,2)="23"),"Cement and Other Carbonate",IF(OR(LEFT('Cement, Chemicals, Mining, I&amp;S'!E730,4)="2410",LEFT('Cement, Chemicals, Mining, I&amp;S'!E730,4)="2431",LEFT('Cement, Chemicals, Mining, I&amp;S'!E730,4)="2451"),"Iron and Steel","Other Industries")))</f>
        <v>Other Industries</v>
      </c>
      <c r="E730" s="16" t="s">
        <v>193</v>
      </c>
    </row>
    <row r="731" spans="1:5" x14ac:dyDescent="0.3">
      <c r="A731" s="17" t="s">
        <v>723</v>
      </c>
      <c r="B731" s="20">
        <v>16401301</v>
      </c>
      <c r="C731" s="18" t="s">
        <v>154</v>
      </c>
      <c r="D731" s="19" t="str">
        <f>IF(OR(LEFT(E731,2)="20",LEFT(E731,2)="21"),"Chemicals", IF(OR(LEFT('Cement, Chemicals, Mining, I&amp;S'!E731,5)="08112",LEFT('Cement, Chemicals, Mining, I&amp;S'!E731,2)="23"),"Cement and Other Carbonate",IF(OR(LEFT('Cement, Chemicals, Mining, I&amp;S'!E731,4)="2410",LEFT('Cement, Chemicals, Mining, I&amp;S'!E731,4)="2431",LEFT('Cement, Chemicals, Mining, I&amp;S'!E731,4)="2451"),"Iron and Steel","Other Industries")))</f>
        <v>Other Industries</v>
      </c>
      <c r="E731" s="16" t="s">
        <v>194</v>
      </c>
    </row>
    <row r="732" spans="1:5" x14ac:dyDescent="0.3">
      <c r="A732" s="17" t="s">
        <v>723</v>
      </c>
      <c r="B732" s="20">
        <v>1600000</v>
      </c>
      <c r="C732" s="18" t="s">
        <v>81</v>
      </c>
      <c r="D732" s="19" t="str">
        <f>IF(OR(LEFT(E732,2)="20",LEFT(E732,2)="21"),"Chemicals", IF(OR(LEFT('Cement, Chemicals, Mining, I&amp;S'!E732,5)="08112",LEFT('Cement, Chemicals, Mining, I&amp;S'!E732,2)="23"),"Cement and Other Carbonate",IF(OR(LEFT('Cement, Chemicals, Mining, I&amp;S'!E732,4)="2410",LEFT('Cement, Chemicals, Mining, I&amp;S'!E732,4)="2431",LEFT('Cement, Chemicals, Mining, I&amp;S'!E732,4)="2451"),"Iron and Steel","Other Industries")))</f>
        <v>Other Industries</v>
      </c>
      <c r="E732" s="16" t="s">
        <v>195</v>
      </c>
    </row>
    <row r="733" spans="1:5" x14ac:dyDescent="0.3">
      <c r="A733" s="17" t="s">
        <v>723</v>
      </c>
      <c r="B733" s="20">
        <v>3694122</v>
      </c>
      <c r="C733" s="18" t="s">
        <v>154</v>
      </c>
      <c r="D733" s="19" t="str">
        <f>IF(OR(LEFT(E733,2)="20",LEFT(E733,2)="21"),"Chemicals", IF(OR(LEFT('Cement, Chemicals, Mining, I&amp;S'!E733,5)="08112",LEFT('Cement, Chemicals, Mining, I&amp;S'!E733,2)="23"),"Cement and Other Carbonate",IF(OR(LEFT('Cement, Chemicals, Mining, I&amp;S'!E733,4)="2410",LEFT('Cement, Chemicals, Mining, I&amp;S'!E733,4)="2431",LEFT('Cement, Chemicals, Mining, I&amp;S'!E733,4)="2451"),"Iron and Steel","Other Industries")))</f>
        <v>Other Industries</v>
      </c>
      <c r="E733" s="16" t="s">
        <v>196</v>
      </c>
    </row>
    <row r="734" spans="1:5" x14ac:dyDescent="0.3">
      <c r="A734" s="17" t="s">
        <v>723</v>
      </c>
      <c r="B734" s="20">
        <v>32000000</v>
      </c>
      <c r="C734" s="18" t="s">
        <v>81</v>
      </c>
      <c r="D734" s="19" t="str">
        <f>IF(OR(LEFT(E734,2)="20",LEFT(E734,2)="21"),"Chemicals", IF(OR(LEFT('Cement, Chemicals, Mining, I&amp;S'!E734,5)="08112",LEFT('Cement, Chemicals, Mining, I&amp;S'!E734,2)="23"),"Cement and Other Carbonate",IF(OR(LEFT('Cement, Chemicals, Mining, I&amp;S'!E734,4)="2410",LEFT('Cement, Chemicals, Mining, I&amp;S'!E734,4)="2431",LEFT('Cement, Chemicals, Mining, I&amp;S'!E734,4)="2451"),"Iron and Steel","Other Industries")))</f>
        <v>Other Industries</v>
      </c>
      <c r="E734" s="16" t="s">
        <v>197</v>
      </c>
    </row>
    <row r="735" spans="1:5" x14ac:dyDescent="0.3">
      <c r="A735" s="17" t="s">
        <v>723</v>
      </c>
      <c r="B735" s="20">
        <v>21802913</v>
      </c>
      <c r="C735" s="18" t="s">
        <v>154</v>
      </c>
      <c r="D735" s="19" t="str">
        <f>IF(OR(LEFT(E735,2)="20",LEFT(E735,2)="21"),"Chemicals", IF(OR(LEFT('Cement, Chemicals, Mining, I&amp;S'!E735,5)="08112",LEFT('Cement, Chemicals, Mining, I&amp;S'!E735,2)="23"),"Cement and Other Carbonate",IF(OR(LEFT('Cement, Chemicals, Mining, I&amp;S'!E735,4)="2410",LEFT('Cement, Chemicals, Mining, I&amp;S'!E735,4)="2431",LEFT('Cement, Chemicals, Mining, I&amp;S'!E735,4)="2451"),"Iron and Steel","Other Industries")))</f>
        <v>Other Industries</v>
      </c>
      <c r="E735" s="16" t="s">
        <v>198</v>
      </c>
    </row>
    <row r="736" spans="1:5" x14ac:dyDescent="0.3">
      <c r="A736" s="17" t="s">
        <v>723</v>
      </c>
      <c r="B736" s="20">
        <v>2008445006</v>
      </c>
      <c r="C736" s="18" t="s">
        <v>199</v>
      </c>
      <c r="D736" s="19" t="str">
        <f>IF(OR(LEFT(E736,2)="20",LEFT(E736,2)="21"),"Chemicals", IF(OR(LEFT('Cement, Chemicals, Mining, I&amp;S'!E736,5)="08112",LEFT('Cement, Chemicals, Mining, I&amp;S'!E736,2)="23"),"Cement and Other Carbonate",IF(OR(LEFT('Cement, Chemicals, Mining, I&amp;S'!E736,4)="2410",LEFT('Cement, Chemicals, Mining, I&amp;S'!E736,4)="2431",LEFT('Cement, Chemicals, Mining, I&amp;S'!E736,4)="2451"),"Iron and Steel","Other Industries")))</f>
        <v>Other Industries</v>
      </c>
      <c r="E736" s="16" t="s">
        <v>200</v>
      </c>
    </row>
    <row r="737" spans="1:5" x14ac:dyDescent="0.3">
      <c r="A737" s="17" t="s">
        <v>723</v>
      </c>
      <c r="B737" s="20">
        <v>22448916060</v>
      </c>
      <c r="C737" s="18" t="s">
        <v>199</v>
      </c>
      <c r="D737" s="19" t="str">
        <f>IF(OR(LEFT(E737,2)="20",LEFT(E737,2)="21"),"Chemicals", IF(OR(LEFT('Cement, Chemicals, Mining, I&amp;S'!E737,5)="08112",LEFT('Cement, Chemicals, Mining, I&amp;S'!E737,2)="23"),"Cement and Other Carbonate",IF(OR(LEFT('Cement, Chemicals, Mining, I&amp;S'!E737,4)="2410",LEFT('Cement, Chemicals, Mining, I&amp;S'!E737,4)="2431",LEFT('Cement, Chemicals, Mining, I&amp;S'!E737,4)="2451"),"Iron and Steel","Other Industries")))</f>
        <v>Other Industries</v>
      </c>
      <c r="E737" s="16" t="s">
        <v>201</v>
      </c>
    </row>
    <row r="738" spans="1:5" x14ac:dyDescent="0.3">
      <c r="A738" s="17" t="s">
        <v>723</v>
      </c>
      <c r="B738" s="20">
        <v>1339887349</v>
      </c>
      <c r="C738" s="18" t="s">
        <v>199</v>
      </c>
      <c r="D738" s="19" t="str">
        <f>IF(OR(LEFT(E738,2)="20",LEFT(E738,2)="21"),"Chemicals", IF(OR(LEFT('Cement, Chemicals, Mining, I&amp;S'!E738,5)="08112",LEFT('Cement, Chemicals, Mining, I&amp;S'!E738,2)="23"),"Cement and Other Carbonate",IF(OR(LEFT('Cement, Chemicals, Mining, I&amp;S'!E738,4)="2410",LEFT('Cement, Chemicals, Mining, I&amp;S'!E738,4)="2431",LEFT('Cement, Chemicals, Mining, I&amp;S'!E738,4)="2451"),"Iron and Steel","Other Industries")))</f>
        <v>Other Industries</v>
      </c>
      <c r="E738" s="16" t="s">
        <v>202</v>
      </c>
    </row>
    <row r="739" spans="1:5" x14ac:dyDescent="0.3">
      <c r="A739" s="17" t="s">
        <v>723</v>
      </c>
      <c r="B739" s="20">
        <v>10908739168</v>
      </c>
      <c r="C739" s="18" t="s">
        <v>199</v>
      </c>
      <c r="D739" s="19" t="str">
        <f>IF(OR(LEFT(E739,2)="20",LEFT(E739,2)="21"),"Chemicals", IF(OR(LEFT('Cement, Chemicals, Mining, I&amp;S'!E739,5)="08112",LEFT('Cement, Chemicals, Mining, I&amp;S'!E739,2)="23"),"Cement and Other Carbonate",IF(OR(LEFT('Cement, Chemicals, Mining, I&amp;S'!E739,4)="2410",LEFT('Cement, Chemicals, Mining, I&amp;S'!E739,4)="2431",LEFT('Cement, Chemicals, Mining, I&amp;S'!E739,4)="2451"),"Iron and Steel","Other Industries")))</f>
        <v>Other Industries</v>
      </c>
      <c r="E739" s="16" t="s">
        <v>203</v>
      </c>
    </row>
    <row r="740" spans="1:5" x14ac:dyDescent="0.3">
      <c r="A740" s="17" t="s">
        <v>723</v>
      </c>
      <c r="B740" s="18" t="s">
        <v>80</v>
      </c>
      <c r="C740" s="18" t="s">
        <v>80</v>
      </c>
      <c r="D740" s="19" t="str">
        <f>IF(OR(LEFT(E740,2)="20",LEFT(E740,2)="21"),"Chemicals", IF(OR(LEFT('Cement, Chemicals, Mining, I&amp;S'!E740,5)="08112",LEFT('Cement, Chemicals, Mining, I&amp;S'!E740,2)="23"),"Cement and Other Carbonate",IF(OR(LEFT('Cement, Chemicals, Mining, I&amp;S'!E740,4)="2410",LEFT('Cement, Chemicals, Mining, I&amp;S'!E740,4)="2431",LEFT('Cement, Chemicals, Mining, I&amp;S'!E740,4)="2451"),"Iron and Steel","Other Industries")))</f>
        <v>Other Industries</v>
      </c>
      <c r="E740" s="16" t="s">
        <v>204</v>
      </c>
    </row>
    <row r="741" spans="1:5" x14ac:dyDescent="0.3">
      <c r="A741" s="17" t="s">
        <v>723</v>
      </c>
      <c r="B741" s="20">
        <v>1242969386</v>
      </c>
      <c r="C741" s="18" t="s">
        <v>81</v>
      </c>
      <c r="D741" s="19" t="str">
        <f>IF(OR(LEFT(E741,2)="20",LEFT(E741,2)="21"),"Chemicals", IF(OR(LEFT('Cement, Chemicals, Mining, I&amp;S'!E741,5)="08112",LEFT('Cement, Chemicals, Mining, I&amp;S'!E741,2)="23"),"Cement and Other Carbonate",IF(OR(LEFT('Cement, Chemicals, Mining, I&amp;S'!E741,4)="2410",LEFT('Cement, Chemicals, Mining, I&amp;S'!E741,4)="2431",LEFT('Cement, Chemicals, Mining, I&amp;S'!E741,4)="2451"),"Iron and Steel","Other Industries")))</f>
        <v>Other Industries</v>
      </c>
      <c r="E741" s="16" t="s">
        <v>205</v>
      </c>
    </row>
    <row r="742" spans="1:5" x14ac:dyDescent="0.3">
      <c r="A742" s="17" t="s">
        <v>723</v>
      </c>
      <c r="B742" s="20">
        <v>876149328</v>
      </c>
      <c r="C742" s="18" t="s">
        <v>206</v>
      </c>
      <c r="D742" s="19" t="str">
        <f>IF(OR(LEFT(E742,2)="20",LEFT(E742,2)="21"),"Chemicals", IF(OR(LEFT('Cement, Chemicals, Mining, I&amp;S'!E742,5)="08112",LEFT('Cement, Chemicals, Mining, I&amp;S'!E742,2)="23"),"Cement and Other Carbonate",IF(OR(LEFT('Cement, Chemicals, Mining, I&amp;S'!E742,4)="2410",LEFT('Cement, Chemicals, Mining, I&amp;S'!E742,4)="2431",LEFT('Cement, Chemicals, Mining, I&amp;S'!E742,4)="2451"),"Iron and Steel","Other Industries")))</f>
        <v>Chemicals</v>
      </c>
      <c r="E742" s="16" t="s">
        <v>207</v>
      </c>
    </row>
    <row r="743" spans="1:5" x14ac:dyDescent="0.3">
      <c r="A743" s="17" t="s">
        <v>723</v>
      </c>
      <c r="B743" s="20">
        <v>400000000</v>
      </c>
      <c r="C743" s="18" t="s">
        <v>206</v>
      </c>
      <c r="D743" s="19" t="str">
        <f>IF(OR(LEFT(E743,2)="20",LEFT(E743,2)="21"),"Chemicals", IF(OR(LEFT('Cement, Chemicals, Mining, I&amp;S'!E743,5)="08112",LEFT('Cement, Chemicals, Mining, I&amp;S'!E743,2)="23"),"Cement and Other Carbonate",IF(OR(LEFT('Cement, Chemicals, Mining, I&amp;S'!E743,4)="2410",LEFT('Cement, Chemicals, Mining, I&amp;S'!E743,4)="2431",LEFT('Cement, Chemicals, Mining, I&amp;S'!E743,4)="2451"),"Iron and Steel","Other Industries")))</f>
        <v>Chemicals</v>
      </c>
      <c r="E743" s="16" t="s">
        <v>208</v>
      </c>
    </row>
    <row r="744" spans="1:5" x14ac:dyDescent="0.3">
      <c r="A744" s="17" t="s">
        <v>723</v>
      </c>
      <c r="B744" s="20">
        <v>16000000000</v>
      </c>
      <c r="C744" s="18" t="s">
        <v>206</v>
      </c>
      <c r="D744" s="19" t="str">
        <f>IF(OR(LEFT(E744,2)="20",LEFT(E744,2)="21"),"Chemicals", IF(OR(LEFT('Cement, Chemicals, Mining, I&amp;S'!E744,5)="08112",LEFT('Cement, Chemicals, Mining, I&amp;S'!E744,2)="23"),"Cement and Other Carbonate",IF(OR(LEFT('Cement, Chemicals, Mining, I&amp;S'!E744,4)="2410",LEFT('Cement, Chemicals, Mining, I&amp;S'!E744,4)="2431",LEFT('Cement, Chemicals, Mining, I&amp;S'!E744,4)="2451"),"Iron and Steel","Other Industries")))</f>
        <v>Chemicals</v>
      </c>
      <c r="E744" s="16" t="s">
        <v>209</v>
      </c>
    </row>
    <row r="745" spans="1:5" x14ac:dyDescent="0.3">
      <c r="A745" s="17" t="s">
        <v>723</v>
      </c>
      <c r="B745" s="20">
        <v>25601819702</v>
      </c>
      <c r="C745" s="18" t="s">
        <v>206</v>
      </c>
      <c r="D745" s="19" t="str">
        <f>IF(OR(LEFT(E745,2)="20",LEFT(E745,2)="21"),"Chemicals", IF(OR(LEFT('Cement, Chemicals, Mining, I&amp;S'!E745,5)="08112",LEFT('Cement, Chemicals, Mining, I&amp;S'!E745,2)="23"),"Cement and Other Carbonate",IF(OR(LEFT('Cement, Chemicals, Mining, I&amp;S'!E745,4)="2410",LEFT('Cement, Chemicals, Mining, I&amp;S'!E745,4)="2431",LEFT('Cement, Chemicals, Mining, I&amp;S'!E745,4)="2451"),"Iron and Steel","Other Industries")))</f>
        <v>Chemicals</v>
      </c>
      <c r="E745" s="16" t="s">
        <v>210</v>
      </c>
    </row>
    <row r="746" spans="1:5" x14ac:dyDescent="0.3">
      <c r="A746" s="17" t="s">
        <v>723</v>
      </c>
      <c r="B746" s="20">
        <v>27758981562</v>
      </c>
      <c r="C746" s="18" t="s">
        <v>206</v>
      </c>
      <c r="D746" s="19" t="str">
        <f>IF(OR(LEFT(E746,2)="20",LEFT(E746,2)="21"),"Chemicals", IF(OR(LEFT('Cement, Chemicals, Mining, I&amp;S'!E746,5)="08112",LEFT('Cement, Chemicals, Mining, I&amp;S'!E746,2)="23"),"Cement and Other Carbonate",IF(OR(LEFT('Cement, Chemicals, Mining, I&amp;S'!E746,4)="2410",LEFT('Cement, Chemicals, Mining, I&amp;S'!E746,4)="2431",LEFT('Cement, Chemicals, Mining, I&amp;S'!E746,4)="2451"),"Iron and Steel","Other Industries")))</f>
        <v>Chemicals</v>
      </c>
      <c r="E746" s="16" t="s">
        <v>211</v>
      </c>
    </row>
    <row r="747" spans="1:5" x14ac:dyDescent="0.3">
      <c r="A747" s="17" t="s">
        <v>723</v>
      </c>
      <c r="B747" s="20">
        <v>6680826385</v>
      </c>
      <c r="C747" s="18" t="s">
        <v>81</v>
      </c>
      <c r="D747" s="19" t="str">
        <f>IF(OR(LEFT(E747,2)="20",LEFT(E747,2)="21"),"Chemicals", IF(OR(LEFT('Cement, Chemicals, Mining, I&amp;S'!E747,5)="08112",LEFT('Cement, Chemicals, Mining, I&amp;S'!E747,2)="23"),"Cement and Other Carbonate",IF(OR(LEFT('Cement, Chemicals, Mining, I&amp;S'!E747,4)="2410",LEFT('Cement, Chemicals, Mining, I&amp;S'!E747,4)="2431",LEFT('Cement, Chemicals, Mining, I&amp;S'!E747,4)="2451"),"Iron and Steel","Other Industries")))</f>
        <v>Chemicals</v>
      </c>
      <c r="E747" s="16" t="s">
        <v>212</v>
      </c>
    </row>
    <row r="748" spans="1:5" x14ac:dyDescent="0.3">
      <c r="A748" s="17" t="s">
        <v>723</v>
      </c>
      <c r="B748" s="20">
        <v>600000000</v>
      </c>
      <c r="C748" s="18" t="s">
        <v>81</v>
      </c>
      <c r="D748" s="19" t="str">
        <f>IF(OR(LEFT(E748,2)="20",LEFT(E748,2)="21"),"Chemicals", IF(OR(LEFT('Cement, Chemicals, Mining, I&amp;S'!E748,5)="08112",LEFT('Cement, Chemicals, Mining, I&amp;S'!E748,2)="23"),"Cement and Other Carbonate",IF(OR(LEFT('Cement, Chemicals, Mining, I&amp;S'!E748,4)="2410",LEFT('Cement, Chemicals, Mining, I&amp;S'!E748,4)="2431",LEFT('Cement, Chemicals, Mining, I&amp;S'!E748,4)="2451"),"Iron and Steel","Other Industries")))</f>
        <v>Chemicals</v>
      </c>
      <c r="E748" s="16" t="s">
        <v>213</v>
      </c>
    </row>
    <row r="749" spans="1:5" x14ac:dyDescent="0.3">
      <c r="A749" s="17" t="s">
        <v>723</v>
      </c>
      <c r="B749" s="20">
        <v>79676562</v>
      </c>
      <c r="C749" s="18" t="s">
        <v>81</v>
      </c>
      <c r="D749" s="19" t="str">
        <f>IF(OR(LEFT(E749,2)="20",LEFT(E749,2)="21"),"Chemicals", IF(OR(LEFT('Cement, Chemicals, Mining, I&amp;S'!E749,5)="08112",LEFT('Cement, Chemicals, Mining, I&amp;S'!E749,2)="23"),"Cement and Other Carbonate",IF(OR(LEFT('Cement, Chemicals, Mining, I&amp;S'!E749,4)="2410",LEFT('Cement, Chemicals, Mining, I&amp;S'!E749,4)="2431",LEFT('Cement, Chemicals, Mining, I&amp;S'!E749,4)="2451"),"Iron and Steel","Other Industries")))</f>
        <v>Chemicals</v>
      </c>
      <c r="E749" s="16" t="s">
        <v>214</v>
      </c>
    </row>
    <row r="750" spans="1:5" x14ac:dyDescent="0.3">
      <c r="A750" s="17" t="s">
        <v>723</v>
      </c>
      <c r="B750" s="20">
        <v>4710935483</v>
      </c>
      <c r="C750" s="18" t="s">
        <v>81</v>
      </c>
      <c r="D750" s="19" t="str">
        <f>IF(OR(LEFT(E750,2)="20",LEFT(E750,2)="21"),"Chemicals", IF(OR(LEFT('Cement, Chemicals, Mining, I&amp;S'!E750,5)="08112",LEFT('Cement, Chemicals, Mining, I&amp;S'!E750,2)="23"),"Cement and Other Carbonate",IF(OR(LEFT('Cement, Chemicals, Mining, I&amp;S'!E750,4)="2410",LEFT('Cement, Chemicals, Mining, I&amp;S'!E750,4)="2431",LEFT('Cement, Chemicals, Mining, I&amp;S'!E750,4)="2451"),"Iron and Steel","Other Industries")))</f>
        <v>Chemicals</v>
      </c>
      <c r="E750" s="16" t="s">
        <v>215</v>
      </c>
    </row>
    <row r="751" spans="1:5" x14ac:dyDescent="0.3">
      <c r="A751" s="17" t="s">
        <v>723</v>
      </c>
      <c r="B751" s="20">
        <v>17055614421</v>
      </c>
      <c r="C751" s="18" t="s">
        <v>81</v>
      </c>
      <c r="D751" s="19" t="str">
        <f>IF(OR(LEFT(E751,2)="20",LEFT(E751,2)="21"),"Chemicals", IF(OR(LEFT('Cement, Chemicals, Mining, I&amp;S'!E751,5)="08112",LEFT('Cement, Chemicals, Mining, I&amp;S'!E751,2)="23"),"Cement and Other Carbonate",IF(OR(LEFT('Cement, Chemicals, Mining, I&amp;S'!E751,4)="2410",LEFT('Cement, Chemicals, Mining, I&amp;S'!E751,4)="2431",LEFT('Cement, Chemicals, Mining, I&amp;S'!E751,4)="2451"),"Iron and Steel","Other Industries")))</f>
        <v>Chemicals</v>
      </c>
      <c r="E751" s="16" t="s">
        <v>216</v>
      </c>
    </row>
    <row r="752" spans="1:5" x14ac:dyDescent="0.3">
      <c r="A752" s="17" t="s">
        <v>723</v>
      </c>
      <c r="B752" s="20">
        <v>400955825</v>
      </c>
      <c r="C752" s="18" t="s">
        <v>81</v>
      </c>
      <c r="D752" s="19" t="str">
        <f>IF(OR(LEFT(E752,2)="20",LEFT(E752,2)="21"),"Chemicals", IF(OR(LEFT('Cement, Chemicals, Mining, I&amp;S'!E752,5)="08112",LEFT('Cement, Chemicals, Mining, I&amp;S'!E752,2)="23"),"Cement and Other Carbonate",IF(OR(LEFT('Cement, Chemicals, Mining, I&amp;S'!E752,4)="2410",LEFT('Cement, Chemicals, Mining, I&amp;S'!E752,4)="2431",LEFT('Cement, Chemicals, Mining, I&amp;S'!E752,4)="2451"),"Iron and Steel","Other Industries")))</f>
        <v>Chemicals</v>
      </c>
      <c r="E752" s="16" t="s">
        <v>217</v>
      </c>
    </row>
    <row r="753" spans="1:5" x14ac:dyDescent="0.3">
      <c r="A753" s="17" t="s">
        <v>723</v>
      </c>
      <c r="B753" s="20">
        <v>546826793</v>
      </c>
      <c r="C753" s="18" t="s">
        <v>218</v>
      </c>
      <c r="D753" s="19" t="str">
        <f>IF(OR(LEFT(E753,2)="20",LEFT(E753,2)="21"),"Chemicals", IF(OR(LEFT('Cement, Chemicals, Mining, I&amp;S'!E753,5)="08112",LEFT('Cement, Chemicals, Mining, I&amp;S'!E753,2)="23"),"Cement and Other Carbonate",IF(OR(LEFT('Cement, Chemicals, Mining, I&amp;S'!E753,4)="2410",LEFT('Cement, Chemicals, Mining, I&amp;S'!E753,4)="2431",LEFT('Cement, Chemicals, Mining, I&amp;S'!E753,4)="2451"),"Iron and Steel","Other Industries")))</f>
        <v>Chemicals</v>
      </c>
      <c r="E753" s="16" t="s">
        <v>219</v>
      </c>
    </row>
    <row r="754" spans="1:5" x14ac:dyDescent="0.3">
      <c r="A754" s="17" t="s">
        <v>723</v>
      </c>
      <c r="B754" s="20">
        <v>199764193</v>
      </c>
      <c r="C754" s="18" t="s">
        <v>81</v>
      </c>
      <c r="D754" s="19" t="str">
        <f>IF(OR(LEFT(E754,2)="20",LEFT(E754,2)="21"),"Chemicals", IF(OR(LEFT('Cement, Chemicals, Mining, I&amp;S'!E754,5)="08112",LEFT('Cement, Chemicals, Mining, I&amp;S'!E754,2)="23"),"Cement and Other Carbonate",IF(OR(LEFT('Cement, Chemicals, Mining, I&amp;S'!E754,4)="2410",LEFT('Cement, Chemicals, Mining, I&amp;S'!E754,4)="2431",LEFT('Cement, Chemicals, Mining, I&amp;S'!E754,4)="2451"),"Iron and Steel","Other Industries")))</f>
        <v>Chemicals</v>
      </c>
      <c r="E754" s="16" t="s">
        <v>220</v>
      </c>
    </row>
    <row r="755" spans="1:5" x14ac:dyDescent="0.3">
      <c r="A755" s="17" t="s">
        <v>723</v>
      </c>
      <c r="B755" s="20">
        <v>414309204</v>
      </c>
      <c r="C755" s="18" t="s">
        <v>81</v>
      </c>
      <c r="D755" s="19" t="str">
        <f>IF(OR(LEFT(E755,2)="20",LEFT(E755,2)="21"),"Chemicals", IF(OR(LEFT('Cement, Chemicals, Mining, I&amp;S'!E755,5)="08112",LEFT('Cement, Chemicals, Mining, I&amp;S'!E755,2)="23"),"Cement and Other Carbonate",IF(OR(LEFT('Cement, Chemicals, Mining, I&amp;S'!E755,4)="2410",LEFT('Cement, Chemicals, Mining, I&amp;S'!E755,4)="2431",LEFT('Cement, Chemicals, Mining, I&amp;S'!E755,4)="2451"),"Iron and Steel","Other Industries")))</f>
        <v>Chemicals</v>
      </c>
      <c r="E755" s="16" t="s">
        <v>221</v>
      </c>
    </row>
    <row r="756" spans="1:5" x14ac:dyDescent="0.3">
      <c r="A756" s="17" t="s">
        <v>723</v>
      </c>
      <c r="B756" s="20">
        <v>7000000</v>
      </c>
      <c r="C756" s="18" t="s">
        <v>81</v>
      </c>
      <c r="D756" s="19" t="str">
        <f>IF(OR(LEFT(E756,2)="20",LEFT(E756,2)="21"),"Chemicals", IF(OR(LEFT('Cement, Chemicals, Mining, I&amp;S'!E756,5)="08112",LEFT('Cement, Chemicals, Mining, I&amp;S'!E756,2)="23"),"Cement and Other Carbonate",IF(OR(LEFT('Cement, Chemicals, Mining, I&amp;S'!E756,4)="2410",LEFT('Cement, Chemicals, Mining, I&amp;S'!E756,4)="2431",LEFT('Cement, Chemicals, Mining, I&amp;S'!E756,4)="2451"),"Iron and Steel","Other Industries")))</f>
        <v>Chemicals</v>
      </c>
      <c r="E756" s="16" t="s">
        <v>222</v>
      </c>
    </row>
    <row r="757" spans="1:5" x14ac:dyDescent="0.3">
      <c r="A757" s="17" t="s">
        <v>723</v>
      </c>
      <c r="B757" s="20">
        <v>14000000</v>
      </c>
      <c r="C757" s="18" t="s">
        <v>81</v>
      </c>
      <c r="D757" s="19" t="str">
        <f>IF(OR(LEFT(E757,2)="20",LEFT(E757,2)="21"),"Chemicals", IF(OR(LEFT('Cement, Chemicals, Mining, I&amp;S'!E757,5)="08112",LEFT('Cement, Chemicals, Mining, I&amp;S'!E757,2)="23"),"Cement and Other Carbonate",IF(OR(LEFT('Cement, Chemicals, Mining, I&amp;S'!E757,4)="2410",LEFT('Cement, Chemicals, Mining, I&amp;S'!E757,4)="2431",LEFT('Cement, Chemicals, Mining, I&amp;S'!E757,4)="2451"),"Iron and Steel","Other Industries")))</f>
        <v>Chemicals</v>
      </c>
      <c r="E757" s="16" t="s">
        <v>223</v>
      </c>
    </row>
    <row r="758" spans="1:5" x14ac:dyDescent="0.3">
      <c r="A758" s="17" t="s">
        <v>723</v>
      </c>
      <c r="B758" s="20">
        <v>5952629</v>
      </c>
      <c r="C758" s="18" t="s">
        <v>81</v>
      </c>
      <c r="D758" s="19" t="str">
        <f>IF(OR(LEFT(E758,2)="20",LEFT(E758,2)="21"),"Chemicals", IF(OR(LEFT('Cement, Chemicals, Mining, I&amp;S'!E758,5)="08112",LEFT('Cement, Chemicals, Mining, I&amp;S'!E758,2)="23"),"Cement and Other Carbonate",IF(OR(LEFT('Cement, Chemicals, Mining, I&amp;S'!E758,4)="2410",LEFT('Cement, Chemicals, Mining, I&amp;S'!E758,4)="2431",LEFT('Cement, Chemicals, Mining, I&amp;S'!E758,4)="2451"),"Iron and Steel","Other Industries")))</f>
        <v>Chemicals</v>
      </c>
      <c r="E758" s="16" t="s">
        <v>224</v>
      </c>
    </row>
    <row r="759" spans="1:5" x14ac:dyDescent="0.3">
      <c r="A759" s="17" t="s">
        <v>723</v>
      </c>
      <c r="B759" s="20">
        <v>30739090</v>
      </c>
      <c r="C759" s="18" t="s">
        <v>81</v>
      </c>
      <c r="D759" s="19" t="str">
        <f>IF(OR(LEFT(E759,2)="20",LEFT(E759,2)="21"),"Chemicals", IF(OR(LEFT('Cement, Chemicals, Mining, I&amp;S'!E759,5)="08112",LEFT('Cement, Chemicals, Mining, I&amp;S'!E759,2)="23"),"Cement and Other Carbonate",IF(OR(LEFT('Cement, Chemicals, Mining, I&amp;S'!E759,4)="2410",LEFT('Cement, Chemicals, Mining, I&amp;S'!E759,4)="2431",LEFT('Cement, Chemicals, Mining, I&amp;S'!E759,4)="2451"),"Iron and Steel","Other Industries")))</f>
        <v>Chemicals</v>
      </c>
      <c r="E759" s="16" t="s">
        <v>225</v>
      </c>
    </row>
    <row r="760" spans="1:5" x14ac:dyDescent="0.3">
      <c r="A760" s="17" t="s">
        <v>723</v>
      </c>
      <c r="B760" s="20">
        <v>404504542</v>
      </c>
      <c r="C760" s="18" t="s">
        <v>81</v>
      </c>
      <c r="D760" s="19" t="str">
        <f>IF(OR(LEFT(E760,2)="20",LEFT(E760,2)="21"),"Chemicals", IF(OR(LEFT('Cement, Chemicals, Mining, I&amp;S'!E760,5)="08112",LEFT('Cement, Chemicals, Mining, I&amp;S'!E760,2)="23"),"Cement and Other Carbonate",IF(OR(LEFT('Cement, Chemicals, Mining, I&amp;S'!E760,4)="2410",LEFT('Cement, Chemicals, Mining, I&amp;S'!E760,4)="2431",LEFT('Cement, Chemicals, Mining, I&amp;S'!E760,4)="2451"),"Iron and Steel","Other Industries")))</f>
        <v>Chemicals</v>
      </c>
      <c r="E760" s="16" t="s">
        <v>226</v>
      </c>
    </row>
    <row r="761" spans="1:5" x14ac:dyDescent="0.3">
      <c r="A761" s="17" t="s">
        <v>723</v>
      </c>
      <c r="B761" s="20">
        <v>77073106</v>
      </c>
      <c r="C761" s="18" t="s">
        <v>81</v>
      </c>
      <c r="D761" s="19" t="str">
        <f>IF(OR(LEFT(E761,2)="20",LEFT(E761,2)="21"),"Chemicals", IF(OR(LEFT('Cement, Chemicals, Mining, I&amp;S'!E761,5)="08112",LEFT('Cement, Chemicals, Mining, I&amp;S'!E761,2)="23"),"Cement and Other Carbonate",IF(OR(LEFT('Cement, Chemicals, Mining, I&amp;S'!E761,4)="2410",LEFT('Cement, Chemicals, Mining, I&amp;S'!E761,4)="2431",LEFT('Cement, Chemicals, Mining, I&amp;S'!E761,4)="2451"),"Iron and Steel","Other Industries")))</f>
        <v>Chemicals</v>
      </c>
      <c r="E761" s="16" t="s">
        <v>227</v>
      </c>
    </row>
    <row r="762" spans="1:5" x14ac:dyDescent="0.3">
      <c r="A762" s="17" t="s">
        <v>723</v>
      </c>
      <c r="B762" s="20">
        <v>60939947</v>
      </c>
      <c r="C762" s="18" t="s">
        <v>81</v>
      </c>
      <c r="D762" s="19" t="str">
        <f>IF(OR(LEFT(E762,2)="20",LEFT(E762,2)="21"),"Chemicals", IF(OR(LEFT('Cement, Chemicals, Mining, I&amp;S'!E762,5)="08112",LEFT('Cement, Chemicals, Mining, I&amp;S'!E762,2)="23"),"Cement and Other Carbonate",IF(OR(LEFT('Cement, Chemicals, Mining, I&amp;S'!E762,4)="2410",LEFT('Cement, Chemicals, Mining, I&amp;S'!E762,4)="2431",LEFT('Cement, Chemicals, Mining, I&amp;S'!E762,4)="2451"),"Iron and Steel","Other Industries")))</f>
        <v>Chemicals</v>
      </c>
      <c r="E762" s="16" t="s">
        <v>228</v>
      </c>
    </row>
    <row r="763" spans="1:5" x14ac:dyDescent="0.3">
      <c r="A763" s="17" t="s">
        <v>723</v>
      </c>
      <c r="B763" s="20">
        <v>13675528</v>
      </c>
      <c r="C763" s="18" t="s">
        <v>81</v>
      </c>
      <c r="D763" s="19" t="str">
        <f>IF(OR(LEFT(E763,2)="20",LEFT(E763,2)="21"),"Chemicals", IF(OR(LEFT('Cement, Chemicals, Mining, I&amp;S'!E763,5)="08112",LEFT('Cement, Chemicals, Mining, I&amp;S'!E763,2)="23"),"Cement and Other Carbonate",IF(OR(LEFT('Cement, Chemicals, Mining, I&amp;S'!E763,4)="2410",LEFT('Cement, Chemicals, Mining, I&amp;S'!E763,4)="2431",LEFT('Cement, Chemicals, Mining, I&amp;S'!E763,4)="2451"),"Iron and Steel","Other Industries")))</f>
        <v>Chemicals</v>
      </c>
      <c r="E763" s="16" t="s">
        <v>229</v>
      </c>
    </row>
    <row r="764" spans="1:5" x14ac:dyDescent="0.3">
      <c r="A764" s="17" t="s">
        <v>723</v>
      </c>
      <c r="B764" s="20">
        <v>25768075</v>
      </c>
      <c r="C764" s="18" t="s">
        <v>81</v>
      </c>
      <c r="D764" s="19" t="str">
        <f>IF(OR(LEFT(E764,2)="20",LEFT(E764,2)="21"),"Chemicals", IF(OR(LEFT('Cement, Chemicals, Mining, I&amp;S'!E764,5)="08112",LEFT('Cement, Chemicals, Mining, I&amp;S'!E764,2)="23"),"Cement and Other Carbonate",IF(OR(LEFT('Cement, Chemicals, Mining, I&amp;S'!E764,4)="2410",LEFT('Cement, Chemicals, Mining, I&amp;S'!E764,4)="2431",LEFT('Cement, Chemicals, Mining, I&amp;S'!E764,4)="2451"),"Iron and Steel","Other Industries")))</f>
        <v>Chemicals</v>
      </c>
      <c r="E764" s="16" t="s">
        <v>230</v>
      </c>
    </row>
    <row r="765" spans="1:5" x14ac:dyDescent="0.3">
      <c r="A765" s="17" t="s">
        <v>723</v>
      </c>
      <c r="B765" s="20">
        <v>239035454</v>
      </c>
      <c r="C765" s="18" t="s">
        <v>81</v>
      </c>
      <c r="D765" s="19" t="str">
        <f>IF(OR(LEFT(E765,2)="20",LEFT(E765,2)="21"),"Chemicals", IF(OR(LEFT('Cement, Chemicals, Mining, I&amp;S'!E765,5)="08112",LEFT('Cement, Chemicals, Mining, I&amp;S'!E765,2)="23"),"Cement and Other Carbonate",IF(OR(LEFT('Cement, Chemicals, Mining, I&amp;S'!E765,4)="2410",LEFT('Cement, Chemicals, Mining, I&amp;S'!E765,4)="2431",LEFT('Cement, Chemicals, Mining, I&amp;S'!E765,4)="2451"),"Iron and Steel","Other Industries")))</f>
        <v>Chemicals</v>
      </c>
      <c r="E765" s="16" t="s">
        <v>231</v>
      </c>
    </row>
    <row r="766" spans="1:5" x14ac:dyDescent="0.3">
      <c r="A766" s="17" t="s">
        <v>723</v>
      </c>
      <c r="B766" s="20">
        <v>120000000</v>
      </c>
      <c r="C766" s="18" t="s">
        <v>81</v>
      </c>
      <c r="D766" s="19" t="str">
        <f>IF(OR(LEFT(E766,2)="20",LEFT(E766,2)="21"),"Chemicals", IF(OR(LEFT('Cement, Chemicals, Mining, I&amp;S'!E766,5)="08112",LEFT('Cement, Chemicals, Mining, I&amp;S'!E766,2)="23"),"Cement and Other Carbonate",IF(OR(LEFT('Cement, Chemicals, Mining, I&amp;S'!E766,4)="2410",LEFT('Cement, Chemicals, Mining, I&amp;S'!E766,4)="2431",LEFT('Cement, Chemicals, Mining, I&amp;S'!E766,4)="2451"),"Iron and Steel","Other Industries")))</f>
        <v>Chemicals</v>
      </c>
      <c r="E766" s="16" t="s">
        <v>232</v>
      </c>
    </row>
    <row r="767" spans="1:5" x14ac:dyDescent="0.3">
      <c r="A767" s="17" t="s">
        <v>723</v>
      </c>
      <c r="B767" s="20">
        <v>9986472</v>
      </c>
      <c r="C767" s="18" t="s">
        <v>81</v>
      </c>
      <c r="D767" s="19" t="str">
        <f>IF(OR(LEFT(E767,2)="20",LEFT(E767,2)="21"),"Chemicals", IF(OR(LEFT('Cement, Chemicals, Mining, I&amp;S'!E767,5)="08112",LEFT('Cement, Chemicals, Mining, I&amp;S'!E767,2)="23"),"Cement and Other Carbonate",IF(OR(LEFT('Cement, Chemicals, Mining, I&amp;S'!E767,4)="2410",LEFT('Cement, Chemicals, Mining, I&amp;S'!E767,4)="2431",LEFT('Cement, Chemicals, Mining, I&amp;S'!E767,4)="2451"),"Iron and Steel","Other Industries")))</f>
        <v>Chemicals</v>
      </c>
      <c r="E767" s="16" t="s">
        <v>233</v>
      </c>
    </row>
    <row r="768" spans="1:5" x14ac:dyDescent="0.3">
      <c r="A768" s="17" t="s">
        <v>723</v>
      </c>
      <c r="B768" s="20">
        <v>24000000</v>
      </c>
      <c r="C768" s="18" t="s">
        <v>81</v>
      </c>
      <c r="D768" s="19" t="str">
        <f>IF(OR(LEFT(E768,2)="20",LEFT(E768,2)="21"),"Chemicals", IF(OR(LEFT('Cement, Chemicals, Mining, I&amp;S'!E768,5)="08112",LEFT('Cement, Chemicals, Mining, I&amp;S'!E768,2)="23"),"Cement and Other Carbonate",IF(OR(LEFT('Cement, Chemicals, Mining, I&amp;S'!E768,4)="2410",LEFT('Cement, Chemicals, Mining, I&amp;S'!E768,4)="2431",LEFT('Cement, Chemicals, Mining, I&amp;S'!E768,4)="2451"),"Iron and Steel","Other Industries")))</f>
        <v>Chemicals</v>
      </c>
      <c r="E768" s="16" t="s">
        <v>234</v>
      </c>
    </row>
    <row r="769" spans="1:5" x14ac:dyDescent="0.3">
      <c r="A769" s="17" t="s">
        <v>723</v>
      </c>
      <c r="B769" s="20">
        <v>44733579</v>
      </c>
      <c r="C769" s="18" t="s">
        <v>81</v>
      </c>
      <c r="D769" s="19" t="str">
        <f>IF(OR(LEFT(E769,2)="20",LEFT(E769,2)="21"),"Chemicals", IF(OR(LEFT('Cement, Chemicals, Mining, I&amp;S'!E769,5)="08112",LEFT('Cement, Chemicals, Mining, I&amp;S'!E769,2)="23"),"Cement and Other Carbonate",IF(OR(LEFT('Cement, Chemicals, Mining, I&amp;S'!E769,4)="2410",LEFT('Cement, Chemicals, Mining, I&amp;S'!E769,4)="2431",LEFT('Cement, Chemicals, Mining, I&amp;S'!E769,4)="2451"),"Iron and Steel","Other Industries")))</f>
        <v>Chemicals</v>
      </c>
      <c r="E769" s="16" t="s">
        <v>235</v>
      </c>
    </row>
    <row r="770" spans="1:5" x14ac:dyDescent="0.3">
      <c r="A770" s="17" t="s">
        <v>723</v>
      </c>
      <c r="B770" s="20">
        <v>157435826</v>
      </c>
      <c r="C770" s="18" t="s">
        <v>81</v>
      </c>
      <c r="D770" s="19" t="str">
        <f>IF(OR(LEFT(E770,2)="20",LEFT(E770,2)="21"),"Chemicals", IF(OR(LEFT('Cement, Chemicals, Mining, I&amp;S'!E770,5)="08112",LEFT('Cement, Chemicals, Mining, I&amp;S'!E770,2)="23"),"Cement and Other Carbonate",IF(OR(LEFT('Cement, Chemicals, Mining, I&amp;S'!E770,4)="2410",LEFT('Cement, Chemicals, Mining, I&amp;S'!E770,4)="2431",LEFT('Cement, Chemicals, Mining, I&amp;S'!E770,4)="2451"),"Iron and Steel","Other Industries")))</f>
        <v>Chemicals</v>
      </c>
      <c r="E770" s="16" t="s">
        <v>236</v>
      </c>
    </row>
    <row r="771" spans="1:5" x14ac:dyDescent="0.3">
      <c r="A771" s="17" t="s">
        <v>723</v>
      </c>
      <c r="B771" s="20">
        <v>130000000</v>
      </c>
      <c r="C771" s="18" t="s">
        <v>81</v>
      </c>
      <c r="D771" s="19" t="str">
        <f>IF(OR(LEFT(E771,2)="20",LEFT(E771,2)="21"),"Chemicals", IF(OR(LEFT('Cement, Chemicals, Mining, I&amp;S'!E771,5)="08112",LEFT('Cement, Chemicals, Mining, I&amp;S'!E771,2)="23"),"Cement and Other Carbonate",IF(OR(LEFT('Cement, Chemicals, Mining, I&amp;S'!E771,4)="2410",LEFT('Cement, Chemicals, Mining, I&amp;S'!E771,4)="2431",LEFT('Cement, Chemicals, Mining, I&amp;S'!E771,4)="2451"),"Iron and Steel","Other Industries")))</f>
        <v>Chemicals</v>
      </c>
      <c r="E771" s="16" t="s">
        <v>237</v>
      </c>
    </row>
    <row r="772" spans="1:5" x14ac:dyDescent="0.3">
      <c r="A772" s="17" t="s">
        <v>723</v>
      </c>
      <c r="B772" s="20">
        <v>472971811</v>
      </c>
      <c r="C772" s="18" t="s">
        <v>218</v>
      </c>
      <c r="D772" s="19" t="str">
        <f>IF(OR(LEFT(E772,2)="20",LEFT(E772,2)="21"),"Chemicals", IF(OR(LEFT('Cement, Chemicals, Mining, I&amp;S'!E772,5)="08112",LEFT('Cement, Chemicals, Mining, I&amp;S'!E772,2)="23"),"Cement and Other Carbonate",IF(OR(LEFT('Cement, Chemicals, Mining, I&amp;S'!E772,4)="2410",LEFT('Cement, Chemicals, Mining, I&amp;S'!E772,4)="2431",LEFT('Cement, Chemicals, Mining, I&amp;S'!E772,4)="2451"),"Iron and Steel","Other Industries")))</f>
        <v>Chemicals</v>
      </c>
      <c r="E772" s="16" t="s">
        <v>238</v>
      </c>
    </row>
    <row r="773" spans="1:5" x14ac:dyDescent="0.3">
      <c r="A773" s="17" t="s">
        <v>723</v>
      </c>
      <c r="B773" s="20">
        <v>239906868</v>
      </c>
      <c r="C773" s="18" t="s">
        <v>218</v>
      </c>
      <c r="D773" s="19" t="str">
        <f>IF(OR(LEFT(E773,2)="20",LEFT(E773,2)="21"),"Chemicals", IF(OR(LEFT('Cement, Chemicals, Mining, I&amp;S'!E773,5)="08112",LEFT('Cement, Chemicals, Mining, I&amp;S'!E773,2)="23"),"Cement and Other Carbonate",IF(OR(LEFT('Cement, Chemicals, Mining, I&amp;S'!E773,4)="2410",LEFT('Cement, Chemicals, Mining, I&amp;S'!E773,4)="2431",LEFT('Cement, Chemicals, Mining, I&amp;S'!E773,4)="2451"),"Iron and Steel","Other Industries")))</f>
        <v>Chemicals</v>
      </c>
      <c r="E773" s="16" t="s">
        <v>239</v>
      </c>
    </row>
    <row r="774" spans="1:5" x14ac:dyDescent="0.3">
      <c r="A774" s="17" t="s">
        <v>723</v>
      </c>
      <c r="B774" s="18" t="s">
        <v>80</v>
      </c>
      <c r="C774" s="18" t="s">
        <v>80</v>
      </c>
      <c r="D774" s="19" t="str">
        <f>IF(OR(LEFT(E774,2)="20",LEFT(E774,2)="21"),"Chemicals", IF(OR(LEFT('Cement, Chemicals, Mining, I&amp;S'!E774,5)="08112",LEFT('Cement, Chemicals, Mining, I&amp;S'!E774,2)="23"),"Cement and Other Carbonate",IF(OR(LEFT('Cement, Chemicals, Mining, I&amp;S'!E774,4)="2410",LEFT('Cement, Chemicals, Mining, I&amp;S'!E774,4)="2431",LEFT('Cement, Chemicals, Mining, I&amp;S'!E774,4)="2451"),"Iron and Steel","Other Industries")))</f>
        <v>Chemicals</v>
      </c>
      <c r="E774" s="16" t="s">
        <v>240</v>
      </c>
    </row>
    <row r="775" spans="1:5" x14ac:dyDescent="0.3">
      <c r="A775" s="17" t="s">
        <v>723</v>
      </c>
      <c r="B775" s="20">
        <v>633032078</v>
      </c>
      <c r="C775" s="18" t="s">
        <v>81</v>
      </c>
      <c r="D775" s="19" t="str">
        <f>IF(OR(LEFT(E775,2)="20",LEFT(E775,2)="21"),"Chemicals", IF(OR(LEFT('Cement, Chemicals, Mining, I&amp;S'!E775,5)="08112",LEFT('Cement, Chemicals, Mining, I&amp;S'!E775,2)="23"),"Cement and Other Carbonate",IF(OR(LEFT('Cement, Chemicals, Mining, I&amp;S'!E775,4)="2410",LEFT('Cement, Chemicals, Mining, I&amp;S'!E775,4)="2431",LEFT('Cement, Chemicals, Mining, I&amp;S'!E775,4)="2451"),"Iron and Steel","Other Industries")))</f>
        <v>Chemicals</v>
      </c>
      <c r="E775" s="16" t="s">
        <v>241</v>
      </c>
    </row>
    <row r="776" spans="1:5" x14ac:dyDescent="0.3">
      <c r="A776" s="17" t="s">
        <v>723</v>
      </c>
      <c r="B776" s="18" t="s">
        <v>80</v>
      </c>
      <c r="C776" s="18" t="s">
        <v>80</v>
      </c>
      <c r="D776" s="19" t="str">
        <f>IF(OR(LEFT(E776,2)="20",LEFT(E776,2)="21"),"Chemicals", IF(OR(LEFT('Cement, Chemicals, Mining, I&amp;S'!E776,5)="08112",LEFT('Cement, Chemicals, Mining, I&amp;S'!E776,2)="23"),"Cement and Other Carbonate",IF(OR(LEFT('Cement, Chemicals, Mining, I&amp;S'!E776,4)="2410",LEFT('Cement, Chemicals, Mining, I&amp;S'!E776,4)="2431",LEFT('Cement, Chemicals, Mining, I&amp;S'!E776,4)="2451"),"Iron and Steel","Other Industries")))</f>
        <v>Chemicals</v>
      </c>
      <c r="E776" s="16" t="s">
        <v>242</v>
      </c>
    </row>
    <row r="777" spans="1:5" x14ac:dyDescent="0.3">
      <c r="A777" s="17" t="s">
        <v>723</v>
      </c>
      <c r="B777" s="20">
        <v>8007202079</v>
      </c>
      <c r="C777" s="18" t="s">
        <v>81</v>
      </c>
      <c r="D777" s="19" t="str">
        <f>IF(OR(LEFT(E777,2)="20",LEFT(E777,2)="21"),"Chemicals", IF(OR(LEFT('Cement, Chemicals, Mining, I&amp;S'!E777,5)="08112",LEFT('Cement, Chemicals, Mining, I&amp;S'!E777,2)="23"),"Cement and Other Carbonate",IF(OR(LEFT('Cement, Chemicals, Mining, I&amp;S'!E777,4)="2410",LEFT('Cement, Chemicals, Mining, I&amp;S'!E777,4)="2431",LEFT('Cement, Chemicals, Mining, I&amp;S'!E777,4)="2451"),"Iron and Steel","Other Industries")))</f>
        <v>Chemicals</v>
      </c>
      <c r="E777" s="16" t="s">
        <v>243</v>
      </c>
    </row>
    <row r="778" spans="1:5" x14ac:dyDescent="0.3">
      <c r="A778" s="17" t="s">
        <v>723</v>
      </c>
      <c r="B778" s="20">
        <v>12080000</v>
      </c>
      <c r="C778" s="18" t="s">
        <v>81</v>
      </c>
      <c r="D778" s="19" t="str">
        <f>IF(OR(LEFT(E778,2)="20",LEFT(E778,2)="21"),"Chemicals", IF(OR(LEFT('Cement, Chemicals, Mining, I&amp;S'!E778,5)="08112",LEFT('Cement, Chemicals, Mining, I&amp;S'!E778,2)="23"),"Cement and Other Carbonate",IF(OR(LEFT('Cement, Chemicals, Mining, I&amp;S'!E778,4)="2410",LEFT('Cement, Chemicals, Mining, I&amp;S'!E778,4)="2431",LEFT('Cement, Chemicals, Mining, I&amp;S'!E778,4)="2451"),"Iron and Steel","Other Industries")))</f>
        <v>Chemicals</v>
      </c>
      <c r="E778" s="16" t="s">
        <v>244</v>
      </c>
    </row>
    <row r="779" spans="1:5" x14ac:dyDescent="0.3">
      <c r="A779" s="17" t="s">
        <v>723</v>
      </c>
      <c r="B779" s="20">
        <v>1574116960</v>
      </c>
      <c r="C779" s="18" t="s">
        <v>81</v>
      </c>
      <c r="D779" s="19" t="str">
        <f>IF(OR(LEFT(E779,2)="20",LEFT(E779,2)="21"),"Chemicals", IF(OR(LEFT('Cement, Chemicals, Mining, I&amp;S'!E779,5)="08112",LEFT('Cement, Chemicals, Mining, I&amp;S'!E779,2)="23"),"Cement and Other Carbonate",IF(OR(LEFT('Cement, Chemicals, Mining, I&amp;S'!E779,4)="2410",LEFT('Cement, Chemicals, Mining, I&amp;S'!E779,4)="2431",LEFT('Cement, Chemicals, Mining, I&amp;S'!E779,4)="2451"),"Iron and Steel","Other Industries")))</f>
        <v>Chemicals</v>
      </c>
      <c r="E779" s="16" t="s">
        <v>245</v>
      </c>
    </row>
    <row r="780" spans="1:5" x14ac:dyDescent="0.3">
      <c r="A780" s="17" t="s">
        <v>723</v>
      </c>
      <c r="B780" s="20">
        <v>1872668772</v>
      </c>
      <c r="C780" s="18" t="s">
        <v>81</v>
      </c>
      <c r="D780" s="19" t="str">
        <f>IF(OR(LEFT(E780,2)="20",LEFT(E780,2)="21"),"Chemicals", IF(OR(LEFT('Cement, Chemicals, Mining, I&amp;S'!E780,5)="08112",LEFT('Cement, Chemicals, Mining, I&amp;S'!E780,2)="23"),"Cement and Other Carbonate",IF(OR(LEFT('Cement, Chemicals, Mining, I&amp;S'!E780,4)="2410",LEFT('Cement, Chemicals, Mining, I&amp;S'!E780,4)="2431",LEFT('Cement, Chemicals, Mining, I&amp;S'!E780,4)="2451"),"Iron and Steel","Other Industries")))</f>
        <v>Chemicals</v>
      </c>
      <c r="E780" s="16" t="s">
        <v>246</v>
      </c>
    </row>
    <row r="781" spans="1:5" x14ac:dyDescent="0.3">
      <c r="A781" s="17" t="s">
        <v>723</v>
      </c>
      <c r="B781" s="20">
        <v>82316</v>
      </c>
      <c r="C781" s="18" t="s">
        <v>81</v>
      </c>
      <c r="D781" s="19" t="str">
        <f>IF(OR(LEFT(E781,2)="20",LEFT(E781,2)="21"),"Chemicals", IF(OR(LEFT('Cement, Chemicals, Mining, I&amp;S'!E781,5)="08112",LEFT('Cement, Chemicals, Mining, I&amp;S'!E781,2)="23"),"Cement and Other Carbonate",IF(OR(LEFT('Cement, Chemicals, Mining, I&amp;S'!E781,4)="2410",LEFT('Cement, Chemicals, Mining, I&amp;S'!E781,4)="2431",LEFT('Cement, Chemicals, Mining, I&amp;S'!E781,4)="2451"),"Iron and Steel","Other Industries")))</f>
        <v>Chemicals</v>
      </c>
      <c r="E781" s="16" t="s">
        <v>247</v>
      </c>
    </row>
    <row r="782" spans="1:5" x14ac:dyDescent="0.3">
      <c r="A782" s="17" t="s">
        <v>723</v>
      </c>
      <c r="B782" s="20">
        <v>279634934</v>
      </c>
      <c r="C782" s="18" t="s">
        <v>81</v>
      </c>
      <c r="D782" s="19" t="str">
        <f>IF(OR(LEFT(E782,2)="20",LEFT(E782,2)="21"),"Chemicals", IF(OR(LEFT('Cement, Chemicals, Mining, I&amp;S'!E782,5)="08112",LEFT('Cement, Chemicals, Mining, I&amp;S'!E782,2)="23"),"Cement and Other Carbonate",IF(OR(LEFT('Cement, Chemicals, Mining, I&amp;S'!E782,4)="2410",LEFT('Cement, Chemicals, Mining, I&amp;S'!E782,4)="2431",LEFT('Cement, Chemicals, Mining, I&amp;S'!E782,4)="2451"),"Iron and Steel","Other Industries")))</f>
        <v>Chemicals</v>
      </c>
      <c r="E782" s="16" t="s">
        <v>248</v>
      </c>
    </row>
    <row r="783" spans="1:5" x14ac:dyDescent="0.3">
      <c r="A783" s="17" t="s">
        <v>723</v>
      </c>
      <c r="B783" s="20">
        <v>1655958</v>
      </c>
      <c r="C783" s="18" t="s">
        <v>81</v>
      </c>
      <c r="D783" s="19" t="str">
        <f>IF(OR(LEFT(E783,2)="20",LEFT(E783,2)="21"),"Chemicals", IF(OR(LEFT('Cement, Chemicals, Mining, I&amp;S'!E783,5)="08112",LEFT('Cement, Chemicals, Mining, I&amp;S'!E783,2)="23"),"Cement and Other Carbonate",IF(OR(LEFT('Cement, Chemicals, Mining, I&amp;S'!E783,4)="2410",LEFT('Cement, Chemicals, Mining, I&amp;S'!E783,4)="2431",LEFT('Cement, Chemicals, Mining, I&amp;S'!E783,4)="2451"),"Iron and Steel","Other Industries")))</f>
        <v>Chemicals</v>
      </c>
      <c r="E783" s="16" t="s">
        <v>249</v>
      </c>
    </row>
    <row r="784" spans="1:5" x14ac:dyDescent="0.3">
      <c r="A784" s="17" t="s">
        <v>723</v>
      </c>
      <c r="B784" s="20">
        <v>105000000</v>
      </c>
      <c r="C784" s="18" t="s">
        <v>81</v>
      </c>
      <c r="D784" s="19" t="str">
        <f>IF(OR(LEFT(E784,2)="20",LEFT(E784,2)="21"),"Chemicals", IF(OR(LEFT('Cement, Chemicals, Mining, I&amp;S'!E784,5)="08112",LEFT('Cement, Chemicals, Mining, I&amp;S'!E784,2)="23"),"Cement and Other Carbonate",IF(OR(LEFT('Cement, Chemicals, Mining, I&amp;S'!E784,4)="2410",LEFT('Cement, Chemicals, Mining, I&amp;S'!E784,4)="2431",LEFT('Cement, Chemicals, Mining, I&amp;S'!E784,4)="2451"),"Iron and Steel","Other Industries")))</f>
        <v>Chemicals</v>
      </c>
      <c r="E784" s="16" t="s">
        <v>250</v>
      </c>
    </row>
    <row r="785" spans="1:5" x14ac:dyDescent="0.3">
      <c r="A785" s="17" t="s">
        <v>723</v>
      </c>
      <c r="B785" s="20">
        <v>155200000</v>
      </c>
      <c r="C785" s="18" t="s">
        <v>81</v>
      </c>
      <c r="D785" s="19" t="str">
        <f>IF(OR(LEFT(E785,2)="20",LEFT(E785,2)="21"),"Chemicals", IF(OR(LEFT('Cement, Chemicals, Mining, I&amp;S'!E785,5)="08112",LEFT('Cement, Chemicals, Mining, I&amp;S'!E785,2)="23"),"Cement and Other Carbonate",IF(OR(LEFT('Cement, Chemicals, Mining, I&amp;S'!E785,4)="2410",LEFT('Cement, Chemicals, Mining, I&amp;S'!E785,4)="2431",LEFT('Cement, Chemicals, Mining, I&amp;S'!E785,4)="2451"),"Iron and Steel","Other Industries")))</f>
        <v>Chemicals</v>
      </c>
      <c r="E785" s="16" t="s">
        <v>251</v>
      </c>
    </row>
    <row r="786" spans="1:5" x14ac:dyDescent="0.3">
      <c r="A786" s="17" t="s">
        <v>723</v>
      </c>
      <c r="B786" s="20">
        <v>130805000</v>
      </c>
      <c r="C786" s="18" t="s">
        <v>81</v>
      </c>
      <c r="D786" s="19" t="str">
        <f>IF(OR(LEFT(E786,2)="20",LEFT(E786,2)="21"),"Chemicals", IF(OR(LEFT('Cement, Chemicals, Mining, I&amp;S'!E786,5)="08112",LEFT('Cement, Chemicals, Mining, I&amp;S'!E786,2)="23"),"Cement and Other Carbonate",IF(OR(LEFT('Cement, Chemicals, Mining, I&amp;S'!E786,4)="2410",LEFT('Cement, Chemicals, Mining, I&amp;S'!E786,4)="2431",LEFT('Cement, Chemicals, Mining, I&amp;S'!E786,4)="2451"),"Iron and Steel","Other Industries")))</f>
        <v>Chemicals</v>
      </c>
      <c r="E786" s="16" t="s">
        <v>252</v>
      </c>
    </row>
    <row r="787" spans="1:5" x14ac:dyDescent="0.3">
      <c r="A787" s="17" t="s">
        <v>723</v>
      </c>
      <c r="B787" s="20">
        <v>30219338</v>
      </c>
      <c r="C787" s="18" t="s">
        <v>81</v>
      </c>
      <c r="D787" s="19" t="str">
        <f>IF(OR(LEFT(E787,2)="20",LEFT(E787,2)="21"),"Chemicals", IF(OR(LEFT('Cement, Chemicals, Mining, I&amp;S'!E787,5)="08112",LEFT('Cement, Chemicals, Mining, I&amp;S'!E787,2)="23"),"Cement and Other Carbonate",IF(OR(LEFT('Cement, Chemicals, Mining, I&amp;S'!E787,4)="2410",LEFT('Cement, Chemicals, Mining, I&amp;S'!E787,4)="2431",LEFT('Cement, Chemicals, Mining, I&amp;S'!E787,4)="2451"),"Iron and Steel","Other Industries")))</f>
        <v>Chemicals</v>
      </c>
      <c r="E787" s="16" t="s">
        <v>253</v>
      </c>
    </row>
    <row r="788" spans="1:5" x14ac:dyDescent="0.3">
      <c r="A788" s="17" t="s">
        <v>723</v>
      </c>
      <c r="B788" s="20">
        <v>4824459314</v>
      </c>
      <c r="C788" s="18" t="s">
        <v>254</v>
      </c>
      <c r="D788" s="19" t="str">
        <f>IF(OR(LEFT(E788,2)="20",LEFT(E788,2)="21"),"Chemicals", IF(OR(LEFT('Cement, Chemicals, Mining, I&amp;S'!E788,5)="08112",LEFT('Cement, Chemicals, Mining, I&amp;S'!E788,2)="23"),"Cement and Other Carbonate",IF(OR(LEFT('Cement, Chemicals, Mining, I&amp;S'!E788,4)="2410",LEFT('Cement, Chemicals, Mining, I&amp;S'!E788,4)="2431",LEFT('Cement, Chemicals, Mining, I&amp;S'!E788,4)="2451"),"Iron and Steel","Other Industries")))</f>
        <v>Chemicals</v>
      </c>
      <c r="E788" s="16" t="s">
        <v>255</v>
      </c>
    </row>
    <row r="789" spans="1:5" x14ac:dyDescent="0.3">
      <c r="A789" s="17" t="s">
        <v>723</v>
      </c>
      <c r="B789" s="20">
        <v>11960440</v>
      </c>
      <c r="C789" s="18" t="s">
        <v>81</v>
      </c>
      <c r="D789" s="19" t="str">
        <f>IF(OR(LEFT(E789,2)="20",LEFT(E789,2)="21"),"Chemicals", IF(OR(LEFT('Cement, Chemicals, Mining, I&amp;S'!E789,5)="08112",LEFT('Cement, Chemicals, Mining, I&amp;S'!E789,2)="23"),"Cement and Other Carbonate",IF(OR(LEFT('Cement, Chemicals, Mining, I&amp;S'!E789,4)="2410",LEFT('Cement, Chemicals, Mining, I&amp;S'!E789,4)="2431",LEFT('Cement, Chemicals, Mining, I&amp;S'!E789,4)="2451"),"Iron and Steel","Other Industries")))</f>
        <v>Chemicals</v>
      </c>
      <c r="E789" s="16" t="s">
        <v>256</v>
      </c>
    </row>
    <row r="790" spans="1:5" x14ac:dyDescent="0.3">
      <c r="A790" s="17" t="s">
        <v>723</v>
      </c>
      <c r="B790" s="18" t="s">
        <v>80</v>
      </c>
      <c r="C790" s="18" t="s">
        <v>80</v>
      </c>
      <c r="D790" s="19" t="str">
        <f>IF(OR(LEFT(E790,2)="20",LEFT(E790,2)="21"),"Chemicals", IF(OR(LEFT('Cement, Chemicals, Mining, I&amp;S'!E790,5)="08112",LEFT('Cement, Chemicals, Mining, I&amp;S'!E790,2)="23"),"Cement and Other Carbonate",IF(OR(LEFT('Cement, Chemicals, Mining, I&amp;S'!E790,4)="2410",LEFT('Cement, Chemicals, Mining, I&amp;S'!E790,4)="2431",LEFT('Cement, Chemicals, Mining, I&amp;S'!E790,4)="2451"),"Iron and Steel","Other Industries")))</f>
        <v>Chemicals</v>
      </c>
      <c r="E790" s="16" t="s">
        <v>257</v>
      </c>
    </row>
    <row r="791" spans="1:5" x14ac:dyDescent="0.3">
      <c r="A791" s="17" t="s">
        <v>723</v>
      </c>
      <c r="B791" s="20">
        <v>18688291808</v>
      </c>
      <c r="C791" s="18" t="s">
        <v>258</v>
      </c>
      <c r="D791" s="19" t="str">
        <f>IF(OR(LEFT(E791,2)="20",LEFT(E791,2)="21"),"Chemicals", IF(OR(LEFT('Cement, Chemicals, Mining, I&amp;S'!E791,5)="08112",LEFT('Cement, Chemicals, Mining, I&amp;S'!E791,2)="23"),"Cement and Other Carbonate",IF(OR(LEFT('Cement, Chemicals, Mining, I&amp;S'!E791,4)="2410",LEFT('Cement, Chemicals, Mining, I&amp;S'!E791,4)="2431",LEFT('Cement, Chemicals, Mining, I&amp;S'!E791,4)="2451"),"Iron and Steel","Other Industries")))</f>
        <v>Chemicals</v>
      </c>
      <c r="E791" s="16" t="s">
        <v>259</v>
      </c>
    </row>
    <row r="792" spans="1:5" x14ac:dyDescent="0.3">
      <c r="A792" s="17" t="s">
        <v>723</v>
      </c>
      <c r="B792" s="18" t="s">
        <v>80</v>
      </c>
      <c r="C792" s="18" t="s">
        <v>80</v>
      </c>
      <c r="D792" s="19" t="str">
        <f>IF(OR(LEFT(E792,2)="20",LEFT(E792,2)="21"),"Chemicals", IF(OR(LEFT('Cement, Chemicals, Mining, I&amp;S'!E792,5)="08112",LEFT('Cement, Chemicals, Mining, I&amp;S'!E792,2)="23"),"Cement and Other Carbonate",IF(OR(LEFT('Cement, Chemicals, Mining, I&amp;S'!E792,4)="2410",LEFT('Cement, Chemicals, Mining, I&amp;S'!E792,4)="2431",LEFT('Cement, Chemicals, Mining, I&amp;S'!E792,4)="2451"),"Iron and Steel","Other Industries")))</f>
        <v>Chemicals</v>
      </c>
      <c r="E792" s="16" t="s">
        <v>260</v>
      </c>
    </row>
    <row r="793" spans="1:5" x14ac:dyDescent="0.3">
      <c r="A793" s="17" t="s">
        <v>723</v>
      </c>
      <c r="B793" s="20">
        <v>42261248</v>
      </c>
      <c r="C793" s="18" t="s">
        <v>261</v>
      </c>
      <c r="D793" s="19" t="str">
        <f>IF(OR(LEFT(E793,2)="20",LEFT(E793,2)="21"),"Chemicals", IF(OR(LEFT('Cement, Chemicals, Mining, I&amp;S'!E793,5)="08112",LEFT('Cement, Chemicals, Mining, I&amp;S'!E793,2)="23"),"Cement and Other Carbonate",IF(OR(LEFT('Cement, Chemicals, Mining, I&amp;S'!E793,4)="2410",LEFT('Cement, Chemicals, Mining, I&amp;S'!E793,4)="2431",LEFT('Cement, Chemicals, Mining, I&amp;S'!E793,4)="2451"),"Iron and Steel","Other Industries")))</f>
        <v>Chemicals</v>
      </c>
      <c r="E793" s="16" t="s">
        <v>262</v>
      </c>
    </row>
    <row r="794" spans="1:5" x14ac:dyDescent="0.3">
      <c r="A794" s="17" t="s">
        <v>723</v>
      </c>
      <c r="B794" s="20">
        <v>3221017591</v>
      </c>
      <c r="C794" s="18" t="s">
        <v>261</v>
      </c>
      <c r="D794" s="19" t="str">
        <f>IF(OR(LEFT(E794,2)="20",LEFT(E794,2)="21"),"Chemicals", IF(OR(LEFT('Cement, Chemicals, Mining, I&amp;S'!E794,5)="08112",LEFT('Cement, Chemicals, Mining, I&amp;S'!E794,2)="23"),"Cement and Other Carbonate",IF(OR(LEFT('Cement, Chemicals, Mining, I&amp;S'!E794,4)="2410",LEFT('Cement, Chemicals, Mining, I&amp;S'!E794,4)="2431",LEFT('Cement, Chemicals, Mining, I&amp;S'!E794,4)="2451"),"Iron and Steel","Other Industries")))</f>
        <v>Chemicals</v>
      </c>
      <c r="E794" s="16" t="s">
        <v>263</v>
      </c>
    </row>
    <row r="795" spans="1:5" x14ac:dyDescent="0.3">
      <c r="A795" s="17" t="s">
        <v>723</v>
      </c>
      <c r="B795" s="20">
        <v>600000000</v>
      </c>
      <c r="C795" s="18" t="s">
        <v>81</v>
      </c>
      <c r="D795" s="19" t="str">
        <f>IF(OR(LEFT(E795,2)="20",LEFT(E795,2)="21"),"Chemicals", IF(OR(LEFT('Cement, Chemicals, Mining, I&amp;S'!E795,5)="08112",LEFT('Cement, Chemicals, Mining, I&amp;S'!E795,2)="23"),"Cement and Other Carbonate",IF(OR(LEFT('Cement, Chemicals, Mining, I&amp;S'!E795,4)="2410",LEFT('Cement, Chemicals, Mining, I&amp;S'!E795,4)="2431",LEFT('Cement, Chemicals, Mining, I&amp;S'!E795,4)="2451"),"Iron and Steel","Other Industries")))</f>
        <v>Chemicals</v>
      </c>
      <c r="E795" s="16" t="s">
        <v>264</v>
      </c>
    </row>
    <row r="796" spans="1:5" x14ac:dyDescent="0.3">
      <c r="A796" s="17" t="s">
        <v>723</v>
      </c>
      <c r="B796" s="20">
        <v>300000000</v>
      </c>
      <c r="C796" s="18" t="s">
        <v>265</v>
      </c>
      <c r="D796" s="19" t="str">
        <f>IF(OR(LEFT(E796,2)="20",LEFT(E796,2)="21"),"Chemicals", IF(OR(LEFT('Cement, Chemicals, Mining, I&amp;S'!E796,5)="08112",LEFT('Cement, Chemicals, Mining, I&amp;S'!E796,2)="23"),"Cement and Other Carbonate",IF(OR(LEFT('Cement, Chemicals, Mining, I&amp;S'!E796,4)="2410",LEFT('Cement, Chemicals, Mining, I&amp;S'!E796,4)="2431",LEFT('Cement, Chemicals, Mining, I&amp;S'!E796,4)="2451"),"Iron and Steel","Other Industries")))</f>
        <v>Chemicals</v>
      </c>
      <c r="E796" s="16" t="s">
        <v>266</v>
      </c>
    </row>
    <row r="797" spans="1:5" x14ac:dyDescent="0.3">
      <c r="A797" s="17" t="s">
        <v>723</v>
      </c>
      <c r="B797" s="20">
        <v>646658213</v>
      </c>
      <c r="C797" s="18" t="s">
        <v>267</v>
      </c>
      <c r="D797" s="19" t="str">
        <f>IF(OR(LEFT(E797,2)="20",LEFT(E797,2)="21"),"Chemicals", IF(OR(LEFT('Cement, Chemicals, Mining, I&amp;S'!E797,5)="08112",LEFT('Cement, Chemicals, Mining, I&amp;S'!E797,2)="23"),"Cement and Other Carbonate",IF(OR(LEFT('Cement, Chemicals, Mining, I&amp;S'!E797,4)="2410",LEFT('Cement, Chemicals, Mining, I&amp;S'!E797,4)="2431",LEFT('Cement, Chemicals, Mining, I&amp;S'!E797,4)="2451"),"Iron and Steel","Other Industries")))</f>
        <v>Chemicals</v>
      </c>
      <c r="E797" s="16" t="s">
        <v>268</v>
      </c>
    </row>
    <row r="798" spans="1:5" x14ac:dyDescent="0.3">
      <c r="A798" s="17" t="s">
        <v>723</v>
      </c>
      <c r="B798" s="20">
        <v>486271729</v>
      </c>
      <c r="C798" s="18" t="s">
        <v>269</v>
      </c>
      <c r="D798" s="19" t="str">
        <f>IF(OR(LEFT(E798,2)="20",LEFT(E798,2)="21"),"Chemicals", IF(OR(LEFT('Cement, Chemicals, Mining, I&amp;S'!E798,5)="08112",LEFT('Cement, Chemicals, Mining, I&amp;S'!E798,2)="23"),"Cement and Other Carbonate",IF(OR(LEFT('Cement, Chemicals, Mining, I&amp;S'!E798,4)="2410",LEFT('Cement, Chemicals, Mining, I&amp;S'!E798,4)="2431",LEFT('Cement, Chemicals, Mining, I&amp;S'!E798,4)="2451"),"Iron and Steel","Other Industries")))</f>
        <v>Chemicals</v>
      </c>
      <c r="E798" s="16" t="s">
        <v>270</v>
      </c>
    </row>
    <row r="799" spans="1:5" x14ac:dyDescent="0.3">
      <c r="A799" s="17" t="s">
        <v>723</v>
      </c>
      <c r="B799" s="20">
        <v>269497116</v>
      </c>
      <c r="C799" s="18" t="s">
        <v>271</v>
      </c>
      <c r="D799" s="19" t="str">
        <f>IF(OR(LEFT(E799,2)="20",LEFT(E799,2)="21"),"Chemicals", IF(OR(LEFT('Cement, Chemicals, Mining, I&amp;S'!E799,5)="08112",LEFT('Cement, Chemicals, Mining, I&amp;S'!E799,2)="23"),"Cement and Other Carbonate",IF(OR(LEFT('Cement, Chemicals, Mining, I&amp;S'!E799,4)="2410",LEFT('Cement, Chemicals, Mining, I&amp;S'!E799,4)="2431",LEFT('Cement, Chemicals, Mining, I&amp;S'!E799,4)="2451"),"Iron and Steel","Other Industries")))</f>
        <v>Chemicals</v>
      </c>
      <c r="E799" s="16" t="s">
        <v>272</v>
      </c>
    </row>
    <row r="800" spans="1:5" x14ac:dyDescent="0.3">
      <c r="A800" s="17" t="s">
        <v>723</v>
      </c>
      <c r="B800" s="20">
        <v>7445754441</v>
      </c>
      <c r="C800" s="18" t="s">
        <v>271</v>
      </c>
      <c r="D800" s="19" t="str">
        <f>IF(OR(LEFT(E800,2)="20",LEFT(E800,2)="21"),"Chemicals", IF(OR(LEFT('Cement, Chemicals, Mining, I&amp;S'!E800,5)="08112",LEFT('Cement, Chemicals, Mining, I&amp;S'!E800,2)="23"),"Cement and Other Carbonate",IF(OR(LEFT('Cement, Chemicals, Mining, I&amp;S'!E800,4)="2410",LEFT('Cement, Chemicals, Mining, I&amp;S'!E800,4)="2431",LEFT('Cement, Chemicals, Mining, I&amp;S'!E800,4)="2451"),"Iron and Steel","Other Industries")))</f>
        <v>Chemicals</v>
      </c>
      <c r="E800" s="16" t="s">
        <v>273</v>
      </c>
    </row>
    <row r="801" spans="1:5" x14ac:dyDescent="0.3">
      <c r="A801" s="17" t="s">
        <v>723</v>
      </c>
      <c r="B801" s="20">
        <v>344374731</v>
      </c>
      <c r="C801" s="18" t="s">
        <v>274</v>
      </c>
      <c r="D801" s="19" t="str">
        <f>IF(OR(LEFT(E801,2)="20",LEFT(E801,2)="21"),"Chemicals", IF(OR(LEFT('Cement, Chemicals, Mining, I&amp;S'!E801,5)="08112",LEFT('Cement, Chemicals, Mining, I&amp;S'!E801,2)="23"),"Cement and Other Carbonate",IF(OR(LEFT('Cement, Chemicals, Mining, I&amp;S'!E801,4)="2410",LEFT('Cement, Chemicals, Mining, I&amp;S'!E801,4)="2431",LEFT('Cement, Chemicals, Mining, I&amp;S'!E801,4)="2451"),"Iron and Steel","Other Industries")))</f>
        <v>Chemicals</v>
      </c>
      <c r="E801" s="16" t="s">
        <v>275</v>
      </c>
    </row>
    <row r="802" spans="1:5" x14ac:dyDescent="0.3">
      <c r="A802" s="17" t="s">
        <v>723</v>
      </c>
      <c r="B802" s="18" t="s">
        <v>80</v>
      </c>
      <c r="C802" s="18" t="s">
        <v>80</v>
      </c>
      <c r="D802" s="19" t="str">
        <f>IF(OR(LEFT(E802,2)="20",LEFT(E802,2)="21"),"Chemicals", IF(OR(LEFT('Cement, Chemicals, Mining, I&amp;S'!E802,5)="08112",LEFT('Cement, Chemicals, Mining, I&amp;S'!E802,2)="23"),"Cement and Other Carbonate",IF(OR(LEFT('Cement, Chemicals, Mining, I&amp;S'!E802,4)="2410",LEFT('Cement, Chemicals, Mining, I&amp;S'!E802,4)="2431",LEFT('Cement, Chemicals, Mining, I&amp;S'!E802,4)="2451"),"Iron and Steel","Other Industries")))</f>
        <v>Chemicals</v>
      </c>
      <c r="E802" s="16" t="s">
        <v>276</v>
      </c>
    </row>
    <row r="803" spans="1:5" x14ac:dyDescent="0.3">
      <c r="A803" s="17" t="s">
        <v>723</v>
      </c>
      <c r="B803" s="18" t="s">
        <v>80</v>
      </c>
      <c r="C803" s="18" t="s">
        <v>80</v>
      </c>
      <c r="D803" s="19" t="str">
        <f>IF(OR(LEFT(E803,2)="20",LEFT(E803,2)="21"),"Chemicals", IF(OR(LEFT('Cement, Chemicals, Mining, I&amp;S'!E803,5)="08112",LEFT('Cement, Chemicals, Mining, I&amp;S'!E803,2)="23"),"Cement and Other Carbonate",IF(OR(LEFT('Cement, Chemicals, Mining, I&amp;S'!E803,4)="2410",LEFT('Cement, Chemicals, Mining, I&amp;S'!E803,4)="2431",LEFT('Cement, Chemicals, Mining, I&amp;S'!E803,4)="2451"),"Iron and Steel","Other Industries")))</f>
        <v>Chemicals</v>
      </c>
      <c r="E803" s="16" t="s">
        <v>277</v>
      </c>
    </row>
    <row r="804" spans="1:5" x14ac:dyDescent="0.3">
      <c r="A804" s="17" t="s">
        <v>723</v>
      </c>
      <c r="B804" s="20">
        <v>50645</v>
      </c>
      <c r="C804" s="18" t="s">
        <v>81</v>
      </c>
      <c r="D804" s="19" t="str">
        <f>IF(OR(LEFT(E804,2)="20",LEFT(E804,2)="21"),"Chemicals", IF(OR(LEFT('Cement, Chemicals, Mining, I&amp;S'!E804,5)="08112",LEFT('Cement, Chemicals, Mining, I&amp;S'!E804,2)="23"),"Cement and Other Carbonate",IF(OR(LEFT('Cement, Chemicals, Mining, I&amp;S'!E804,4)="2410",LEFT('Cement, Chemicals, Mining, I&amp;S'!E804,4)="2431",LEFT('Cement, Chemicals, Mining, I&amp;S'!E804,4)="2451"),"Iron and Steel","Other Industries")))</f>
        <v>Chemicals</v>
      </c>
      <c r="E804" s="16" t="s">
        <v>278</v>
      </c>
    </row>
    <row r="805" spans="1:5" x14ac:dyDescent="0.3">
      <c r="A805" s="17" t="s">
        <v>723</v>
      </c>
      <c r="B805" s="20">
        <v>141420806</v>
      </c>
      <c r="C805" s="18" t="s">
        <v>81</v>
      </c>
      <c r="D805" s="19" t="str">
        <f>IF(OR(LEFT(E805,2)="20",LEFT(E805,2)="21"),"Chemicals", IF(OR(LEFT('Cement, Chemicals, Mining, I&amp;S'!E805,5)="08112",LEFT('Cement, Chemicals, Mining, I&amp;S'!E805,2)="23"),"Cement and Other Carbonate",IF(OR(LEFT('Cement, Chemicals, Mining, I&amp;S'!E805,4)="2410",LEFT('Cement, Chemicals, Mining, I&amp;S'!E805,4)="2431",LEFT('Cement, Chemicals, Mining, I&amp;S'!E805,4)="2451"),"Iron and Steel","Other Industries")))</f>
        <v>Chemicals</v>
      </c>
      <c r="E805" s="16" t="s">
        <v>279</v>
      </c>
    </row>
    <row r="806" spans="1:5" x14ac:dyDescent="0.3">
      <c r="A806" s="17" t="s">
        <v>723</v>
      </c>
      <c r="B806" s="20">
        <v>1896673722</v>
      </c>
      <c r="C806" s="18" t="s">
        <v>280</v>
      </c>
      <c r="D806" s="19" t="str">
        <f>IF(OR(LEFT(E806,2)="20",LEFT(E806,2)="21"),"Chemicals", IF(OR(LEFT('Cement, Chemicals, Mining, I&amp;S'!E806,5)="08112",LEFT('Cement, Chemicals, Mining, I&amp;S'!E806,2)="23"),"Cement and Other Carbonate",IF(OR(LEFT('Cement, Chemicals, Mining, I&amp;S'!E806,4)="2410",LEFT('Cement, Chemicals, Mining, I&amp;S'!E806,4)="2431",LEFT('Cement, Chemicals, Mining, I&amp;S'!E806,4)="2451"),"Iron and Steel","Other Industries")))</f>
        <v>Chemicals</v>
      </c>
      <c r="E806" s="16" t="s">
        <v>281</v>
      </c>
    </row>
    <row r="807" spans="1:5" x14ac:dyDescent="0.3">
      <c r="A807" s="17" t="s">
        <v>723</v>
      </c>
      <c r="B807" s="20">
        <v>466729287</v>
      </c>
      <c r="C807" s="18" t="s">
        <v>81</v>
      </c>
      <c r="D807" s="19" t="str">
        <f>IF(OR(LEFT(E807,2)="20",LEFT(E807,2)="21"),"Chemicals", IF(OR(LEFT('Cement, Chemicals, Mining, I&amp;S'!E807,5)="08112",LEFT('Cement, Chemicals, Mining, I&amp;S'!E807,2)="23"),"Cement and Other Carbonate",IF(OR(LEFT('Cement, Chemicals, Mining, I&amp;S'!E807,4)="2410",LEFT('Cement, Chemicals, Mining, I&amp;S'!E807,4)="2431",LEFT('Cement, Chemicals, Mining, I&amp;S'!E807,4)="2451"),"Iron and Steel","Other Industries")))</f>
        <v>Chemicals</v>
      </c>
      <c r="E807" s="16" t="s">
        <v>282</v>
      </c>
    </row>
    <row r="808" spans="1:5" x14ac:dyDescent="0.3">
      <c r="A808" s="17" t="s">
        <v>723</v>
      </c>
      <c r="B808" s="20">
        <v>257528888</v>
      </c>
      <c r="C808" s="18" t="s">
        <v>283</v>
      </c>
      <c r="D808" s="19" t="str">
        <f>IF(OR(LEFT(E808,2)="20",LEFT(E808,2)="21"),"Chemicals", IF(OR(LEFT('Cement, Chemicals, Mining, I&amp;S'!E808,5)="08112",LEFT('Cement, Chemicals, Mining, I&amp;S'!E808,2)="23"),"Cement and Other Carbonate",IF(OR(LEFT('Cement, Chemicals, Mining, I&amp;S'!E808,4)="2410",LEFT('Cement, Chemicals, Mining, I&amp;S'!E808,4)="2431",LEFT('Cement, Chemicals, Mining, I&amp;S'!E808,4)="2451"),"Iron and Steel","Other Industries")))</f>
        <v>Chemicals</v>
      </c>
      <c r="E808" s="16" t="s">
        <v>284</v>
      </c>
    </row>
    <row r="809" spans="1:5" x14ac:dyDescent="0.3">
      <c r="A809" s="17" t="s">
        <v>723</v>
      </c>
      <c r="B809" s="20">
        <v>5097807644</v>
      </c>
      <c r="C809" s="18" t="s">
        <v>81</v>
      </c>
      <c r="D809" s="19" t="str">
        <f>IF(OR(LEFT(E809,2)="20",LEFT(E809,2)="21"),"Chemicals", IF(OR(LEFT('Cement, Chemicals, Mining, I&amp;S'!E809,5)="08112",LEFT('Cement, Chemicals, Mining, I&amp;S'!E809,2)="23"),"Cement and Other Carbonate",IF(OR(LEFT('Cement, Chemicals, Mining, I&amp;S'!E809,4)="2410",LEFT('Cement, Chemicals, Mining, I&amp;S'!E809,4)="2431",LEFT('Cement, Chemicals, Mining, I&amp;S'!E809,4)="2451"),"Iron and Steel","Other Industries")))</f>
        <v>Chemicals</v>
      </c>
      <c r="E809" s="16" t="s">
        <v>285</v>
      </c>
    </row>
    <row r="810" spans="1:5" x14ac:dyDescent="0.3">
      <c r="A810" s="17" t="s">
        <v>723</v>
      </c>
      <c r="B810" s="20">
        <v>217373380</v>
      </c>
      <c r="C810" s="18" t="s">
        <v>81</v>
      </c>
      <c r="D810" s="19" t="str">
        <f>IF(OR(LEFT(E810,2)="20",LEFT(E810,2)="21"),"Chemicals", IF(OR(LEFT('Cement, Chemicals, Mining, I&amp;S'!E810,5)="08112",LEFT('Cement, Chemicals, Mining, I&amp;S'!E810,2)="23"),"Cement and Other Carbonate",IF(OR(LEFT('Cement, Chemicals, Mining, I&amp;S'!E810,4)="2410",LEFT('Cement, Chemicals, Mining, I&amp;S'!E810,4)="2431",LEFT('Cement, Chemicals, Mining, I&amp;S'!E810,4)="2451"),"Iron and Steel","Other Industries")))</f>
        <v>Chemicals</v>
      </c>
      <c r="E810" s="16" t="s">
        <v>286</v>
      </c>
    </row>
    <row r="811" spans="1:5" x14ac:dyDescent="0.3">
      <c r="A811" s="17" t="s">
        <v>723</v>
      </c>
      <c r="B811" s="20">
        <v>31936694</v>
      </c>
      <c r="C811" s="18" t="s">
        <v>81</v>
      </c>
      <c r="D811" s="19" t="str">
        <f>IF(OR(LEFT(E811,2)="20",LEFT(E811,2)="21"),"Chemicals", IF(OR(LEFT('Cement, Chemicals, Mining, I&amp;S'!E811,5)="08112",LEFT('Cement, Chemicals, Mining, I&amp;S'!E811,2)="23"),"Cement and Other Carbonate",IF(OR(LEFT('Cement, Chemicals, Mining, I&amp;S'!E811,4)="2410",LEFT('Cement, Chemicals, Mining, I&amp;S'!E811,4)="2431",LEFT('Cement, Chemicals, Mining, I&amp;S'!E811,4)="2451"),"Iron and Steel","Other Industries")))</f>
        <v>Chemicals</v>
      </c>
      <c r="E811" s="16" t="s">
        <v>287</v>
      </c>
    </row>
    <row r="812" spans="1:5" x14ac:dyDescent="0.3">
      <c r="A812" s="17" t="s">
        <v>723</v>
      </c>
      <c r="B812" s="20">
        <v>1511921167</v>
      </c>
      <c r="C812" s="18" t="s">
        <v>288</v>
      </c>
      <c r="D812" s="19" t="str">
        <f>IF(OR(LEFT(E812,2)="20",LEFT(E812,2)="21"),"Chemicals", IF(OR(LEFT('Cement, Chemicals, Mining, I&amp;S'!E812,5)="08112",LEFT('Cement, Chemicals, Mining, I&amp;S'!E812,2)="23"),"Cement and Other Carbonate",IF(OR(LEFT('Cement, Chemicals, Mining, I&amp;S'!E812,4)="2410",LEFT('Cement, Chemicals, Mining, I&amp;S'!E812,4)="2431",LEFT('Cement, Chemicals, Mining, I&amp;S'!E812,4)="2451"),"Iron and Steel","Other Industries")))</f>
        <v>Chemicals</v>
      </c>
      <c r="E812" s="16" t="s">
        <v>289</v>
      </c>
    </row>
    <row r="813" spans="1:5" x14ac:dyDescent="0.3">
      <c r="A813" s="17" t="s">
        <v>723</v>
      </c>
      <c r="B813" s="20">
        <v>579365779</v>
      </c>
      <c r="C813" s="18" t="s">
        <v>81</v>
      </c>
      <c r="D813" s="19" t="str">
        <f>IF(OR(LEFT(E813,2)="20",LEFT(E813,2)="21"),"Chemicals", IF(OR(LEFT('Cement, Chemicals, Mining, I&amp;S'!E813,5)="08112",LEFT('Cement, Chemicals, Mining, I&amp;S'!E813,2)="23"),"Cement and Other Carbonate",IF(OR(LEFT('Cement, Chemicals, Mining, I&amp;S'!E813,4)="2410",LEFT('Cement, Chemicals, Mining, I&amp;S'!E813,4)="2431",LEFT('Cement, Chemicals, Mining, I&amp;S'!E813,4)="2451"),"Iron and Steel","Other Industries")))</f>
        <v>Chemicals</v>
      </c>
      <c r="E813" s="16" t="s">
        <v>290</v>
      </c>
    </row>
    <row r="814" spans="1:5" x14ac:dyDescent="0.3">
      <c r="A814" s="17" t="s">
        <v>723</v>
      </c>
      <c r="B814" s="20">
        <v>241423411</v>
      </c>
      <c r="C814" s="18" t="s">
        <v>81</v>
      </c>
      <c r="D814" s="19" t="str">
        <f>IF(OR(LEFT(E814,2)="20",LEFT(E814,2)="21"),"Chemicals", IF(OR(LEFT('Cement, Chemicals, Mining, I&amp;S'!E814,5)="08112",LEFT('Cement, Chemicals, Mining, I&amp;S'!E814,2)="23"),"Cement and Other Carbonate",IF(OR(LEFT('Cement, Chemicals, Mining, I&amp;S'!E814,4)="2410",LEFT('Cement, Chemicals, Mining, I&amp;S'!E814,4)="2431",LEFT('Cement, Chemicals, Mining, I&amp;S'!E814,4)="2451"),"Iron and Steel","Other Industries")))</f>
        <v>Chemicals</v>
      </c>
      <c r="E814" s="16" t="s">
        <v>291</v>
      </c>
    </row>
    <row r="815" spans="1:5" x14ac:dyDescent="0.3">
      <c r="A815" s="17" t="s">
        <v>723</v>
      </c>
      <c r="B815" s="20">
        <v>343062234</v>
      </c>
      <c r="C815" s="18" t="s">
        <v>292</v>
      </c>
      <c r="D815" s="19" t="str">
        <f>IF(OR(LEFT(E815,2)="20",LEFT(E815,2)="21"),"Chemicals", IF(OR(LEFT('Cement, Chemicals, Mining, I&amp;S'!E815,5)="08112",LEFT('Cement, Chemicals, Mining, I&amp;S'!E815,2)="23"),"Cement and Other Carbonate",IF(OR(LEFT('Cement, Chemicals, Mining, I&amp;S'!E815,4)="2410",LEFT('Cement, Chemicals, Mining, I&amp;S'!E815,4)="2431",LEFT('Cement, Chemicals, Mining, I&amp;S'!E815,4)="2451"),"Iron and Steel","Other Industries")))</f>
        <v>Chemicals</v>
      </c>
      <c r="E815" s="16" t="s">
        <v>293</v>
      </c>
    </row>
    <row r="816" spans="1:5" x14ac:dyDescent="0.3">
      <c r="A816" s="17" t="s">
        <v>723</v>
      </c>
      <c r="B816" s="20">
        <v>55133155</v>
      </c>
      <c r="C816" s="18" t="s">
        <v>81</v>
      </c>
      <c r="D816" s="19" t="str">
        <f>IF(OR(LEFT(E816,2)="20",LEFT(E816,2)="21"),"Chemicals", IF(OR(LEFT('Cement, Chemicals, Mining, I&amp;S'!E816,5)="08112",LEFT('Cement, Chemicals, Mining, I&amp;S'!E816,2)="23"),"Cement and Other Carbonate",IF(OR(LEFT('Cement, Chemicals, Mining, I&amp;S'!E816,4)="2410",LEFT('Cement, Chemicals, Mining, I&amp;S'!E816,4)="2431",LEFT('Cement, Chemicals, Mining, I&amp;S'!E816,4)="2451"),"Iron and Steel","Other Industries")))</f>
        <v>Chemicals</v>
      </c>
      <c r="E816" s="16" t="s">
        <v>294</v>
      </c>
    </row>
    <row r="817" spans="1:5" x14ac:dyDescent="0.3">
      <c r="A817" s="17" t="s">
        <v>723</v>
      </c>
      <c r="B817" s="20">
        <v>1056497771</v>
      </c>
      <c r="C817" s="18" t="s">
        <v>81</v>
      </c>
      <c r="D817" s="19" t="str">
        <f>IF(OR(LEFT(E817,2)="20",LEFT(E817,2)="21"),"Chemicals", IF(OR(LEFT('Cement, Chemicals, Mining, I&amp;S'!E817,5)="08112",LEFT('Cement, Chemicals, Mining, I&amp;S'!E817,2)="23"),"Cement and Other Carbonate",IF(OR(LEFT('Cement, Chemicals, Mining, I&amp;S'!E817,4)="2410",LEFT('Cement, Chemicals, Mining, I&amp;S'!E817,4)="2431",LEFT('Cement, Chemicals, Mining, I&amp;S'!E817,4)="2451"),"Iron and Steel","Other Industries")))</f>
        <v>Chemicals</v>
      </c>
      <c r="E817" s="16" t="s">
        <v>295</v>
      </c>
    </row>
    <row r="818" spans="1:5" x14ac:dyDescent="0.3">
      <c r="A818" s="17" t="s">
        <v>723</v>
      </c>
      <c r="B818" s="20">
        <v>6626839941</v>
      </c>
      <c r="C818" s="18" t="s">
        <v>81</v>
      </c>
      <c r="D818" s="19" t="str">
        <f>IF(OR(LEFT(E818,2)="20",LEFT(E818,2)="21"),"Chemicals", IF(OR(LEFT('Cement, Chemicals, Mining, I&amp;S'!E818,5)="08112",LEFT('Cement, Chemicals, Mining, I&amp;S'!E818,2)="23"),"Cement and Other Carbonate",IF(OR(LEFT('Cement, Chemicals, Mining, I&amp;S'!E818,4)="2410",LEFT('Cement, Chemicals, Mining, I&amp;S'!E818,4)="2431",LEFT('Cement, Chemicals, Mining, I&amp;S'!E818,4)="2451"),"Iron and Steel","Other Industries")))</f>
        <v>Chemicals</v>
      </c>
      <c r="E818" s="16" t="s">
        <v>296</v>
      </c>
    </row>
    <row r="819" spans="1:5" x14ac:dyDescent="0.3">
      <c r="A819" s="17" t="s">
        <v>723</v>
      </c>
      <c r="B819" s="20">
        <v>32000000</v>
      </c>
      <c r="C819" s="18" t="s">
        <v>81</v>
      </c>
      <c r="D819" s="19" t="str">
        <f>IF(OR(LEFT(E819,2)="20",LEFT(E819,2)="21"),"Chemicals", IF(OR(LEFT('Cement, Chemicals, Mining, I&amp;S'!E819,5)="08112",LEFT('Cement, Chemicals, Mining, I&amp;S'!E819,2)="23"),"Cement and Other Carbonate",IF(OR(LEFT('Cement, Chemicals, Mining, I&amp;S'!E819,4)="2410",LEFT('Cement, Chemicals, Mining, I&amp;S'!E819,4)="2431",LEFT('Cement, Chemicals, Mining, I&amp;S'!E819,4)="2451"),"Iron and Steel","Other Industries")))</f>
        <v>Chemicals</v>
      </c>
      <c r="E819" s="16" t="s">
        <v>297</v>
      </c>
    </row>
    <row r="820" spans="1:5" x14ac:dyDescent="0.3">
      <c r="A820" s="17" t="s">
        <v>723</v>
      </c>
      <c r="B820" s="20">
        <v>60000000</v>
      </c>
      <c r="C820" s="18" t="s">
        <v>81</v>
      </c>
      <c r="D820" s="19" t="str">
        <f>IF(OR(LEFT(E820,2)="20",LEFT(E820,2)="21"),"Chemicals", IF(OR(LEFT('Cement, Chemicals, Mining, I&amp;S'!E820,5)="08112",LEFT('Cement, Chemicals, Mining, I&amp;S'!E820,2)="23"),"Cement and Other Carbonate",IF(OR(LEFT('Cement, Chemicals, Mining, I&amp;S'!E820,4)="2410",LEFT('Cement, Chemicals, Mining, I&amp;S'!E820,4)="2431",LEFT('Cement, Chemicals, Mining, I&amp;S'!E820,4)="2451"),"Iron and Steel","Other Industries")))</f>
        <v>Chemicals</v>
      </c>
      <c r="E820" s="16" t="s">
        <v>298</v>
      </c>
    </row>
    <row r="821" spans="1:5" x14ac:dyDescent="0.3">
      <c r="A821" s="17" t="s">
        <v>723</v>
      </c>
      <c r="B821" s="20">
        <v>68300523</v>
      </c>
      <c r="C821" s="18" t="s">
        <v>299</v>
      </c>
      <c r="D821" s="19" t="str">
        <f>IF(OR(LEFT(E821,2)="20",LEFT(E821,2)="21"),"Chemicals", IF(OR(LEFT('Cement, Chemicals, Mining, I&amp;S'!E821,5)="08112",LEFT('Cement, Chemicals, Mining, I&amp;S'!E821,2)="23"),"Cement and Other Carbonate",IF(OR(LEFT('Cement, Chemicals, Mining, I&amp;S'!E821,4)="2410",LEFT('Cement, Chemicals, Mining, I&amp;S'!E821,4)="2431",LEFT('Cement, Chemicals, Mining, I&amp;S'!E821,4)="2451"),"Iron and Steel","Other Industries")))</f>
        <v>Chemicals</v>
      </c>
      <c r="E821" s="16" t="s">
        <v>300</v>
      </c>
    </row>
    <row r="822" spans="1:5" x14ac:dyDescent="0.3">
      <c r="A822" s="17" t="s">
        <v>723</v>
      </c>
      <c r="B822" s="20">
        <v>4279788</v>
      </c>
      <c r="C822" s="18" t="s">
        <v>81</v>
      </c>
      <c r="D822" s="19" t="str">
        <f>IF(OR(LEFT(E822,2)="20",LEFT(E822,2)="21"),"Chemicals", IF(OR(LEFT('Cement, Chemicals, Mining, I&amp;S'!E822,5)="08112",LEFT('Cement, Chemicals, Mining, I&amp;S'!E822,2)="23"),"Cement and Other Carbonate",IF(OR(LEFT('Cement, Chemicals, Mining, I&amp;S'!E822,4)="2410",LEFT('Cement, Chemicals, Mining, I&amp;S'!E822,4)="2431",LEFT('Cement, Chemicals, Mining, I&amp;S'!E822,4)="2451"),"Iron and Steel","Other Industries")))</f>
        <v>Chemicals</v>
      </c>
      <c r="E822" s="16" t="s">
        <v>301</v>
      </c>
    </row>
    <row r="823" spans="1:5" x14ac:dyDescent="0.3">
      <c r="A823" s="17" t="s">
        <v>723</v>
      </c>
      <c r="B823" s="20">
        <v>122367288</v>
      </c>
      <c r="C823" s="18" t="s">
        <v>261</v>
      </c>
      <c r="D823" s="19" t="str">
        <f>IF(OR(LEFT(E823,2)="20",LEFT(E823,2)="21"),"Chemicals", IF(OR(LEFT('Cement, Chemicals, Mining, I&amp;S'!E823,5)="08112",LEFT('Cement, Chemicals, Mining, I&amp;S'!E823,2)="23"),"Cement and Other Carbonate",IF(OR(LEFT('Cement, Chemicals, Mining, I&amp;S'!E823,4)="2410",LEFT('Cement, Chemicals, Mining, I&amp;S'!E823,4)="2431",LEFT('Cement, Chemicals, Mining, I&amp;S'!E823,4)="2451"),"Iron and Steel","Other Industries")))</f>
        <v>Chemicals</v>
      </c>
      <c r="E823" s="16" t="s">
        <v>302</v>
      </c>
    </row>
    <row r="824" spans="1:5" x14ac:dyDescent="0.3">
      <c r="A824" s="17" t="s">
        <v>723</v>
      </c>
      <c r="B824" s="20">
        <v>154532071</v>
      </c>
      <c r="C824" s="18" t="s">
        <v>261</v>
      </c>
      <c r="D824" s="19" t="str">
        <f>IF(OR(LEFT(E824,2)="20",LEFT(E824,2)="21"),"Chemicals", IF(OR(LEFT('Cement, Chemicals, Mining, I&amp;S'!E824,5)="08112",LEFT('Cement, Chemicals, Mining, I&amp;S'!E824,2)="23"),"Cement and Other Carbonate",IF(OR(LEFT('Cement, Chemicals, Mining, I&amp;S'!E824,4)="2410",LEFT('Cement, Chemicals, Mining, I&amp;S'!E824,4)="2431",LEFT('Cement, Chemicals, Mining, I&amp;S'!E824,4)="2451"),"Iron and Steel","Other Industries")))</f>
        <v>Chemicals</v>
      </c>
      <c r="E824" s="16" t="s">
        <v>303</v>
      </c>
    </row>
    <row r="825" spans="1:5" x14ac:dyDescent="0.3">
      <c r="A825" s="17" t="s">
        <v>723</v>
      </c>
      <c r="B825" s="20">
        <v>189761016</v>
      </c>
      <c r="C825" s="18" t="s">
        <v>261</v>
      </c>
      <c r="D825" s="19" t="str">
        <f>IF(OR(LEFT(E825,2)="20",LEFT(E825,2)="21"),"Chemicals", IF(OR(LEFT('Cement, Chemicals, Mining, I&amp;S'!E825,5)="08112",LEFT('Cement, Chemicals, Mining, I&amp;S'!E825,2)="23"),"Cement and Other Carbonate",IF(OR(LEFT('Cement, Chemicals, Mining, I&amp;S'!E825,4)="2410",LEFT('Cement, Chemicals, Mining, I&amp;S'!E825,4)="2431",LEFT('Cement, Chemicals, Mining, I&amp;S'!E825,4)="2451"),"Iron and Steel","Other Industries")))</f>
        <v>Chemicals</v>
      </c>
      <c r="E825" s="16" t="s">
        <v>304</v>
      </c>
    </row>
    <row r="826" spans="1:5" x14ac:dyDescent="0.3">
      <c r="A826" s="17" t="s">
        <v>723</v>
      </c>
      <c r="B826" s="20">
        <v>1506675685</v>
      </c>
      <c r="C826" s="18" t="s">
        <v>81</v>
      </c>
      <c r="D826" s="19" t="str">
        <f>IF(OR(LEFT(E826,2)="20",LEFT(E826,2)="21"),"Chemicals", IF(OR(LEFT('Cement, Chemicals, Mining, I&amp;S'!E826,5)="08112",LEFT('Cement, Chemicals, Mining, I&amp;S'!E826,2)="23"),"Cement and Other Carbonate",IF(OR(LEFT('Cement, Chemicals, Mining, I&amp;S'!E826,4)="2410",LEFT('Cement, Chemicals, Mining, I&amp;S'!E826,4)="2431",LEFT('Cement, Chemicals, Mining, I&amp;S'!E826,4)="2451"),"Iron and Steel","Other Industries")))</f>
        <v>Chemicals</v>
      </c>
      <c r="E826" s="16" t="s">
        <v>305</v>
      </c>
    </row>
    <row r="827" spans="1:5" x14ac:dyDescent="0.3">
      <c r="A827" s="17" t="s">
        <v>723</v>
      </c>
      <c r="B827" s="20">
        <v>8346174015</v>
      </c>
      <c r="C827" s="18" t="s">
        <v>306</v>
      </c>
      <c r="D827" s="19" t="str">
        <f>IF(OR(LEFT(E827,2)="20",LEFT(E827,2)="21"),"Chemicals", IF(OR(LEFT('Cement, Chemicals, Mining, I&amp;S'!E827,5)="08112",LEFT('Cement, Chemicals, Mining, I&amp;S'!E827,2)="23"),"Cement and Other Carbonate",IF(OR(LEFT('Cement, Chemicals, Mining, I&amp;S'!E827,4)="2410",LEFT('Cement, Chemicals, Mining, I&amp;S'!E827,4)="2431",LEFT('Cement, Chemicals, Mining, I&amp;S'!E827,4)="2451"),"Iron and Steel","Other Industries")))</f>
        <v>Chemicals</v>
      </c>
      <c r="E827" s="16" t="s">
        <v>307</v>
      </c>
    </row>
    <row r="828" spans="1:5" x14ac:dyDescent="0.3">
      <c r="A828" s="17" t="s">
        <v>723</v>
      </c>
      <c r="B828" s="20">
        <v>3275851056</v>
      </c>
      <c r="C828" s="18" t="s">
        <v>81</v>
      </c>
      <c r="D828" s="19" t="str">
        <f>IF(OR(LEFT(E828,2)="20",LEFT(E828,2)="21"),"Chemicals", IF(OR(LEFT('Cement, Chemicals, Mining, I&amp;S'!E828,5)="08112",LEFT('Cement, Chemicals, Mining, I&amp;S'!E828,2)="23"),"Cement and Other Carbonate",IF(OR(LEFT('Cement, Chemicals, Mining, I&amp;S'!E828,4)="2410",LEFT('Cement, Chemicals, Mining, I&amp;S'!E828,4)="2431",LEFT('Cement, Chemicals, Mining, I&amp;S'!E828,4)="2451"),"Iron and Steel","Other Industries")))</f>
        <v>Chemicals</v>
      </c>
      <c r="E828" s="16" t="s">
        <v>308</v>
      </c>
    </row>
    <row r="829" spans="1:5" x14ac:dyDescent="0.3">
      <c r="A829" s="17" t="s">
        <v>723</v>
      </c>
      <c r="B829" s="20">
        <v>4540548846</v>
      </c>
      <c r="C829" s="18" t="s">
        <v>81</v>
      </c>
      <c r="D829" s="19" t="str">
        <f>IF(OR(LEFT(E829,2)="20",LEFT(E829,2)="21"),"Chemicals", IF(OR(LEFT('Cement, Chemicals, Mining, I&amp;S'!E829,5)="08112",LEFT('Cement, Chemicals, Mining, I&amp;S'!E829,2)="23"),"Cement and Other Carbonate",IF(OR(LEFT('Cement, Chemicals, Mining, I&amp;S'!E829,4)="2410",LEFT('Cement, Chemicals, Mining, I&amp;S'!E829,4)="2431",LEFT('Cement, Chemicals, Mining, I&amp;S'!E829,4)="2451"),"Iron and Steel","Other Industries")))</f>
        <v>Chemicals</v>
      </c>
      <c r="E829" s="16" t="s">
        <v>309</v>
      </c>
    </row>
    <row r="830" spans="1:5" x14ac:dyDescent="0.3">
      <c r="A830" s="17" t="s">
        <v>723</v>
      </c>
      <c r="B830" s="20">
        <v>586922145</v>
      </c>
      <c r="C830" s="18" t="s">
        <v>81</v>
      </c>
      <c r="D830" s="19" t="str">
        <f>IF(OR(LEFT(E830,2)="20",LEFT(E830,2)="21"),"Chemicals", IF(OR(LEFT('Cement, Chemicals, Mining, I&amp;S'!E830,5)="08112",LEFT('Cement, Chemicals, Mining, I&amp;S'!E830,2)="23"),"Cement and Other Carbonate",IF(OR(LEFT('Cement, Chemicals, Mining, I&amp;S'!E830,4)="2410",LEFT('Cement, Chemicals, Mining, I&amp;S'!E830,4)="2431",LEFT('Cement, Chemicals, Mining, I&amp;S'!E830,4)="2451"),"Iron and Steel","Other Industries")))</f>
        <v>Chemicals</v>
      </c>
      <c r="E830" s="16" t="s">
        <v>310</v>
      </c>
    </row>
    <row r="831" spans="1:5" x14ac:dyDescent="0.3">
      <c r="A831" s="17" t="s">
        <v>723</v>
      </c>
      <c r="B831" s="20">
        <v>15000000</v>
      </c>
      <c r="C831" s="18" t="s">
        <v>81</v>
      </c>
      <c r="D831" s="19" t="str">
        <f>IF(OR(LEFT(E831,2)="20",LEFT(E831,2)="21"),"Chemicals", IF(OR(LEFT('Cement, Chemicals, Mining, I&amp;S'!E831,5)="08112",LEFT('Cement, Chemicals, Mining, I&amp;S'!E831,2)="23"),"Cement and Other Carbonate",IF(OR(LEFT('Cement, Chemicals, Mining, I&amp;S'!E831,4)="2410",LEFT('Cement, Chemicals, Mining, I&amp;S'!E831,4)="2431",LEFT('Cement, Chemicals, Mining, I&amp;S'!E831,4)="2451"),"Iron and Steel","Other Industries")))</f>
        <v>Chemicals</v>
      </c>
      <c r="E831" s="16" t="s">
        <v>311</v>
      </c>
    </row>
    <row r="832" spans="1:5" x14ac:dyDescent="0.3">
      <c r="A832" s="17" t="s">
        <v>723</v>
      </c>
      <c r="B832" s="18" t="s">
        <v>80</v>
      </c>
      <c r="C832" s="18" t="s">
        <v>80</v>
      </c>
      <c r="D832" s="19" t="str">
        <f>IF(OR(LEFT(E832,2)="20",LEFT(E832,2)="21"),"Chemicals", IF(OR(LEFT('Cement, Chemicals, Mining, I&amp;S'!E832,5)="08112",LEFT('Cement, Chemicals, Mining, I&amp;S'!E832,2)="23"),"Cement and Other Carbonate",IF(OR(LEFT('Cement, Chemicals, Mining, I&amp;S'!E832,4)="2410",LEFT('Cement, Chemicals, Mining, I&amp;S'!E832,4)="2431",LEFT('Cement, Chemicals, Mining, I&amp;S'!E832,4)="2451"),"Iron and Steel","Other Industries")))</f>
        <v>Chemicals</v>
      </c>
      <c r="E832" s="16" t="s">
        <v>312</v>
      </c>
    </row>
    <row r="833" spans="1:5" x14ac:dyDescent="0.3">
      <c r="A833" s="17" t="s">
        <v>723</v>
      </c>
      <c r="B833" s="20">
        <v>74825</v>
      </c>
      <c r="C833" s="18" t="s">
        <v>81</v>
      </c>
      <c r="D833" s="19" t="str">
        <f>IF(OR(LEFT(E833,2)="20",LEFT(E833,2)="21"),"Chemicals", IF(OR(LEFT('Cement, Chemicals, Mining, I&amp;S'!E833,5)="08112",LEFT('Cement, Chemicals, Mining, I&amp;S'!E833,2)="23"),"Cement and Other Carbonate",IF(OR(LEFT('Cement, Chemicals, Mining, I&amp;S'!E833,4)="2410",LEFT('Cement, Chemicals, Mining, I&amp;S'!E833,4)="2431",LEFT('Cement, Chemicals, Mining, I&amp;S'!E833,4)="2451"),"Iron and Steel","Other Industries")))</f>
        <v>Chemicals</v>
      </c>
      <c r="E833" s="16" t="s">
        <v>313</v>
      </c>
    </row>
    <row r="834" spans="1:5" x14ac:dyDescent="0.3">
      <c r="A834" s="17" t="s">
        <v>723</v>
      </c>
      <c r="B834" s="20">
        <v>5</v>
      </c>
      <c r="C834" s="18" t="s">
        <v>81</v>
      </c>
      <c r="D834" s="19" t="str">
        <f>IF(OR(LEFT(E834,2)="20",LEFT(E834,2)="21"),"Chemicals", IF(OR(LEFT('Cement, Chemicals, Mining, I&amp;S'!E834,5)="08112",LEFT('Cement, Chemicals, Mining, I&amp;S'!E834,2)="23"),"Cement and Other Carbonate",IF(OR(LEFT('Cement, Chemicals, Mining, I&amp;S'!E834,4)="2410",LEFT('Cement, Chemicals, Mining, I&amp;S'!E834,4)="2431",LEFT('Cement, Chemicals, Mining, I&amp;S'!E834,4)="2451"),"Iron and Steel","Other Industries")))</f>
        <v>Chemicals</v>
      </c>
      <c r="E834" s="16" t="s">
        <v>314</v>
      </c>
    </row>
    <row r="835" spans="1:5" x14ac:dyDescent="0.3">
      <c r="A835" s="17" t="s">
        <v>723</v>
      </c>
      <c r="B835" s="20">
        <v>175487642</v>
      </c>
      <c r="C835" s="18" t="s">
        <v>81</v>
      </c>
      <c r="D835" s="19" t="str">
        <f>IF(OR(LEFT(E835,2)="20",LEFT(E835,2)="21"),"Chemicals", IF(OR(LEFT('Cement, Chemicals, Mining, I&amp;S'!E835,5)="08112",LEFT('Cement, Chemicals, Mining, I&amp;S'!E835,2)="23"),"Cement and Other Carbonate",IF(OR(LEFT('Cement, Chemicals, Mining, I&amp;S'!E835,4)="2410",LEFT('Cement, Chemicals, Mining, I&amp;S'!E835,4)="2431",LEFT('Cement, Chemicals, Mining, I&amp;S'!E835,4)="2451"),"Iron and Steel","Other Industries")))</f>
        <v>Chemicals</v>
      </c>
      <c r="E835" s="16" t="s">
        <v>315</v>
      </c>
    </row>
    <row r="836" spans="1:5" x14ac:dyDescent="0.3">
      <c r="A836" s="17" t="s">
        <v>723</v>
      </c>
      <c r="B836" s="20">
        <v>36844652</v>
      </c>
      <c r="C836" s="18" t="s">
        <v>316</v>
      </c>
      <c r="D836" s="19" t="str">
        <f>IF(OR(LEFT(E836,2)="20",LEFT(E836,2)="21"),"Chemicals", IF(OR(LEFT('Cement, Chemicals, Mining, I&amp;S'!E836,5)="08112",LEFT('Cement, Chemicals, Mining, I&amp;S'!E836,2)="23"),"Cement and Other Carbonate",IF(OR(LEFT('Cement, Chemicals, Mining, I&amp;S'!E836,4)="2410",LEFT('Cement, Chemicals, Mining, I&amp;S'!E836,4)="2431",LEFT('Cement, Chemicals, Mining, I&amp;S'!E836,4)="2451"),"Iron and Steel","Other Industries")))</f>
        <v>Chemicals</v>
      </c>
      <c r="E836" s="16" t="s">
        <v>317</v>
      </c>
    </row>
    <row r="837" spans="1:5" x14ac:dyDescent="0.3">
      <c r="A837" s="17" t="s">
        <v>723</v>
      </c>
      <c r="B837" s="20">
        <v>1701660910</v>
      </c>
      <c r="C837" s="18" t="s">
        <v>267</v>
      </c>
      <c r="D837" s="19" t="str">
        <f>IF(OR(LEFT(E837,2)="20",LEFT(E837,2)="21"),"Chemicals", IF(OR(LEFT('Cement, Chemicals, Mining, I&amp;S'!E837,5)="08112",LEFT('Cement, Chemicals, Mining, I&amp;S'!E837,2)="23"),"Cement and Other Carbonate",IF(OR(LEFT('Cement, Chemicals, Mining, I&amp;S'!E837,4)="2410",LEFT('Cement, Chemicals, Mining, I&amp;S'!E837,4)="2431",LEFT('Cement, Chemicals, Mining, I&amp;S'!E837,4)="2451"),"Iron and Steel","Other Industries")))</f>
        <v>Chemicals</v>
      </c>
      <c r="E837" s="16" t="s">
        <v>318</v>
      </c>
    </row>
    <row r="838" spans="1:5" x14ac:dyDescent="0.3">
      <c r="A838" s="17" t="s">
        <v>723</v>
      </c>
      <c r="B838" s="20">
        <v>800000000</v>
      </c>
      <c r="C838" s="18" t="s">
        <v>81</v>
      </c>
      <c r="D838" s="19" t="str">
        <f>IF(OR(LEFT(E838,2)="20",LEFT(E838,2)="21"),"Chemicals", IF(OR(LEFT('Cement, Chemicals, Mining, I&amp;S'!E838,5)="08112",LEFT('Cement, Chemicals, Mining, I&amp;S'!E838,2)="23"),"Cement and Other Carbonate",IF(OR(LEFT('Cement, Chemicals, Mining, I&amp;S'!E838,4)="2410",LEFT('Cement, Chemicals, Mining, I&amp;S'!E838,4)="2431",LEFT('Cement, Chemicals, Mining, I&amp;S'!E838,4)="2451"),"Iron and Steel","Other Industries")))</f>
        <v>Chemicals</v>
      </c>
      <c r="E838" s="16" t="s">
        <v>319</v>
      </c>
    </row>
    <row r="839" spans="1:5" x14ac:dyDescent="0.3">
      <c r="A839" s="17" t="s">
        <v>723</v>
      </c>
      <c r="B839" s="20">
        <v>90540296</v>
      </c>
      <c r="C839" s="18" t="s">
        <v>81</v>
      </c>
      <c r="D839" s="19" t="str">
        <f>IF(OR(LEFT(E839,2)="20",LEFT(E839,2)="21"),"Chemicals", IF(OR(LEFT('Cement, Chemicals, Mining, I&amp;S'!E839,5)="08112",LEFT('Cement, Chemicals, Mining, I&amp;S'!E839,2)="23"),"Cement and Other Carbonate",IF(OR(LEFT('Cement, Chemicals, Mining, I&amp;S'!E839,4)="2410",LEFT('Cement, Chemicals, Mining, I&amp;S'!E839,4)="2431",LEFT('Cement, Chemicals, Mining, I&amp;S'!E839,4)="2451"),"Iron and Steel","Other Industries")))</f>
        <v>Chemicals</v>
      </c>
      <c r="E839" s="16" t="s">
        <v>320</v>
      </c>
    </row>
    <row r="840" spans="1:5" x14ac:dyDescent="0.3">
      <c r="A840" s="17" t="s">
        <v>723</v>
      </c>
      <c r="B840" s="20">
        <v>1247446650</v>
      </c>
      <c r="C840" s="18" t="s">
        <v>321</v>
      </c>
      <c r="D840" s="19" t="str">
        <f>IF(OR(LEFT(E840,2)="20",LEFT(E840,2)="21"),"Chemicals", IF(OR(LEFT('Cement, Chemicals, Mining, I&amp;S'!E840,5)="08112",LEFT('Cement, Chemicals, Mining, I&amp;S'!E840,2)="23"),"Cement and Other Carbonate",IF(OR(LEFT('Cement, Chemicals, Mining, I&amp;S'!E840,4)="2410",LEFT('Cement, Chemicals, Mining, I&amp;S'!E840,4)="2431",LEFT('Cement, Chemicals, Mining, I&amp;S'!E840,4)="2451"),"Iron and Steel","Other Industries")))</f>
        <v>Chemicals</v>
      </c>
      <c r="E840" s="16" t="s">
        <v>322</v>
      </c>
    </row>
    <row r="841" spans="1:5" x14ac:dyDescent="0.3">
      <c r="A841" s="17" t="s">
        <v>723</v>
      </c>
      <c r="B841" s="20">
        <v>528774493</v>
      </c>
      <c r="C841" s="18" t="s">
        <v>81</v>
      </c>
      <c r="D841" s="19" t="str">
        <f>IF(OR(LEFT(E841,2)="20",LEFT(E841,2)="21"),"Chemicals", IF(OR(LEFT('Cement, Chemicals, Mining, I&amp;S'!E841,5)="08112",LEFT('Cement, Chemicals, Mining, I&amp;S'!E841,2)="23"),"Cement and Other Carbonate",IF(OR(LEFT('Cement, Chemicals, Mining, I&amp;S'!E841,4)="2410",LEFT('Cement, Chemicals, Mining, I&amp;S'!E841,4)="2431",LEFT('Cement, Chemicals, Mining, I&amp;S'!E841,4)="2451"),"Iron and Steel","Other Industries")))</f>
        <v>Chemicals</v>
      </c>
      <c r="E841" s="16" t="s">
        <v>323</v>
      </c>
    </row>
    <row r="842" spans="1:5" x14ac:dyDescent="0.3">
      <c r="A842" s="17" t="s">
        <v>723</v>
      </c>
      <c r="B842" s="20">
        <v>3538989</v>
      </c>
      <c r="C842" s="18" t="s">
        <v>81</v>
      </c>
      <c r="D842" s="19" t="str">
        <f>IF(OR(LEFT(E842,2)="20",LEFT(E842,2)="21"),"Chemicals", IF(OR(LEFT('Cement, Chemicals, Mining, I&amp;S'!E842,5)="08112",LEFT('Cement, Chemicals, Mining, I&amp;S'!E842,2)="23"),"Cement and Other Carbonate",IF(OR(LEFT('Cement, Chemicals, Mining, I&amp;S'!E842,4)="2410",LEFT('Cement, Chemicals, Mining, I&amp;S'!E842,4)="2431",LEFT('Cement, Chemicals, Mining, I&amp;S'!E842,4)="2451"),"Iron and Steel","Other Industries")))</f>
        <v>Chemicals</v>
      </c>
      <c r="E842" s="16" t="s">
        <v>324</v>
      </c>
    </row>
    <row r="843" spans="1:5" x14ac:dyDescent="0.3">
      <c r="A843" s="17" t="s">
        <v>723</v>
      </c>
      <c r="B843" s="20">
        <v>1201300617</v>
      </c>
      <c r="C843" s="18" t="s">
        <v>81</v>
      </c>
      <c r="D843" s="19" t="str">
        <f>IF(OR(LEFT(E843,2)="20",LEFT(E843,2)="21"),"Chemicals", IF(OR(LEFT('Cement, Chemicals, Mining, I&amp;S'!E843,5)="08112",LEFT('Cement, Chemicals, Mining, I&amp;S'!E843,2)="23"),"Cement and Other Carbonate",IF(OR(LEFT('Cement, Chemicals, Mining, I&amp;S'!E843,4)="2410",LEFT('Cement, Chemicals, Mining, I&amp;S'!E843,4)="2431",LEFT('Cement, Chemicals, Mining, I&amp;S'!E843,4)="2451"),"Iron and Steel","Other Industries")))</f>
        <v>Chemicals</v>
      </c>
      <c r="E843" s="16" t="s">
        <v>325</v>
      </c>
    </row>
    <row r="844" spans="1:5" x14ac:dyDescent="0.3">
      <c r="A844" s="17" t="s">
        <v>723</v>
      </c>
      <c r="B844" s="20">
        <v>17404165881</v>
      </c>
      <c r="C844" s="18" t="s">
        <v>81</v>
      </c>
      <c r="D844" s="19" t="str">
        <f>IF(OR(LEFT(E844,2)="20",LEFT(E844,2)="21"),"Chemicals", IF(OR(LEFT('Cement, Chemicals, Mining, I&amp;S'!E844,5)="08112",LEFT('Cement, Chemicals, Mining, I&amp;S'!E844,2)="23"),"Cement and Other Carbonate",IF(OR(LEFT('Cement, Chemicals, Mining, I&amp;S'!E844,4)="2410",LEFT('Cement, Chemicals, Mining, I&amp;S'!E844,4)="2431",LEFT('Cement, Chemicals, Mining, I&amp;S'!E844,4)="2451"),"Iron and Steel","Other Industries")))</f>
        <v>Chemicals</v>
      </c>
      <c r="E844" s="16" t="s">
        <v>326</v>
      </c>
    </row>
    <row r="845" spans="1:5" x14ac:dyDescent="0.3">
      <c r="A845" s="17" t="s">
        <v>723</v>
      </c>
      <c r="B845" s="20">
        <v>12872032557</v>
      </c>
      <c r="C845" s="18" t="s">
        <v>81</v>
      </c>
      <c r="D845" s="19" t="str">
        <f>IF(OR(LEFT(E845,2)="20",LEFT(E845,2)="21"),"Chemicals", IF(OR(LEFT('Cement, Chemicals, Mining, I&amp;S'!E845,5)="08112",LEFT('Cement, Chemicals, Mining, I&amp;S'!E845,2)="23"),"Cement and Other Carbonate",IF(OR(LEFT('Cement, Chemicals, Mining, I&amp;S'!E845,4)="2410",LEFT('Cement, Chemicals, Mining, I&amp;S'!E845,4)="2431",LEFT('Cement, Chemicals, Mining, I&amp;S'!E845,4)="2451"),"Iron and Steel","Other Industries")))</f>
        <v>Chemicals</v>
      </c>
      <c r="E845" s="16" t="s">
        <v>327</v>
      </c>
    </row>
    <row r="846" spans="1:5" x14ac:dyDescent="0.3">
      <c r="A846" s="17" t="s">
        <v>723</v>
      </c>
      <c r="B846" s="20">
        <v>2217218782</v>
      </c>
      <c r="C846" s="18" t="s">
        <v>81</v>
      </c>
      <c r="D846" s="19" t="str">
        <f>IF(OR(LEFT(E846,2)="20",LEFT(E846,2)="21"),"Chemicals", IF(OR(LEFT('Cement, Chemicals, Mining, I&amp;S'!E846,5)="08112",LEFT('Cement, Chemicals, Mining, I&amp;S'!E846,2)="23"),"Cement and Other Carbonate",IF(OR(LEFT('Cement, Chemicals, Mining, I&amp;S'!E846,4)="2410",LEFT('Cement, Chemicals, Mining, I&amp;S'!E846,4)="2431",LEFT('Cement, Chemicals, Mining, I&amp;S'!E846,4)="2451"),"Iron and Steel","Other Industries")))</f>
        <v>Chemicals</v>
      </c>
      <c r="E846" s="16" t="s">
        <v>328</v>
      </c>
    </row>
    <row r="847" spans="1:5" x14ac:dyDescent="0.3">
      <c r="A847" s="17" t="s">
        <v>723</v>
      </c>
      <c r="B847" s="20">
        <v>2678192521</v>
      </c>
      <c r="C847" s="18" t="s">
        <v>81</v>
      </c>
      <c r="D847" s="19" t="str">
        <f>IF(OR(LEFT(E847,2)="20",LEFT(E847,2)="21"),"Chemicals", IF(OR(LEFT('Cement, Chemicals, Mining, I&amp;S'!E847,5)="08112",LEFT('Cement, Chemicals, Mining, I&amp;S'!E847,2)="23"),"Cement and Other Carbonate",IF(OR(LEFT('Cement, Chemicals, Mining, I&amp;S'!E847,4)="2410",LEFT('Cement, Chemicals, Mining, I&amp;S'!E847,4)="2431",LEFT('Cement, Chemicals, Mining, I&amp;S'!E847,4)="2451"),"Iron and Steel","Other Industries")))</f>
        <v>Chemicals</v>
      </c>
      <c r="E847" s="16" t="s">
        <v>329</v>
      </c>
    </row>
    <row r="848" spans="1:5" x14ac:dyDescent="0.3">
      <c r="A848" s="17" t="s">
        <v>723</v>
      </c>
      <c r="B848" s="18" t="s">
        <v>80</v>
      </c>
      <c r="C848" s="18" t="s">
        <v>80</v>
      </c>
      <c r="D848" s="19" t="str">
        <f>IF(OR(LEFT(E848,2)="20",LEFT(E848,2)="21"),"Chemicals", IF(OR(LEFT('Cement, Chemicals, Mining, I&amp;S'!E848,5)="08112",LEFT('Cement, Chemicals, Mining, I&amp;S'!E848,2)="23"),"Cement and Other Carbonate",IF(OR(LEFT('Cement, Chemicals, Mining, I&amp;S'!E848,4)="2410",LEFT('Cement, Chemicals, Mining, I&amp;S'!E848,4)="2431",LEFT('Cement, Chemicals, Mining, I&amp;S'!E848,4)="2451"),"Iron and Steel","Other Industries")))</f>
        <v>Chemicals</v>
      </c>
      <c r="E848" s="16" t="s">
        <v>330</v>
      </c>
    </row>
    <row r="849" spans="1:5" x14ac:dyDescent="0.3">
      <c r="A849" s="17" t="s">
        <v>723</v>
      </c>
      <c r="B849" s="18" t="s">
        <v>80</v>
      </c>
      <c r="C849" s="18" t="s">
        <v>80</v>
      </c>
      <c r="D849" s="19" t="str">
        <f>IF(OR(LEFT(E849,2)="20",LEFT(E849,2)="21"),"Chemicals", IF(OR(LEFT('Cement, Chemicals, Mining, I&amp;S'!E849,5)="08112",LEFT('Cement, Chemicals, Mining, I&amp;S'!E849,2)="23"),"Cement and Other Carbonate",IF(OR(LEFT('Cement, Chemicals, Mining, I&amp;S'!E849,4)="2410",LEFT('Cement, Chemicals, Mining, I&amp;S'!E849,4)="2431",LEFT('Cement, Chemicals, Mining, I&amp;S'!E849,4)="2451"),"Iron and Steel","Other Industries")))</f>
        <v>Chemicals</v>
      </c>
      <c r="E849" s="16" t="s">
        <v>331</v>
      </c>
    </row>
    <row r="850" spans="1:5" x14ac:dyDescent="0.3">
      <c r="A850" s="17" t="s">
        <v>723</v>
      </c>
      <c r="B850" s="20">
        <v>1533201245</v>
      </c>
      <c r="C850" s="18" t="s">
        <v>81</v>
      </c>
      <c r="D850" s="19" t="str">
        <f>IF(OR(LEFT(E850,2)="20",LEFT(E850,2)="21"),"Chemicals", IF(OR(LEFT('Cement, Chemicals, Mining, I&amp;S'!E850,5)="08112",LEFT('Cement, Chemicals, Mining, I&amp;S'!E850,2)="23"),"Cement and Other Carbonate",IF(OR(LEFT('Cement, Chemicals, Mining, I&amp;S'!E850,4)="2410",LEFT('Cement, Chemicals, Mining, I&amp;S'!E850,4)="2431",LEFT('Cement, Chemicals, Mining, I&amp;S'!E850,4)="2451"),"Iron and Steel","Other Industries")))</f>
        <v>Chemicals</v>
      </c>
      <c r="E850" s="16" t="s">
        <v>332</v>
      </c>
    </row>
    <row r="851" spans="1:5" x14ac:dyDescent="0.3">
      <c r="A851" s="17" t="s">
        <v>723</v>
      </c>
      <c r="B851" s="20">
        <v>732208747</v>
      </c>
      <c r="C851" s="18" t="s">
        <v>81</v>
      </c>
      <c r="D851" s="19" t="str">
        <f>IF(OR(LEFT(E851,2)="20",LEFT(E851,2)="21"),"Chemicals", IF(OR(LEFT('Cement, Chemicals, Mining, I&amp;S'!E851,5)="08112",LEFT('Cement, Chemicals, Mining, I&amp;S'!E851,2)="23"),"Cement and Other Carbonate",IF(OR(LEFT('Cement, Chemicals, Mining, I&amp;S'!E851,4)="2410",LEFT('Cement, Chemicals, Mining, I&amp;S'!E851,4)="2431",LEFT('Cement, Chemicals, Mining, I&amp;S'!E851,4)="2451"),"Iron and Steel","Other Industries")))</f>
        <v>Chemicals</v>
      </c>
      <c r="E851" s="16" t="s">
        <v>333</v>
      </c>
    </row>
    <row r="852" spans="1:5" x14ac:dyDescent="0.3">
      <c r="A852" s="17" t="s">
        <v>723</v>
      </c>
      <c r="B852" s="20">
        <v>147439689</v>
      </c>
      <c r="C852" s="18" t="s">
        <v>81</v>
      </c>
      <c r="D852" s="19" t="str">
        <f>IF(OR(LEFT(E852,2)="20",LEFT(E852,2)="21"),"Chemicals", IF(OR(LEFT('Cement, Chemicals, Mining, I&amp;S'!E852,5)="08112",LEFT('Cement, Chemicals, Mining, I&amp;S'!E852,2)="23"),"Cement and Other Carbonate",IF(OR(LEFT('Cement, Chemicals, Mining, I&amp;S'!E852,4)="2410",LEFT('Cement, Chemicals, Mining, I&amp;S'!E852,4)="2431",LEFT('Cement, Chemicals, Mining, I&amp;S'!E852,4)="2451"),"Iron and Steel","Other Industries")))</f>
        <v>Chemicals</v>
      </c>
      <c r="E852" s="16" t="s">
        <v>334</v>
      </c>
    </row>
    <row r="853" spans="1:5" x14ac:dyDescent="0.3">
      <c r="A853" s="17" t="s">
        <v>723</v>
      </c>
      <c r="B853" s="20">
        <v>6580733940</v>
      </c>
      <c r="C853" s="18" t="s">
        <v>81</v>
      </c>
      <c r="D853" s="19" t="str">
        <f>IF(OR(LEFT(E853,2)="20",LEFT(E853,2)="21"),"Chemicals", IF(OR(LEFT('Cement, Chemicals, Mining, I&amp;S'!E853,5)="08112",LEFT('Cement, Chemicals, Mining, I&amp;S'!E853,2)="23"),"Cement and Other Carbonate",IF(OR(LEFT('Cement, Chemicals, Mining, I&amp;S'!E853,4)="2410",LEFT('Cement, Chemicals, Mining, I&amp;S'!E853,4)="2431",LEFT('Cement, Chemicals, Mining, I&amp;S'!E853,4)="2451"),"Iron and Steel","Other Industries")))</f>
        <v>Chemicals</v>
      </c>
      <c r="E853" s="16" t="s">
        <v>335</v>
      </c>
    </row>
    <row r="854" spans="1:5" x14ac:dyDescent="0.3">
      <c r="A854" s="17" t="s">
        <v>723</v>
      </c>
      <c r="B854" s="20">
        <v>1302479614</v>
      </c>
      <c r="C854" s="18" t="s">
        <v>81</v>
      </c>
      <c r="D854" s="19" t="str">
        <f>IF(OR(LEFT(E854,2)="20",LEFT(E854,2)="21"),"Chemicals", IF(OR(LEFT('Cement, Chemicals, Mining, I&amp;S'!E854,5)="08112",LEFT('Cement, Chemicals, Mining, I&amp;S'!E854,2)="23"),"Cement and Other Carbonate",IF(OR(LEFT('Cement, Chemicals, Mining, I&amp;S'!E854,4)="2410",LEFT('Cement, Chemicals, Mining, I&amp;S'!E854,4)="2431",LEFT('Cement, Chemicals, Mining, I&amp;S'!E854,4)="2451"),"Iron and Steel","Other Industries")))</f>
        <v>Chemicals</v>
      </c>
      <c r="E854" s="16" t="s">
        <v>336</v>
      </c>
    </row>
    <row r="855" spans="1:5" x14ac:dyDescent="0.3">
      <c r="A855" s="17" t="s">
        <v>723</v>
      </c>
      <c r="B855" s="20">
        <v>537157230</v>
      </c>
      <c r="C855" s="18" t="s">
        <v>81</v>
      </c>
      <c r="D855" s="19" t="str">
        <f>IF(OR(LEFT(E855,2)="20",LEFT(E855,2)="21"),"Chemicals", IF(OR(LEFT('Cement, Chemicals, Mining, I&amp;S'!E855,5)="08112",LEFT('Cement, Chemicals, Mining, I&amp;S'!E855,2)="23"),"Cement and Other Carbonate",IF(OR(LEFT('Cement, Chemicals, Mining, I&amp;S'!E855,4)="2410",LEFT('Cement, Chemicals, Mining, I&amp;S'!E855,4)="2431",LEFT('Cement, Chemicals, Mining, I&amp;S'!E855,4)="2451"),"Iron and Steel","Other Industries")))</f>
        <v>Chemicals</v>
      </c>
      <c r="E855" s="16" t="s">
        <v>337</v>
      </c>
    </row>
    <row r="856" spans="1:5" x14ac:dyDescent="0.3">
      <c r="A856" s="17" t="s">
        <v>723</v>
      </c>
      <c r="B856" s="20">
        <v>1568627387</v>
      </c>
      <c r="C856" s="18" t="s">
        <v>81</v>
      </c>
      <c r="D856" s="19" t="str">
        <f>IF(OR(LEFT(E856,2)="20",LEFT(E856,2)="21"),"Chemicals", IF(OR(LEFT('Cement, Chemicals, Mining, I&amp;S'!E856,5)="08112",LEFT('Cement, Chemicals, Mining, I&amp;S'!E856,2)="23"),"Cement and Other Carbonate",IF(OR(LEFT('Cement, Chemicals, Mining, I&amp;S'!E856,4)="2410",LEFT('Cement, Chemicals, Mining, I&amp;S'!E856,4)="2431",LEFT('Cement, Chemicals, Mining, I&amp;S'!E856,4)="2451"),"Iron and Steel","Other Industries")))</f>
        <v>Chemicals</v>
      </c>
      <c r="E856" s="16" t="s">
        <v>338</v>
      </c>
    </row>
    <row r="857" spans="1:5" x14ac:dyDescent="0.3">
      <c r="A857" s="17" t="s">
        <v>723</v>
      </c>
      <c r="B857" s="20">
        <v>434269821</v>
      </c>
      <c r="C857" s="18" t="s">
        <v>81</v>
      </c>
      <c r="D857" s="19" t="str">
        <f>IF(OR(LEFT(E857,2)="20",LEFT(E857,2)="21"),"Chemicals", IF(OR(LEFT('Cement, Chemicals, Mining, I&amp;S'!E857,5)="08112",LEFT('Cement, Chemicals, Mining, I&amp;S'!E857,2)="23"),"Cement and Other Carbonate",IF(OR(LEFT('Cement, Chemicals, Mining, I&amp;S'!E857,4)="2410",LEFT('Cement, Chemicals, Mining, I&amp;S'!E857,4)="2431",LEFT('Cement, Chemicals, Mining, I&amp;S'!E857,4)="2451"),"Iron and Steel","Other Industries")))</f>
        <v>Chemicals</v>
      </c>
      <c r="E857" s="16" t="s">
        <v>339</v>
      </c>
    </row>
    <row r="858" spans="1:5" x14ac:dyDescent="0.3">
      <c r="A858" s="17" t="s">
        <v>723</v>
      </c>
      <c r="B858" s="20">
        <v>4256754843</v>
      </c>
      <c r="C858" s="18" t="s">
        <v>81</v>
      </c>
      <c r="D858" s="19" t="str">
        <f>IF(OR(LEFT(E858,2)="20",LEFT(E858,2)="21"),"Chemicals", IF(OR(LEFT('Cement, Chemicals, Mining, I&amp;S'!E858,5)="08112",LEFT('Cement, Chemicals, Mining, I&amp;S'!E858,2)="23"),"Cement and Other Carbonate",IF(OR(LEFT('Cement, Chemicals, Mining, I&amp;S'!E858,4)="2410",LEFT('Cement, Chemicals, Mining, I&amp;S'!E858,4)="2431",LEFT('Cement, Chemicals, Mining, I&amp;S'!E858,4)="2451"),"Iron and Steel","Other Industries")))</f>
        <v>Chemicals</v>
      </c>
      <c r="E858" s="16" t="s">
        <v>340</v>
      </c>
    </row>
    <row r="859" spans="1:5" x14ac:dyDescent="0.3">
      <c r="A859" s="17" t="s">
        <v>723</v>
      </c>
      <c r="B859" s="20">
        <v>2862866308</v>
      </c>
      <c r="C859" s="18" t="s">
        <v>81</v>
      </c>
      <c r="D859" s="19" t="str">
        <f>IF(OR(LEFT(E859,2)="20",LEFT(E859,2)="21"),"Chemicals", IF(OR(LEFT('Cement, Chemicals, Mining, I&amp;S'!E859,5)="08112",LEFT('Cement, Chemicals, Mining, I&amp;S'!E859,2)="23"),"Cement and Other Carbonate",IF(OR(LEFT('Cement, Chemicals, Mining, I&amp;S'!E859,4)="2410",LEFT('Cement, Chemicals, Mining, I&amp;S'!E859,4)="2431",LEFT('Cement, Chemicals, Mining, I&amp;S'!E859,4)="2451"),"Iron and Steel","Other Industries")))</f>
        <v>Chemicals</v>
      </c>
      <c r="E859" s="16" t="s">
        <v>341</v>
      </c>
    </row>
    <row r="860" spans="1:5" x14ac:dyDescent="0.3">
      <c r="A860" s="17" t="s">
        <v>723</v>
      </c>
      <c r="B860" s="20">
        <v>1880915000</v>
      </c>
      <c r="C860" s="18" t="s">
        <v>81</v>
      </c>
      <c r="D860" s="19" t="str">
        <f>IF(OR(LEFT(E860,2)="20",LEFT(E860,2)="21"),"Chemicals", IF(OR(LEFT('Cement, Chemicals, Mining, I&amp;S'!E860,5)="08112",LEFT('Cement, Chemicals, Mining, I&amp;S'!E860,2)="23"),"Cement and Other Carbonate",IF(OR(LEFT('Cement, Chemicals, Mining, I&amp;S'!E860,4)="2410",LEFT('Cement, Chemicals, Mining, I&amp;S'!E860,4)="2431",LEFT('Cement, Chemicals, Mining, I&amp;S'!E860,4)="2451"),"Iron and Steel","Other Industries")))</f>
        <v>Chemicals</v>
      </c>
      <c r="E860" s="16" t="s">
        <v>342</v>
      </c>
    </row>
    <row r="861" spans="1:5" x14ac:dyDescent="0.3">
      <c r="A861" s="17" t="s">
        <v>723</v>
      </c>
      <c r="B861" s="20">
        <v>2000000000</v>
      </c>
      <c r="C861" s="18" t="s">
        <v>81</v>
      </c>
      <c r="D861" s="19" t="str">
        <f>IF(OR(LEFT(E861,2)="20",LEFT(E861,2)="21"),"Chemicals", IF(OR(LEFT('Cement, Chemicals, Mining, I&amp;S'!E861,5)="08112",LEFT('Cement, Chemicals, Mining, I&amp;S'!E861,2)="23"),"Cement and Other Carbonate",IF(OR(LEFT('Cement, Chemicals, Mining, I&amp;S'!E861,4)="2410",LEFT('Cement, Chemicals, Mining, I&amp;S'!E861,4)="2431",LEFT('Cement, Chemicals, Mining, I&amp;S'!E861,4)="2451"),"Iron and Steel","Other Industries")))</f>
        <v>Chemicals</v>
      </c>
      <c r="E861" s="16" t="s">
        <v>343</v>
      </c>
    </row>
    <row r="862" spans="1:5" x14ac:dyDescent="0.3">
      <c r="A862" s="17" t="s">
        <v>723</v>
      </c>
      <c r="B862" s="20">
        <v>210000000</v>
      </c>
      <c r="C862" s="18" t="s">
        <v>81</v>
      </c>
      <c r="D862" s="19" t="str">
        <f>IF(OR(LEFT(E862,2)="20",LEFT(E862,2)="21"),"Chemicals", IF(OR(LEFT('Cement, Chemicals, Mining, I&amp;S'!E862,5)="08112",LEFT('Cement, Chemicals, Mining, I&amp;S'!E862,2)="23"),"Cement and Other Carbonate",IF(OR(LEFT('Cement, Chemicals, Mining, I&amp;S'!E862,4)="2410",LEFT('Cement, Chemicals, Mining, I&amp;S'!E862,4)="2431",LEFT('Cement, Chemicals, Mining, I&amp;S'!E862,4)="2451"),"Iron and Steel","Other Industries")))</f>
        <v>Chemicals</v>
      </c>
      <c r="E862" s="16" t="s">
        <v>344</v>
      </c>
    </row>
    <row r="863" spans="1:5" x14ac:dyDescent="0.3">
      <c r="A863" s="17" t="s">
        <v>723</v>
      </c>
      <c r="B863" s="20">
        <v>200000000</v>
      </c>
      <c r="C863" s="18" t="s">
        <v>81</v>
      </c>
      <c r="D863" s="19" t="str">
        <f>IF(OR(LEFT(E863,2)="20",LEFT(E863,2)="21"),"Chemicals", IF(OR(LEFT('Cement, Chemicals, Mining, I&amp;S'!E863,5)="08112",LEFT('Cement, Chemicals, Mining, I&amp;S'!E863,2)="23"),"Cement and Other Carbonate",IF(OR(LEFT('Cement, Chemicals, Mining, I&amp;S'!E863,4)="2410",LEFT('Cement, Chemicals, Mining, I&amp;S'!E863,4)="2431",LEFT('Cement, Chemicals, Mining, I&amp;S'!E863,4)="2451"),"Iron and Steel","Other Industries")))</f>
        <v>Chemicals</v>
      </c>
      <c r="E863" s="16" t="s">
        <v>345</v>
      </c>
    </row>
    <row r="864" spans="1:5" x14ac:dyDescent="0.3">
      <c r="A864" s="17" t="s">
        <v>723</v>
      </c>
      <c r="B864" s="20">
        <v>152398964</v>
      </c>
      <c r="C864" s="18" t="s">
        <v>81</v>
      </c>
      <c r="D864" s="19" t="str">
        <f>IF(OR(LEFT(E864,2)="20",LEFT(E864,2)="21"),"Chemicals", IF(OR(LEFT('Cement, Chemicals, Mining, I&amp;S'!E864,5)="08112",LEFT('Cement, Chemicals, Mining, I&amp;S'!E864,2)="23"),"Cement and Other Carbonate",IF(OR(LEFT('Cement, Chemicals, Mining, I&amp;S'!E864,4)="2410",LEFT('Cement, Chemicals, Mining, I&amp;S'!E864,4)="2431",LEFT('Cement, Chemicals, Mining, I&amp;S'!E864,4)="2451"),"Iron and Steel","Other Industries")))</f>
        <v>Chemicals</v>
      </c>
      <c r="E864" s="16" t="s">
        <v>346</v>
      </c>
    </row>
    <row r="865" spans="1:5" x14ac:dyDescent="0.3">
      <c r="A865" s="17" t="s">
        <v>723</v>
      </c>
      <c r="B865" s="20">
        <v>30127324</v>
      </c>
      <c r="C865" s="18" t="s">
        <v>81</v>
      </c>
      <c r="D865" s="19" t="str">
        <f>IF(OR(LEFT(E865,2)="20",LEFT(E865,2)="21"),"Chemicals", IF(OR(LEFT('Cement, Chemicals, Mining, I&amp;S'!E865,5)="08112",LEFT('Cement, Chemicals, Mining, I&amp;S'!E865,2)="23"),"Cement and Other Carbonate",IF(OR(LEFT('Cement, Chemicals, Mining, I&amp;S'!E865,4)="2410",LEFT('Cement, Chemicals, Mining, I&amp;S'!E865,4)="2431",LEFT('Cement, Chemicals, Mining, I&amp;S'!E865,4)="2451"),"Iron and Steel","Other Industries")))</f>
        <v>Chemicals</v>
      </c>
      <c r="E865" s="16" t="s">
        <v>347</v>
      </c>
    </row>
    <row r="866" spans="1:5" x14ac:dyDescent="0.3">
      <c r="A866" s="17" t="s">
        <v>723</v>
      </c>
      <c r="B866" s="20">
        <v>2495081275</v>
      </c>
      <c r="C866" s="18" t="s">
        <v>81</v>
      </c>
      <c r="D866" s="19" t="str">
        <f>IF(OR(LEFT(E866,2)="20",LEFT(E866,2)="21"),"Chemicals", IF(OR(LEFT('Cement, Chemicals, Mining, I&amp;S'!E866,5)="08112",LEFT('Cement, Chemicals, Mining, I&amp;S'!E866,2)="23"),"Cement and Other Carbonate",IF(OR(LEFT('Cement, Chemicals, Mining, I&amp;S'!E866,4)="2410",LEFT('Cement, Chemicals, Mining, I&amp;S'!E866,4)="2431",LEFT('Cement, Chemicals, Mining, I&amp;S'!E866,4)="2451"),"Iron and Steel","Other Industries")))</f>
        <v>Chemicals</v>
      </c>
      <c r="E866" s="16" t="s">
        <v>348</v>
      </c>
    </row>
    <row r="867" spans="1:5" x14ac:dyDescent="0.3">
      <c r="A867" s="17" t="s">
        <v>723</v>
      </c>
      <c r="B867" s="20">
        <v>193012473</v>
      </c>
      <c r="C867" s="18" t="s">
        <v>81</v>
      </c>
      <c r="D867" s="19" t="str">
        <f>IF(OR(LEFT(E867,2)="20",LEFT(E867,2)="21"),"Chemicals", IF(OR(LEFT('Cement, Chemicals, Mining, I&amp;S'!E867,5)="08112",LEFT('Cement, Chemicals, Mining, I&amp;S'!E867,2)="23"),"Cement and Other Carbonate",IF(OR(LEFT('Cement, Chemicals, Mining, I&amp;S'!E867,4)="2410",LEFT('Cement, Chemicals, Mining, I&amp;S'!E867,4)="2431",LEFT('Cement, Chemicals, Mining, I&amp;S'!E867,4)="2451"),"Iron and Steel","Other Industries")))</f>
        <v>Chemicals</v>
      </c>
      <c r="E867" s="16" t="s">
        <v>349</v>
      </c>
    </row>
    <row r="868" spans="1:5" x14ac:dyDescent="0.3">
      <c r="A868" s="17" t="s">
        <v>723</v>
      </c>
      <c r="B868" s="20">
        <v>4483328005</v>
      </c>
      <c r="C868" s="18" t="s">
        <v>81</v>
      </c>
      <c r="D868" s="19" t="str">
        <f>IF(OR(LEFT(E868,2)="20",LEFT(E868,2)="21"),"Chemicals", IF(OR(LEFT('Cement, Chemicals, Mining, I&amp;S'!E868,5)="08112",LEFT('Cement, Chemicals, Mining, I&amp;S'!E868,2)="23"),"Cement and Other Carbonate",IF(OR(LEFT('Cement, Chemicals, Mining, I&amp;S'!E868,4)="2410",LEFT('Cement, Chemicals, Mining, I&amp;S'!E868,4)="2431",LEFT('Cement, Chemicals, Mining, I&amp;S'!E868,4)="2451"),"Iron and Steel","Other Industries")))</f>
        <v>Chemicals</v>
      </c>
      <c r="E868" s="16" t="s">
        <v>350</v>
      </c>
    </row>
    <row r="869" spans="1:5" x14ac:dyDescent="0.3">
      <c r="A869" s="17" t="s">
        <v>723</v>
      </c>
      <c r="B869" s="20">
        <v>158216584</v>
      </c>
      <c r="C869" s="18" t="s">
        <v>81</v>
      </c>
      <c r="D869" s="19" t="str">
        <f>IF(OR(LEFT(E869,2)="20",LEFT(E869,2)="21"),"Chemicals", IF(OR(LEFT('Cement, Chemicals, Mining, I&amp;S'!E869,5)="08112",LEFT('Cement, Chemicals, Mining, I&amp;S'!E869,2)="23"),"Cement and Other Carbonate",IF(OR(LEFT('Cement, Chemicals, Mining, I&amp;S'!E869,4)="2410",LEFT('Cement, Chemicals, Mining, I&amp;S'!E869,4)="2431",LEFT('Cement, Chemicals, Mining, I&amp;S'!E869,4)="2451"),"Iron and Steel","Other Industries")))</f>
        <v>Chemicals</v>
      </c>
      <c r="E869" s="16" t="s">
        <v>351</v>
      </c>
    </row>
    <row r="870" spans="1:5" x14ac:dyDescent="0.3">
      <c r="A870" s="17" t="s">
        <v>723</v>
      </c>
      <c r="B870" s="20">
        <v>268095474</v>
      </c>
      <c r="C870" s="18" t="s">
        <v>81</v>
      </c>
      <c r="D870" s="19" t="str">
        <f>IF(OR(LEFT(E870,2)="20",LEFT(E870,2)="21"),"Chemicals", IF(OR(LEFT('Cement, Chemicals, Mining, I&amp;S'!E870,5)="08112",LEFT('Cement, Chemicals, Mining, I&amp;S'!E870,2)="23"),"Cement and Other Carbonate",IF(OR(LEFT('Cement, Chemicals, Mining, I&amp;S'!E870,4)="2410",LEFT('Cement, Chemicals, Mining, I&amp;S'!E870,4)="2431",LEFT('Cement, Chemicals, Mining, I&amp;S'!E870,4)="2451"),"Iron and Steel","Other Industries")))</f>
        <v>Chemicals</v>
      </c>
      <c r="E870" s="16" t="s">
        <v>352</v>
      </c>
    </row>
    <row r="871" spans="1:5" x14ac:dyDescent="0.3">
      <c r="A871" s="17" t="s">
        <v>723</v>
      </c>
      <c r="B871" s="20">
        <v>267635883</v>
      </c>
      <c r="C871" s="18" t="s">
        <v>81</v>
      </c>
      <c r="D871" s="19" t="str">
        <f>IF(OR(LEFT(E871,2)="20",LEFT(E871,2)="21"),"Chemicals", IF(OR(LEFT('Cement, Chemicals, Mining, I&amp;S'!E871,5)="08112",LEFT('Cement, Chemicals, Mining, I&amp;S'!E871,2)="23"),"Cement and Other Carbonate",IF(OR(LEFT('Cement, Chemicals, Mining, I&amp;S'!E871,4)="2410",LEFT('Cement, Chemicals, Mining, I&amp;S'!E871,4)="2431",LEFT('Cement, Chemicals, Mining, I&amp;S'!E871,4)="2451"),"Iron and Steel","Other Industries")))</f>
        <v>Chemicals</v>
      </c>
      <c r="E871" s="16" t="s">
        <v>353</v>
      </c>
    </row>
    <row r="872" spans="1:5" x14ac:dyDescent="0.3">
      <c r="A872" s="17" t="s">
        <v>723</v>
      </c>
      <c r="B872" s="20">
        <v>958678191</v>
      </c>
      <c r="C872" s="18" t="s">
        <v>81</v>
      </c>
      <c r="D872" s="19" t="str">
        <f>IF(OR(LEFT(E872,2)="20",LEFT(E872,2)="21"),"Chemicals", IF(OR(LEFT('Cement, Chemicals, Mining, I&amp;S'!E872,5)="08112",LEFT('Cement, Chemicals, Mining, I&amp;S'!E872,2)="23"),"Cement and Other Carbonate",IF(OR(LEFT('Cement, Chemicals, Mining, I&amp;S'!E872,4)="2410",LEFT('Cement, Chemicals, Mining, I&amp;S'!E872,4)="2431",LEFT('Cement, Chemicals, Mining, I&amp;S'!E872,4)="2451"),"Iron and Steel","Other Industries")))</f>
        <v>Chemicals</v>
      </c>
      <c r="E872" s="16" t="s">
        <v>354</v>
      </c>
    </row>
    <row r="873" spans="1:5" x14ac:dyDescent="0.3">
      <c r="A873" s="17" t="s">
        <v>723</v>
      </c>
      <c r="B873" s="20">
        <v>800000000</v>
      </c>
      <c r="C873" s="18" t="s">
        <v>81</v>
      </c>
      <c r="D873" s="19" t="str">
        <f>IF(OR(LEFT(E873,2)="20",LEFT(E873,2)="21"),"Chemicals", IF(OR(LEFT('Cement, Chemicals, Mining, I&amp;S'!E873,5)="08112",LEFT('Cement, Chemicals, Mining, I&amp;S'!E873,2)="23"),"Cement and Other Carbonate",IF(OR(LEFT('Cement, Chemicals, Mining, I&amp;S'!E873,4)="2410",LEFT('Cement, Chemicals, Mining, I&amp;S'!E873,4)="2431",LEFT('Cement, Chemicals, Mining, I&amp;S'!E873,4)="2451"),"Iron and Steel","Other Industries")))</f>
        <v>Chemicals</v>
      </c>
      <c r="E873" s="16" t="s">
        <v>355</v>
      </c>
    </row>
    <row r="874" spans="1:5" x14ac:dyDescent="0.3">
      <c r="A874" s="17" t="s">
        <v>723</v>
      </c>
      <c r="B874" s="20">
        <v>411865523</v>
      </c>
      <c r="C874" s="18" t="s">
        <v>81</v>
      </c>
      <c r="D874" s="19" t="str">
        <f>IF(OR(LEFT(E874,2)="20",LEFT(E874,2)="21"),"Chemicals", IF(OR(LEFT('Cement, Chemicals, Mining, I&amp;S'!E874,5)="08112",LEFT('Cement, Chemicals, Mining, I&amp;S'!E874,2)="23"),"Cement and Other Carbonate",IF(OR(LEFT('Cement, Chemicals, Mining, I&amp;S'!E874,4)="2410",LEFT('Cement, Chemicals, Mining, I&amp;S'!E874,4)="2431",LEFT('Cement, Chemicals, Mining, I&amp;S'!E874,4)="2451"),"Iron and Steel","Other Industries")))</f>
        <v>Chemicals</v>
      </c>
      <c r="E874" s="16" t="s">
        <v>356</v>
      </c>
    </row>
    <row r="875" spans="1:5" x14ac:dyDescent="0.3">
      <c r="A875" s="17" t="s">
        <v>723</v>
      </c>
      <c r="B875" s="20">
        <v>1326000000</v>
      </c>
      <c r="C875" s="18" t="s">
        <v>81</v>
      </c>
      <c r="D875" s="19" t="str">
        <f>IF(OR(LEFT(E875,2)="20",LEFT(E875,2)="21"),"Chemicals", IF(OR(LEFT('Cement, Chemicals, Mining, I&amp;S'!E875,5)="08112",LEFT('Cement, Chemicals, Mining, I&amp;S'!E875,2)="23"),"Cement and Other Carbonate",IF(OR(LEFT('Cement, Chemicals, Mining, I&amp;S'!E875,4)="2410",LEFT('Cement, Chemicals, Mining, I&amp;S'!E875,4)="2431",LEFT('Cement, Chemicals, Mining, I&amp;S'!E875,4)="2451"),"Iron and Steel","Other Industries")))</f>
        <v>Chemicals</v>
      </c>
      <c r="E875" s="16" t="s">
        <v>357</v>
      </c>
    </row>
    <row r="876" spans="1:5" x14ac:dyDescent="0.3">
      <c r="A876" s="17" t="s">
        <v>723</v>
      </c>
      <c r="B876" s="20">
        <v>483272706</v>
      </c>
      <c r="C876" s="18" t="s">
        <v>81</v>
      </c>
      <c r="D876" s="19" t="str">
        <f>IF(OR(LEFT(E876,2)="20",LEFT(E876,2)="21"),"Chemicals", IF(OR(LEFT('Cement, Chemicals, Mining, I&amp;S'!E876,5)="08112",LEFT('Cement, Chemicals, Mining, I&amp;S'!E876,2)="23"),"Cement and Other Carbonate",IF(OR(LEFT('Cement, Chemicals, Mining, I&amp;S'!E876,4)="2410",LEFT('Cement, Chemicals, Mining, I&amp;S'!E876,4)="2431",LEFT('Cement, Chemicals, Mining, I&amp;S'!E876,4)="2451"),"Iron and Steel","Other Industries")))</f>
        <v>Chemicals</v>
      </c>
      <c r="E876" s="16" t="s">
        <v>358</v>
      </c>
    </row>
    <row r="877" spans="1:5" x14ac:dyDescent="0.3">
      <c r="A877" s="17" t="s">
        <v>723</v>
      </c>
      <c r="B877" s="20">
        <v>670065922</v>
      </c>
      <c r="C877" s="18" t="s">
        <v>81</v>
      </c>
      <c r="D877" s="19" t="str">
        <f>IF(OR(LEFT(E877,2)="20",LEFT(E877,2)="21"),"Chemicals", IF(OR(LEFT('Cement, Chemicals, Mining, I&amp;S'!E877,5)="08112",LEFT('Cement, Chemicals, Mining, I&amp;S'!E877,2)="23"),"Cement and Other Carbonate",IF(OR(LEFT('Cement, Chemicals, Mining, I&amp;S'!E877,4)="2410",LEFT('Cement, Chemicals, Mining, I&amp;S'!E877,4)="2431",LEFT('Cement, Chemicals, Mining, I&amp;S'!E877,4)="2451"),"Iron and Steel","Other Industries")))</f>
        <v>Chemicals</v>
      </c>
      <c r="E877" s="16" t="s">
        <v>359</v>
      </c>
    </row>
    <row r="878" spans="1:5" x14ac:dyDescent="0.3">
      <c r="A878" s="17" t="s">
        <v>723</v>
      </c>
      <c r="B878" s="20">
        <v>76619232</v>
      </c>
      <c r="C878" s="18" t="s">
        <v>81</v>
      </c>
      <c r="D878" s="19" t="str">
        <f>IF(OR(LEFT(E878,2)="20",LEFT(E878,2)="21"),"Chemicals", IF(OR(LEFT('Cement, Chemicals, Mining, I&amp;S'!E878,5)="08112",LEFT('Cement, Chemicals, Mining, I&amp;S'!E878,2)="23"),"Cement and Other Carbonate",IF(OR(LEFT('Cement, Chemicals, Mining, I&amp;S'!E878,4)="2410",LEFT('Cement, Chemicals, Mining, I&amp;S'!E878,4)="2431",LEFT('Cement, Chemicals, Mining, I&amp;S'!E878,4)="2451"),"Iron and Steel","Other Industries")))</f>
        <v>Chemicals</v>
      </c>
      <c r="E878" s="16" t="s">
        <v>360</v>
      </c>
    </row>
    <row r="879" spans="1:5" x14ac:dyDescent="0.3">
      <c r="A879" s="17" t="s">
        <v>723</v>
      </c>
      <c r="B879" s="20">
        <v>661390627</v>
      </c>
      <c r="C879" s="18" t="s">
        <v>81</v>
      </c>
      <c r="D879" s="19" t="str">
        <f>IF(OR(LEFT(E879,2)="20",LEFT(E879,2)="21"),"Chemicals", IF(OR(LEFT('Cement, Chemicals, Mining, I&amp;S'!E879,5)="08112",LEFT('Cement, Chemicals, Mining, I&amp;S'!E879,2)="23"),"Cement and Other Carbonate",IF(OR(LEFT('Cement, Chemicals, Mining, I&amp;S'!E879,4)="2410",LEFT('Cement, Chemicals, Mining, I&amp;S'!E879,4)="2431",LEFT('Cement, Chemicals, Mining, I&amp;S'!E879,4)="2451"),"Iron and Steel","Other Industries")))</f>
        <v>Chemicals</v>
      </c>
      <c r="E879" s="16" t="s">
        <v>361</v>
      </c>
    </row>
    <row r="880" spans="1:5" x14ac:dyDescent="0.3">
      <c r="A880" s="17" t="s">
        <v>723</v>
      </c>
      <c r="B880" s="20">
        <v>720000000</v>
      </c>
      <c r="C880" s="18" t="s">
        <v>81</v>
      </c>
      <c r="D880" s="19" t="str">
        <f>IF(OR(LEFT(E880,2)="20",LEFT(E880,2)="21"),"Chemicals", IF(OR(LEFT('Cement, Chemicals, Mining, I&amp;S'!E880,5)="08112",LEFT('Cement, Chemicals, Mining, I&amp;S'!E880,2)="23"),"Cement and Other Carbonate",IF(OR(LEFT('Cement, Chemicals, Mining, I&amp;S'!E880,4)="2410",LEFT('Cement, Chemicals, Mining, I&amp;S'!E880,4)="2431",LEFT('Cement, Chemicals, Mining, I&amp;S'!E880,4)="2451"),"Iron and Steel","Other Industries")))</f>
        <v>Chemicals</v>
      </c>
      <c r="E880" s="16" t="s">
        <v>362</v>
      </c>
    </row>
    <row r="881" spans="1:5" x14ac:dyDescent="0.3">
      <c r="A881" s="17" t="s">
        <v>723</v>
      </c>
      <c r="B881" s="20">
        <v>162051445</v>
      </c>
      <c r="C881" s="18" t="s">
        <v>81</v>
      </c>
      <c r="D881" s="19" t="str">
        <f>IF(OR(LEFT(E881,2)="20",LEFT(E881,2)="21"),"Chemicals", IF(OR(LEFT('Cement, Chemicals, Mining, I&amp;S'!E881,5)="08112",LEFT('Cement, Chemicals, Mining, I&amp;S'!E881,2)="23"),"Cement and Other Carbonate",IF(OR(LEFT('Cement, Chemicals, Mining, I&amp;S'!E881,4)="2410",LEFT('Cement, Chemicals, Mining, I&amp;S'!E881,4)="2431",LEFT('Cement, Chemicals, Mining, I&amp;S'!E881,4)="2451"),"Iron and Steel","Other Industries")))</f>
        <v>Chemicals</v>
      </c>
      <c r="E881" s="16" t="s">
        <v>363</v>
      </c>
    </row>
    <row r="882" spans="1:5" x14ac:dyDescent="0.3">
      <c r="A882" s="17" t="s">
        <v>723</v>
      </c>
      <c r="B882" s="20">
        <v>1216377075</v>
      </c>
      <c r="C882" s="18" t="s">
        <v>81</v>
      </c>
      <c r="D882" s="19" t="str">
        <f>IF(OR(LEFT(E882,2)="20",LEFT(E882,2)="21"),"Chemicals", IF(OR(LEFT('Cement, Chemicals, Mining, I&amp;S'!E882,5)="08112",LEFT('Cement, Chemicals, Mining, I&amp;S'!E882,2)="23"),"Cement and Other Carbonate",IF(OR(LEFT('Cement, Chemicals, Mining, I&amp;S'!E882,4)="2410",LEFT('Cement, Chemicals, Mining, I&amp;S'!E882,4)="2431",LEFT('Cement, Chemicals, Mining, I&amp;S'!E882,4)="2451"),"Iron and Steel","Other Industries")))</f>
        <v>Chemicals</v>
      </c>
      <c r="E882" s="16" t="s">
        <v>364</v>
      </c>
    </row>
    <row r="883" spans="1:5" x14ac:dyDescent="0.3">
      <c r="A883" s="17" t="s">
        <v>723</v>
      </c>
      <c r="B883" s="20">
        <v>732500778</v>
      </c>
      <c r="C883" s="18" t="s">
        <v>81</v>
      </c>
      <c r="D883" s="19" t="str">
        <f>IF(OR(LEFT(E883,2)="20",LEFT(E883,2)="21"),"Chemicals", IF(OR(LEFT('Cement, Chemicals, Mining, I&amp;S'!E883,5)="08112",LEFT('Cement, Chemicals, Mining, I&amp;S'!E883,2)="23"),"Cement and Other Carbonate",IF(OR(LEFT('Cement, Chemicals, Mining, I&amp;S'!E883,4)="2410",LEFT('Cement, Chemicals, Mining, I&amp;S'!E883,4)="2431",LEFT('Cement, Chemicals, Mining, I&amp;S'!E883,4)="2451"),"Iron and Steel","Other Industries")))</f>
        <v>Chemicals</v>
      </c>
      <c r="E883" s="16" t="s">
        <v>365</v>
      </c>
    </row>
    <row r="884" spans="1:5" x14ac:dyDescent="0.3">
      <c r="A884" s="17" t="s">
        <v>723</v>
      </c>
      <c r="B884" s="20">
        <v>400000000</v>
      </c>
      <c r="C884" s="18" t="s">
        <v>81</v>
      </c>
      <c r="D884" s="19" t="str">
        <f>IF(OR(LEFT(E884,2)="20",LEFT(E884,2)="21"),"Chemicals", IF(OR(LEFT('Cement, Chemicals, Mining, I&amp;S'!E884,5)="08112",LEFT('Cement, Chemicals, Mining, I&amp;S'!E884,2)="23"),"Cement and Other Carbonate",IF(OR(LEFT('Cement, Chemicals, Mining, I&amp;S'!E884,4)="2410",LEFT('Cement, Chemicals, Mining, I&amp;S'!E884,4)="2431",LEFT('Cement, Chemicals, Mining, I&amp;S'!E884,4)="2451"),"Iron and Steel","Other Industries")))</f>
        <v>Chemicals</v>
      </c>
      <c r="E884" s="16" t="s">
        <v>366</v>
      </c>
    </row>
    <row r="885" spans="1:5" x14ac:dyDescent="0.3">
      <c r="A885" s="17" t="s">
        <v>723</v>
      </c>
      <c r="B885" s="20">
        <v>1199750693</v>
      </c>
      <c r="C885" s="18" t="s">
        <v>81</v>
      </c>
      <c r="D885" s="19" t="str">
        <f>IF(OR(LEFT(E885,2)="20",LEFT(E885,2)="21"),"Chemicals", IF(OR(LEFT('Cement, Chemicals, Mining, I&amp;S'!E885,5)="08112",LEFT('Cement, Chemicals, Mining, I&amp;S'!E885,2)="23"),"Cement and Other Carbonate",IF(OR(LEFT('Cement, Chemicals, Mining, I&amp;S'!E885,4)="2410",LEFT('Cement, Chemicals, Mining, I&amp;S'!E885,4)="2431",LEFT('Cement, Chemicals, Mining, I&amp;S'!E885,4)="2451"),"Iron and Steel","Other Industries")))</f>
        <v>Chemicals</v>
      </c>
      <c r="E885" s="16" t="s">
        <v>367</v>
      </c>
    </row>
    <row r="886" spans="1:5" x14ac:dyDescent="0.3">
      <c r="A886" s="17" t="s">
        <v>723</v>
      </c>
      <c r="B886" s="20">
        <v>19352205</v>
      </c>
      <c r="C886" s="18" t="s">
        <v>81</v>
      </c>
      <c r="D886" s="19" t="str">
        <f>IF(OR(LEFT(E886,2)="20",LEFT(E886,2)="21"),"Chemicals", IF(OR(LEFT('Cement, Chemicals, Mining, I&amp;S'!E886,5)="08112",LEFT('Cement, Chemicals, Mining, I&amp;S'!E886,2)="23"),"Cement and Other Carbonate",IF(OR(LEFT('Cement, Chemicals, Mining, I&amp;S'!E886,4)="2410",LEFT('Cement, Chemicals, Mining, I&amp;S'!E886,4)="2431",LEFT('Cement, Chemicals, Mining, I&amp;S'!E886,4)="2451"),"Iron and Steel","Other Industries")))</f>
        <v>Chemicals</v>
      </c>
      <c r="E886" s="16" t="s">
        <v>368</v>
      </c>
    </row>
    <row r="887" spans="1:5" x14ac:dyDescent="0.3">
      <c r="A887" s="17" t="s">
        <v>723</v>
      </c>
      <c r="B887" s="20">
        <v>686517008</v>
      </c>
      <c r="C887" s="18" t="s">
        <v>81</v>
      </c>
      <c r="D887" s="19" t="str">
        <f>IF(OR(LEFT(E887,2)="20",LEFT(E887,2)="21"),"Chemicals", IF(OR(LEFT('Cement, Chemicals, Mining, I&amp;S'!E887,5)="08112",LEFT('Cement, Chemicals, Mining, I&amp;S'!E887,2)="23"),"Cement and Other Carbonate",IF(OR(LEFT('Cement, Chemicals, Mining, I&amp;S'!E887,4)="2410",LEFT('Cement, Chemicals, Mining, I&amp;S'!E887,4)="2431",LEFT('Cement, Chemicals, Mining, I&amp;S'!E887,4)="2451"),"Iron and Steel","Other Industries")))</f>
        <v>Chemicals</v>
      </c>
      <c r="E887" s="16" t="s">
        <v>369</v>
      </c>
    </row>
    <row r="888" spans="1:5" x14ac:dyDescent="0.3">
      <c r="A888" s="17" t="s">
        <v>723</v>
      </c>
      <c r="B888" s="20">
        <v>262287274</v>
      </c>
      <c r="C888" s="18" t="s">
        <v>81</v>
      </c>
      <c r="D888" s="19" t="str">
        <f>IF(OR(LEFT(E888,2)="20",LEFT(E888,2)="21"),"Chemicals", IF(OR(LEFT('Cement, Chemicals, Mining, I&amp;S'!E888,5)="08112",LEFT('Cement, Chemicals, Mining, I&amp;S'!E888,2)="23"),"Cement and Other Carbonate",IF(OR(LEFT('Cement, Chemicals, Mining, I&amp;S'!E888,4)="2410",LEFT('Cement, Chemicals, Mining, I&amp;S'!E888,4)="2431",LEFT('Cement, Chemicals, Mining, I&amp;S'!E888,4)="2451"),"Iron and Steel","Other Industries")))</f>
        <v>Chemicals</v>
      </c>
      <c r="E888" s="16" t="s">
        <v>370</v>
      </c>
    </row>
    <row r="889" spans="1:5" x14ac:dyDescent="0.3">
      <c r="A889" s="17" t="s">
        <v>723</v>
      </c>
      <c r="B889" s="20">
        <v>27986956</v>
      </c>
      <c r="C889" s="18" t="s">
        <v>81</v>
      </c>
      <c r="D889" s="19" t="str">
        <f>IF(OR(LEFT(E889,2)="20",LEFT(E889,2)="21"),"Chemicals", IF(OR(LEFT('Cement, Chemicals, Mining, I&amp;S'!E889,5)="08112",LEFT('Cement, Chemicals, Mining, I&amp;S'!E889,2)="23"),"Cement and Other Carbonate",IF(OR(LEFT('Cement, Chemicals, Mining, I&amp;S'!E889,4)="2410",LEFT('Cement, Chemicals, Mining, I&amp;S'!E889,4)="2431",LEFT('Cement, Chemicals, Mining, I&amp;S'!E889,4)="2451"),"Iron and Steel","Other Industries")))</f>
        <v>Chemicals</v>
      </c>
      <c r="E889" s="16" t="s">
        <v>371</v>
      </c>
    </row>
    <row r="890" spans="1:5" x14ac:dyDescent="0.3">
      <c r="A890" s="17" t="s">
        <v>723</v>
      </c>
      <c r="B890" s="20">
        <v>2320621276</v>
      </c>
      <c r="C890" s="18" t="s">
        <v>81</v>
      </c>
      <c r="D890" s="19" t="str">
        <f>IF(OR(LEFT(E890,2)="20",LEFT(E890,2)="21"),"Chemicals", IF(OR(LEFT('Cement, Chemicals, Mining, I&amp;S'!E890,5)="08112",LEFT('Cement, Chemicals, Mining, I&amp;S'!E890,2)="23"),"Cement and Other Carbonate",IF(OR(LEFT('Cement, Chemicals, Mining, I&amp;S'!E890,4)="2410",LEFT('Cement, Chemicals, Mining, I&amp;S'!E890,4)="2431",LEFT('Cement, Chemicals, Mining, I&amp;S'!E890,4)="2451"),"Iron and Steel","Other Industries")))</f>
        <v>Chemicals</v>
      </c>
      <c r="E890" s="16" t="s">
        <v>372</v>
      </c>
    </row>
    <row r="891" spans="1:5" x14ac:dyDescent="0.3">
      <c r="A891" s="17" t="s">
        <v>723</v>
      </c>
      <c r="B891" s="20">
        <v>488000000</v>
      </c>
      <c r="C891" s="18" t="s">
        <v>81</v>
      </c>
      <c r="D891" s="19" t="str">
        <f>IF(OR(LEFT(E891,2)="20",LEFT(E891,2)="21"),"Chemicals", IF(OR(LEFT('Cement, Chemicals, Mining, I&amp;S'!E891,5)="08112",LEFT('Cement, Chemicals, Mining, I&amp;S'!E891,2)="23"),"Cement and Other Carbonate",IF(OR(LEFT('Cement, Chemicals, Mining, I&amp;S'!E891,4)="2410",LEFT('Cement, Chemicals, Mining, I&amp;S'!E891,4)="2431",LEFT('Cement, Chemicals, Mining, I&amp;S'!E891,4)="2451"),"Iron and Steel","Other Industries")))</f>
        <v>Chemicals</v>
      </c>
      <c r="E891" s="16" t="s">
        <v>373</v>
      </c>
    </row>
    <row r="892" spans="1:5" x14ac:dyDescent="0.3">
      <c r="A892" s="17" t="s">
        <v>723</v>
      </c>
      <c r="B892" s="20">
        <v>42000000</v>
      </c>
      <c r="C892" s="18" t="s">
        <v>81</v>
      </c>
      <c r="D892" s="19" t="str">
        <f>IF(OR(LEFT(E892,2)="20",LEFT(E892,2)="21"),"Chemicals", IF(OR(LEFT('Cement, Chemicals, Mining, I&amp;S'!E892,5)="08112",LEFT('Cement, Chemicals, Mining, I&amp;S'!E892,2)="23"),"Cement and Other Carbonate",IF(OR(LEFT('Cement, Chemicals, Mining, I&amp;S'!E892,4)="2410",LEFT('Cement, Chemicals, Mining, I&amp;S'!E892,4)="2431",LEFT('Cement, Chemicals, Mining, I&amp;S'!E892,4)="2451"),"Iron and Steel","Other Industries")))</f>
        <v>Chemicals</v>
      </c>
      <c r="E892" s="16" t="s">
        <v>374</v>
      </c>
    </row>
    <row r="893" spans="1:5" x14ac:dyDescent="0.3">
      <c r="A893" s="17" t="s">
        <v>723</v>
      </c>
      <c r="B893" s="20">
        <v>11400000</v>
      </c>
      <c r="C893" s="18" t="s">
        <v>81</v>
      </c>
      <c r="D893" s="19" t="str">
        <f>IF(OR(LEFT(E893,2)="20",LEFT(E893,2)="21"),"Chemicals", IF(OR(LEFT('Cement, Chemicals, Mining, I&amp;S'!E893,5)="08112",LEFT('Cement, Chemicals, Mining, I&amp;S'!E893,2)="23"),"Cement and Other Carbonate",IF(OR(LEFT('Cement, Chemicals, Mining, I&amp;S'!E893,4)="2410",LEFT('Cement, Chemicals, Mining, I&amp;S'!E893,4)="2431",LEFT('Cement, Chemicals, Mining, I&amp;S'!E893,4)="2451"),"Iron and Steel","Other Industries")))</f>
        <v>Chemicals</v>
      </c>
      <c r="E893" s="16" t="s">
        <v>375</v>
      </c>
    </row>
    <row r="894" spans="1:5" x14ac:dyDescent="0.3">
      <c r="A894" s="17" t="s">
        <v>723</v>
      </c>
      <c r="B894" s="20">
        <v>311996184</v>
      </c>
      <c r="C894" s="18" t="s">
        <v>81</v>
      </c>
      <c r="D894" s="19" t="str">
        <f>IF(OR(LEFT(E894,2)="20",LEFT(E894,2)="21"),"Chemicals", IF(OR(LEFT('Cement, Chemicals, Mining, I&amp;S'!E894,5)="08112",LEFT('Cement, Chemicals, Mining, I&amp;S'!E894,2)="23"),"Cement and Other Carbonate",IF(OR(LEFT('Cement, Chemicals, Mining, I&amp;S'!E894,4)="2410",LEFT('Cement, Chemicals, Mining, I&amp;S'!E894,4)="2431",LEFT('Cement, Chemicals, Mining, I&amp;S'!E894,4)="2451"),"Iron and Steel","Other Industries")))</f>
        <v>Chemicals</v>
      </c>
      <c r="E894" s="16" t="s">
        <v>376</v>
      </c>
    </row>
    <row r="895" spans="1:5" x14ac:dyDescent="0.3">
      <c r="A895" s="17" t="s">
        <v>723</v>
      </c>
      <c r="B895" s="20">
        <v>150000000</v>
      </c>
      <c r="C895" s="18" t="s">
        <v>81</v>
      </c>
      <c r="D895" s="19" t="str">
        <f>IF(OR(LEFT(E895,2)="20",LEFT(E895,2)="21"),"Chemicals", IF(OR(LEFT('Cement, Chemicals, Mining, I&amp;S'!E895,5)="08112",LEFT('Cement, Chemicals, Mining, I&amp;S'!E895,2)="23"),"Cement and Other Carbonate",IF(OR(LEFT('Cement, Chemicals, Mining, I&amp;S'!E895,4)="2410",LEFT('Cement, Chemicals, Mining, I&amp;S'!E895,4)="2431",LEFT('Cement, Chemicals, Mining, I&amp;S'!E895,4)="2451"),"Iron and Steel","Other Industries")))</f>
        <v>Chemicals</v>
      </c>
      <c r="E895" s="16" t="s">
        <v>377</v>
      </c>
    </row>
    <row r="896" spans="1:5" x14ac:dyDescent="0.3">
      <c r="A896" s="17" t="s">
        <v>723</v>
      </c>
      <c r="B896" s="20">
        <v>138680936</v>
      </c>
      <c r="C896" s="18" t="s">
        <v>81</v>
      </c>
      <c r="D896" s="19" t="str">
        <f>IF(OR(LEFT(E896,2)="20",LEFT(E896,2)="21"),"Chemicals", IF(OR(LEFT('Cement, Chemicals, Mining, I&amp;S'!E896,5)="08112",LEFT('Cement, Chemicals, Mining, I&amp;S'!E896,2)="23"),"Cement and Other Carbonate",IF(OR(LEFT('Cement, Chemicals, Mining, I&amp;S'!E896,4)="2410",LEFT('Cement, Chemicals, Mining, I&amp;S'!E896,4)="2431",LEFT('Cement, Chemicals, Mining, I&amp;S'!E896,4)="2451"),"Iron and Steel","Other Industries")))</f>
        <v>Chemicals</v>
      </c>
      <c r="E896" s="16" t="s">
        <v>378</v>
      </c>
    </row>
    <row r="897" spans="1:5" x14ac:dyDescent="0.3">
      <c r="A897" s="17" t="s">
        <v>723</v>
      </c>
      <c r="B897" s="20">
        <v>549261150</v>
      </c>
      <c r="C897" s="18" t="s">
        <v>81</v>
      </c>
      <c r="D897" s="19" t="str">
        <f>IF(OR(LEFT(E897,2)="20",LEFT(E897,2)="21"),"Chemicals", IF(OR(LEFT('Cement, Chemicals, Mining, I&amp;S'!E897,5)="08112",LEFT('Cement, Chemicals, Mining, I&amp;S'!E897,2)="23"),"Cement and Other Carbonate",IF(OR(LEFT('Cement, Chemicals, Mining, I&amp;S'!E897,4)="2410",LEFT('Cement, Chemicals, Mining, I&amp;S'!E897,4)="2431",LEFT('Cement, Chemicals, Mining, I&amp;S'!E897,4)="2451"),"Iron and Steel","Other Industries")))</f>
        <v>Chemicals</v>
      </c>
      <c r="E897" s="16" t="s">
        <v>379</v>
      </c>
    </row>
    <row r="898" spans="1:5" x14ac:dyDescent="0.3">
      <c r="A898" s="17" t="s">
        <v>723</v>
      </c>
      <c r="B898" s="20">
        <v>285078176</v>
      </c>
      <c r="C898" s="18" t="s">
        <v>81</v>
      </c>
      <c r="D898" s="19" t="str">
        <f>IF(OR(LEFT(E898,2)="20",LEFT(E898,2)="21"),"Chemicals", IF(OR(LEFT('Cement, Chemicals, Mining, I&amp;S'!E898,5)="08112",LEFT('Cement, Chemicals, Mining, I&amp;S'!E898,2)="23"),"Cement and Other Carbonate",IF(OR(LEFT('Cement, Chemicals, Mining, I&amp;S'!E898,4)="2410",LEFT('Cement, Chemicals, Mining, I&amp;S'!E898,4)="2431",LEFT('Cement, Chemicals, Mining, I&amp;S'!E898,4)="2451"),"Iron and Steel","Other Industries")))</f>
        <v>Chemicals</v>
      </c>
      <c r="E898" s="16" t="s">
        <v>380</v>
      </c>
    </row>
    <row r="899" spans="1:5" x14ac:dyDescent="0.3">
      <c r="A899" s="17" t="s">
        <v>723</v>
      </c>
      <c r="B899" s="20">
        <v>41608517</v>
      </c>
      <c r="C899" s="18" t="s">
        <v>81</v>
      </c>
      <c r="D899" s="19" t="str">
        <f>IF(OR(LEFT(E899,2)="20",LEFT(E899,2)="21"),"Chemicals", IF(OR(LEFT('Cement, Chemicals, Mining, I&amp;S'!E899,5)="08112",LEFT('Cement, Chemicals, Mining, I&amp;S'!E899,2)="23"),"Cement and Other Carbonate",IF(OR(LEFT('Cement, Chemicals, Mining, I&amp;S'!E899,4)="2410",LEFT('Cement, Chemicals, Mining, I&amp;S'!E899,4)="2431",LEFT('Cement, Chemicals, Mining, I&amp;S'!E899,4)="2451"),"Iron and Steel","Other Industries")))</f>
        <v>Chemicals</v>
      </c>
      <c r="E899" s="16" t="s">
        <v>381</v>
      </c>
    </row>
    <row r="900" spans="1:5" x14ac:dyDescent="0.3">
      <c r="A900" s="17" t="s">
        <v>723</v>
      </c>
      <c r="B900" s="20">
        <v>918449555</v>
      </c>
      <c r="C900" s="18" t="s">
        <v>81</v>
      </c>
      <c r="D900" s="19" t="str">
        <f>IF(OR(LEFT(E900,2)="20",LEFT(E900,2)="21"),"Chemicals", IF(OR(LEFT('Cement, Chemicals, Mining, I&amp;S'!E900,5)="08112",LEFT('Cement, Chemicals, Mining, I&amp;S'!E900,2)="23"),"Cement and Other Carbonate",IF(OR(LEFT('Cement, Chemicals, Mining, I&amp;S'!E900,4)="2410",LEFT('Cement, Chemicals, Mining, I&amp;S'!E900,4)="2431",LEFT('Cement, Chemicals, Mining, I&amp;S'!E900,4)="2451"),"Iron and Steel","Other Industries")))</f>
        <v>Chemicals</v>
      </c>
      <c r="E900" s="16" t="s">
        <v>382</v>
      </c>
    </row>
    <row r="901" spans="1:5" x14ac:dyDescent="0.3">
      <c r="A901" s="17" t="s">
        <v>723</v>
      </c>
      <c r="B901" s="20">
        <v>416459823</v>
      </c>
      <c r="C901" s="18" t="s">
        <v>81</v>
      </c>
      <c r="D901" s="19" t="str">
        <f>IF(OR(LEFT(E901,2)="20",LEFT(E901,2)="21"),"Chemicals", IF(OR(LEFT('Cement, Chemicals, Mining, I&amp;S'!E901,5)="08112",LEFT('Cement, Chemicals, Mining, I&amp;S'!E901,2)="23"),"Cement and Other Carbonate",IF(OR(LEFT('Cement, Chemicals, Mining, I&amp;S'!E901,4)="2410",LEFT('Cement, Chemicals, Mining, I&amp;S'!E901,4)="2431",LEFT('Cement, Chemicals, Mining, I&amp;S'!E901,4)="2451"),"Iron and Steel","Other Industries")))</f>
        <v>Chemicals</v>
      </c>
      <c r="E901" s="16" t="s">
        <v>383</v>
      </c>
    </row>
    <row r="902" spans="1:5" x14ac:dyDescent="0.3">
      <c r="A902" s="17" t="s">
        <v>723</v>
      </c>
      <c r="B902" s="18" t="s">
        <v>80</v>
      </c>
      <c r="C902" s="18" t="s">
        <v>80</v>
      </c>
      <c r="D902" s="19" t="str">
        <f>IF(OR(LEFT(E902,2)="20",LEFT(E902,2)="21"),"Chemicals", IF(OR(LEFT('Cement, Chemicals, Mining, I&amp;S'!E902,5)="08112",LEFT('Cement, Chemicals, Mining, I&amp;S'!E902,2)="23"),"Cement and Other Carbonate",IF(OR(LEFT('Cement, Chemicals, Mining, I&amp;S'!E902,4)="2410",LEFT('Cement, Chemicals, Mining, I&amp;S'!E902,4)="2431",LEFT('Cement, Chemicals, Mining, I&amp;S'!E902,4)="2451"),"Iron and Steel","Other Industries")))</f>
        <v>Chemicals</v>
      </c>
      <c r="E902" s="16" t="s">
        <v>384</v>
      </c>
    </row>
    <row r="903" spans="1:5" x14ac:dyDescent="0.3">
      <c r="A903" s="17" t="s">
        <v>723</v>
      </c>
      <c r="B903" s="20">
        <v>191458989</v>
      </c>
      <c r="C903" s="18" t="s">
        <v>81</v>
      </c>
      <c r="D903" s="19" t="str">
        <f>IF(OR(LEFT(E903,2)="20",LEFT(E903,2)="21"),"Chemicals", IF(OR(LEFT('Cement, Chemicals, Mining, I&amp;S'!E903,5)="08112",LEFT('Cement, Chemicals, Mining, I&amp;S'!E903,2)="23"),"Cement and Other Carbonate",IF(OR(LEFT('Cement, Chemicals, Mining, I&amp;S'!E903,4)="2410",LEFT('Cement, Chemicals, Mining, I&amp;S'!E903,4)="2431",LEFT('Cement, Chemicals, Mining, I&amp;S'!E903,4)="2451"),"Iron and Steel","Other Industries")))</f>
        <v>Chemicals</v>
      </c>
      <c r="E903" s="16" t="s">
        <v>385</v>
      </c>
    </row>
    <row r="904" spans="1:5" x14ac:dyDescent="0.3">
      <c r="A904" s="17" t="s">
        <v>723</v>
      </c>
      <c r="B904" s="18" t="s">
        <v>80</v>
      </c>
      <c r="C904" s="18" t="s">
        <v>80</v>
      </c>
      <c r="D904" s="19" t="str">
        <f>IF(OR(LEFT(E904,2)="20",LEFT(E904,2)="21"),"Chemicals", IF(OR(LEFT('Cement, Chemicals, Mining, I&amp;S'!E904,5)="08112",LEFT('Cement, Chemicals, Mining, I&amp;S'!E904,2)="23"),"Cement and Other Carbonate",IF(OR(LEFT('Cement, Chemicals, Mining, I&amp;S'!E904,4)="2410",LEFT('Cement, Chemicals, Mining, I&amp;S'!E904,4)="2431",LEFT('Cement, Chemicals, Mining, I&amp;S'!E904,4)="2451"),"Iron and Steel","Other Industries")))</f>
        <v>Chemicals</v>
      </c>
      <c r="E904" s="16" t="s">
        <v>386</v>
      </c>
    </row>
    <row r="905" spans="1:5" x14ac:dyDescent="0.3">
      <c r="A905" s="17" t="s">
        <v>723</v>
      </c>
      <c r="B905" s="20">
        <v>500000000</v>
      </c>
      <c r="C905" s="18" t="s">
        <v>81</v>
      </c>
      <c r="D905" s="19" t="str">
        <f>IF(OR(LEFT(E905,2)="20",LEFT(E905,2)="21"),"Chemicals", IF(OR(LEFT('Cement, Chemicals, Mining, I&amp;S'!E905,5)="08112",LEFT('Cement, Chemicals, Mining, I&amp;S'!E905,2)="23"),"Cement and Other Carbonate",IF(OR(LEFT('Cement, Chemicals, Mining, I&amp;S'!E905,4)="2410",LEFT('Cement, Chemicals, Mining, I&amp;S'!E905,4)="2431",LEFT('Cement, Chemicals, Mining, I&amp;S'!E905,4)="2451"),"Iron and Steel","Other Industries")))</f>
        <v>Chemicals</v>
      </c>
      <c r="E905" s="16" t="s">
        <v>387</v>
      </c>
    </row>
    <row r="906" spans="1:5" x14ac:dyDescent="0.3">
      <c r="A906" s="17" t="s">
        <v>723</v>
      </c>
      <c r="B906" s="20">
        <v>500000000</v>
      </c>
      <c r="C906" s="18" t="s">
        <v>81</v>
      </c>
      <c r="D906" s="19" t="str">
        <f>IF(OR(LEFT(E906,2)="20",LEFT(E906,2)="21"),"Chemicals", IF(OR(LEFT('Cement, Chemicals, Mining, I&amp;S'!E906,5)="08112",LEFT('Cement, Chemicals, Mining, I&amp;S'!E906,2)="23"),"Cement and Other Carbonate",IF(OR(LEFT('Cement, Chemicals, Mining, I&amp;S'!E906,4)="2410",LEFT('Cement, Chemicals, Mining, I&amp;S'!E906,4)="2431",LEFT('Cement, Chemicals, Mining, I&amp;S'!E906,4)="2451"),"Iron and Steel","Other Industries")))</f>
        <v>Chemicals</v>
      </c>
      <c r="E906" s="16" t="s">
        <v>388</v>
      </c>
    </row>
    <row r="907" spans="1:5" x14ac:dyDescent="0.3">
      <c r="A907" s="17" t="s">
        <v>723</v>
      </c>
      <c r="B907" s="20">
        <v>120000000</v>
      </c>
      <c r="C907" s="18" t="s">
        <v>81</v>
      </c>
      <c r="D907" s="19" t="str">
        <f>IF(OR(LEFT(E907,2)="20",LEFT(E907,2)="21"),"Chemicals", IF(OR(LEFT('Cement, Chemicals, Mining, I&amp;S'!E907,5)="08112",LEFT('Cement, Chemicals, Mining, I&amp;S'!E907,2)="23"),"Cement and Other Carbonate",IF(OR(LEFT('Cement, Chemicals, Mining, I&amp;S'!E907,4)="2410",LEFT('Cement, Chemicals, Mining, I&amp;S'!E907,4)="2431",LEFT('Cement, Chemicals, Mining, I&amp;S'!E907,4)="2451"),"Iron and Steel","Other Industries")))</f>
        <v>Chemicals</v>
      </c>
      <c r="E907" s="16" t="s">
        <v>389</v>
      </c>
    </row>
    <row r="908" spans="1:5" x14ac:dyDescent="0.3">
      <c r="A908" s="17" t="s">
        <v>723</v>
      </c>
      <c r="B908" s="20">
        <v>60287755</v>
      </c>
      <c r="C908" s="18" t="s">
        <v>81</v>
      </c>
      <c r="D908" s="19" t="str">
        <f>IF(OR(LEFT(E908,2)="20",LEFT(E908,2)="21"),"Chemicals", IF(OR(LEFT('Cement, Chemicals, Mining, I&amp;S'!E908,5)="08112",LEFT('Cement, Chemicals, Mining, I&amp;S'!E908,2)="23"),"Cement and Other Carbonate",IF(OR(LEFT('Cement, Chemicals, Mining, I&amp;S'!E908,4)="2410",LEFT('Cement, Chemicals, Mining, I&amp;S'!E908,4)="2431",LEFT('Cement, Chemicals, Mining, I&amp;S'!E908,4)="2451"),"Iron and Steel","Other Industries")))</f>
        <v>Chemicals</v>
      </c>
      <c r="E908" s="16" t="s">
        <v>390</v>
      </c>
    </row>
    <row r="909" spans="1:5" x14ac:dyDescent="0.3">
      <c r="A909" s="17" t="s">
        <v>723</v>
      </c>
      <c r="B909" s="20">
        <v>1287313722</v>
      </c>
      <c r="C909" s="18" t="s">
        <v>81</v>
      </c>
      <c r="D909" s="19" t="str">
        <f>IF(OR(LEFT(E909,2)="20",LEFT(E909,2)="21"),"Chemicals", IF(OR(LEFT('Cement, Chemicals, Mining, I&amp;S'!E909,5)="08112",LEFT('Cement, Chemicals, Mining, I&amp;S'!E909,2)="23"),"Cement and Other Carbonate",IF(OR(LEFT('Cement, Chemicals, Mining, I&amp;S'!E909,4)="2410",LEFT('Cement, Chemicals, Mining, I&amp;S'!E909,4)="2431",LEFT('Cement, Chemicals, Mining, I&amp;S'!E909,4)="2451"),"Iron and Steel","Other Industries")))</f>
        <v>Chemicals</v>
      </c>
      <c r="E909" s="16" t="s">
        <v>391</v>
      </c>
    </row>
    <row r="910" spans="1:5" x14ac:dyDescent="0.3">
      <c r="A910" s="17" t="s">
        <v>723</v>
      </c>
      <c r="B910" s="20">
        <v>1425226003</v>
      </c>
      <c r="C910" s="18" t="s">
        <v>81</v>
      </c>
      <c r="D910" s="19" t="str">
        <f>IF(OR(LEFT(E910,2)="20",LEFT(E910,2)="21"),"Chemicals", IF(OR(LEFT('Cement, Chemicals, Mining, I&amp;S'!E910,5)="08112",LEFT('Cement, Chemicals, Mining, I&amp;S'!E910,2)="23"),"Cement and Other Carbonate",IF(OR(LEFT('Cement, Chemicals, Mining, I&amp;S'!E910,4)="2410",LEFT('Cement, Chemicals, Mining, I&amp;S'!E910,4)="2431",LEFT('Cement, Chemicals, Mining, I&amp;S'!E910,4)="2451"),"Iron and Steel","Other Industries")))</f>
        <v>Chemicals</v>
      </c>
      <c r="E910" s="16" t="s">
        <v>392</v>
      </c>
    </row>
    <row r="911" spans="1:5" x14ac:dyDescent="0.3">
      <c r="A911" s="17" t="s">
        <v>723</v>
      </c>
      <c r="B911" s="20">
        <v>738404163</v>
      </c>
      <c r="C911" s="18" t="s">
        <v>81</v>
      </c>
      <c r="D911" s="19" t="str">
        <f>IF(OR(LEFT(E911,2)="20",LEFT(E911,2)="21"),"Chemicals", IF(OR(LEFT('Cement, Chemicals, Mining, I&amp;S'!E911,5)="08112",LEFT('Cement, Chemicals, Mining, I&amp;S'!E911,2)="23"),"Cement and Other Carbonate",IF(OR(LEFT('Cement, Chemicals, Mining, I&amp;S'!E911,4)="2410",LEFT('Cement, Chemicals, Mining, I&amp;S'!E911,4)="2431",LEFT('Cement, Chemicals, Mining, I&amp;S'!E911,4)="2451"),"Iron and Steel","Other Industries")))</f>
        <v>Chemicals</v>
      </c>
      <c r="E911" s="16" t="s">
        <v>393</v>
      </c>
    </row>
    <row r="912" spans="1:5" x14ac:dyDescent="0.3">
      <c r="A912" s="17" t="s">
        <v>723</v>
      </c>
      <c r="B912" s="20">
        <v>90000000</v>
      </c>
      <c r="C912" s="18" t="s">
        <v>81</v>
      </c>
      <c r="D912" s="19" t="str">
        <f>IF(OR(LEFT(E912,2)="20",LEFT(E912,2)="21"),"Chemicals", IF(OR(LEFT('Cement, Chemicals, Mining, I&amp;S'!E912,5)="08112",LEFT('Cement, Chemicals, Mining, I&amp;S'!E912,2)="23"),"Cement and Other Carbonate",IF(OR(LEFT('Cement, Chemicals, Mining, I&amp;S'!E912,4)="2410",LEFT('Cement, Chemicals, Mining, I&amp;S'!E912,4)="2431",LEFT('Cement, Chemicals, Mining, I&amp;S'!E912,4)="2451"),"Iron and Steel","Other Industries")))</f>
        <v>Chemicals</v>
      </c>
      <c r="E912" s="16" t="s">
        <v>394</v>
      </c>
    </row>
    <row r="913" spans="1:5" x14ac:dyDescent="0.3">
      <c r="A913" s="17" t="s">
        <v>723</v>
      </c>
      <c r="B913" s="20">
        <v>377955045</v>
      </c>
      <c r="C913" s="18" t="s">
        <v>81</v>
      </c>
      <c r="D913" s="19" t="str">
        <f>IF(OR(LEFT(E913,2)="20",LEFT(E913,2)="21"),"Chemicals", IF(OR(LEFT('Cement, Chemicals, Mining, I&amp;S'!E913,5)="08112",LEFT('Cement, Chemicals, Mining, I&amp;S'!E913,2)="23"),"Cement and Other Carbonate",IF(OR(LEFT('Cement, Chemicals, Mining, I&amp;S'!E913,4)="2410",LEFT('Cement, Chemicals, Mining, I&amp;S'!E913,4)="2431",LEFT('Cement, Chemicals, Mining, I&amp;S'!E913,4)="2451"),"Iron and Steel","Other Industries")))</f>
        <v>Chemicals</v>
      </c>
      <c r="E913" s="16" t="s">
        <v>395</v>
      </c>
    </row>
    <row r="914" spans="1:5" x14ac:dyDescent="0.3">
      <c r="A914" s="17" t="s">
        <v>723</v>
      </c>
      <c r="B914" s="20">
        <v>100000000</v>
      </c>
      <c r="C914" s="18" t="s">
        <v>81</v>
      </c>
      <c r="D914" s="19" t="str">
        <f>IF(OR(LEFT(E914,2)="20",LEFT(E914,2)="21"),"Chemicals", IF(OR(LEFT('Cement, Chemicals, Mining, I&amp;S'!E914,5)="08112",LEFT('Cement, Chemicals, Mining, I&amp;S'!E914,2)="23"),"Cement and Other Carbonate",IF(OR(LEFT('Cement, Chemicals, Mining, I&amp;S'!E914,4)="2410",LEFT('Cement, Chemicals, Mining, I&amp;S'!E914,4)="2431",LEFT('Cement, Chemicals, Mining, I&amp;S'!E914,4)="2451"),"Iron and Steel","Other Industries")))</f>
        <v>Chemicals</v>
      </c>
      <c r="E914" s="16" t="s">
        <v>396</v>
      </c>
    </row>
    <row r="915" spans="1:5" x14ac:dyDescent="0.3">
      <c r="A915" s="17" t="s">
        <v>723</v>
      </c>
      <c r="B915" s="20">
        <v>170000000</v>
      </c>
      <c r="C915" s="18" t="s">
        <v>81</v>
      </c>
      <c r="D915" s="19" t="str">
        <f>IF(OR(LEFT(E915,2)="20",LEFT(E915,2)="21"),"Chemicals", IF(OR(LEFT('Cement, Chemicals, Mining, I&amp;S'!E915,5)="08112",LEFT('Cement, Chemicals, Mining, I&amp;S'!E915,2)="23"),"Cement and Other Carbonate",IF(OR(LEFT('Cement, Chemicals, Mining, I&amp;S'!E915,4)="2410",LEFT('Cement, Chemicals, Mining, I&amp;S'!E915,4)="2431",LEFT('Cement, Chemicals, Mining, I&amp;S'!E915,4)="2451"),"Iron and Steel","Other Industries")))</f>
        <v>Chemicals</v>
      </c>
      <c r="E915" s="16" t="s">
        <v>397</v>
      </c>
    </row>
    <row r="916" spans="1:5" x14ac:dyDescent="0.3">
      <c r="A916" s="17" t="s">
        <v>723</v>
      </c>
      <c r="B916" s="20">
        <v>26916169</v>
      </c>
      <c r="C916" s="18" t="s">
        <v>81</v>
      </c>
      <c r="D916" s="19" t="str">
        <f>IF(OR(LEFT(E916,2)="20",LEFT(E916,2)="21"),"Chemicals", IF(OR(LEFT('Cement, Chemicals, Mining, I&amp;S'!E916,5)="08112",LEFT('Cement, Chemicals, Mining, I&amp;S'!E916,2)="23"),"Cement and Other Carbonate",IF(OR(LEFT('Cement, Chemicals, Mining, I&amp;S'!E916,4)="2410",LEFT('Cement, Chemicals, Mining, I&amp;S'!E916,4)="2431",LEFT('Cement, Chemicals, Mining, I&amp;S'!E916,4)="2451"),"Iron and Steel","Other Industries")))</f>
        <v>Chemicals</v>
      </c>
      <c r="E916" s="16" t="s">
        <v>398</v>
      </c>
    </row>
    <row r="917" spans="1:5" x14ac:dyDescent="0.3">
      <c r="A917" s="17" t="s">
        <v>723</v>
      </c>
      <c r="B917" s="20">
        <v>229626</v>
      </c>
      <c r="C917" s="18" t="s">
        <v>81</v>
      </c>
      <c r="D917" s="19" t="str">
        <f>IF(OR(LEFT(E917,2)="20",LEFT(E917,2)="21"),"Chemicals", IF(OR(LEFT('Cement, Chemicals, Mining, I&amp;S'!E917,5)="08112",LEFT('Cement, Chemicals, Mining, I&amp;S'!E917,2)="23"),"Cement and Other Carbonate",IF(OR(LEFT('Cement, Chemicals, Mining, I&amp;S'!E917,4)="2410",LEFT('Cement, Chemicals, Mining, I&amp;S'!E917,4)="2431",LEFT('Cement, Chemicals, Mining, I&amp;S'!E917,4)="2451"),"Iron and Steel","Other Industries")))</f>
        <v>Chemicals</v>
      </c>
      <c r="E917" s="16" t="s">
        <v>399</v>
      </c>
    </row>
    <row r="918" spans="1:5" x14ac:dyDescent="0.3">
      <c r="A918" s="17" t="s">
        <v>723</v>
      </c>
      <c r="B918" s="20">
        <v>19600000</v>
      </c>
      <c r="C918" s="18" t="s">
        <v>81</v>
      </c>
      <c r="D918" s="19" t="str">
        <f>IF(OR(LEFT(E918,2)="20",LEFT(E918,2)="21"),"Chemicals", IF(OR(LEFT('Cement, Chemicals, Mining, I&amp;S'!E918,5)="08112",LEFT('Cement, Chemicals, Mining, I&amp;S'!E918,2)="23"),"Cement and Other Carbonate",IF(OR(LEFT('Cement, Chemicals, Mining, I&amp;S'!E918,4)="2410",LEFT('Cement, Chemicals, Mining, I&amp;S'!E918,4)="2431",LEFT('Cement, Chemicals, Mining, I&amp;S'!E918,4)="2451"),"Iron and Steel","Other Industries")))</f>
        <v>Chemicals</v>
      </c>
      <c r="E918" s="16" t="s">
        <v>400</v>
      </c>
    </row>
    <row r="919" spans="1:5" x14ac:dyDescent="0.3">
      <c r="A919" s="17" t="s">
        <v>723</v>
      </c>
      <c r="B919" s="20">
        <v>237750428</v>
      </c>
      <c r="C919" s="18" t="s">
        <v>81</v>
      </c>
      <c r="D919" s="19" t="str">
        <f>IF(OR(LEFT(E919,2)="20",LEFT(E919,2)="21"),"Chemicals", IF(OR(LEFT('Cement, Chemicals, Mining, I&amp;S'!E919,5)="08112",LEFT('Cement, Chemicals, Mining, I&amp;S'!E919,2)="23"),"Cement and Other Carbonate",IF(OR(LEFT('Cement, Chemicals, Mining, I&amp;S'!E919,4)="2410",LEFT('Cement, Chemicals, Mining, I&amp;S'!E919,4)="2431",LEFT('Cement, Chemicals, Mining, I&amp;S'!E919,4)="2451"),"Iron and Steel","Other Industries")))</f>
        <v>Chemicals</v>
      </c>
      <c r="E919" s="16" t="s">
        <v>401</v>
      </c>
    </row>
    <row r="920" spans="1:5" x14ac:dyDescent="0.3">
      <c r="A920" s="17" t="s">
        <v>723</v>
      </c>
      <c r="B920" s="20">
        <v>600000000</v>
      </c>
      <c r="C920" s="18" t="s">
        <v>81</v>
      </c>
      <c r="D920" s="19" t="str">
        <f>IF(OR(LEFT(E920,2)="20",LEFT(E920,2)="21"),"Chemicals", IF(OR(LEFT('Cement, Chemicals, Mining, I&amp;S'!E920,5)="08112",LEFT('Cement, Chemicals, Mining, I&amp;S'!E920,2)="23"),"Cement and Other Carbonate",IF(OR(LEFT('Cement, Chemicals, Mining, I&amp;S'!E920,4)="2410",LEFT('Cement, Chemicals, Mining, I&amp;S'!E920,4)="2431",LEFT('Cement, Chemicals, Mining, I&amp;S'!E920,4)="2451"),"Iron and Steel","Other Industries")))</f>
        <v>Chemicals</v>
      </c>
      <c r="E920" s="16" t="s">
        <v>402</v>
      </c>
    </row>
    <row r="921" spans="1:5" x14ac:dyDescent="0.3">
      <c r="A921" s="17" t="s">
        <v>723</v>
      </c>
      <c r="B921" s="20">
        <v>108214669</v>
      </c>
      <c r="C921" s="18" t="s">
        <v>81</v>
      </c>
      <c r="D921" s="19" t="str">
        <f>IF(OR(LEFT(E921,2)="20",LEFT(E921,2)="21"),"Chemicals", IF(OR(LEFT('Cement, Chemicals, Mining, I&amp;S'!E921,5)="08112",LEFT('Cement, Chemicals, Mining, I&amp;S'!E921,2)="23"),"Cement and Other Carbonate",IF(OR(LEFT('Cement, Chemicals, Mining, I&amp;S'!E921,4)="2410",LEFT('Cement, Chemicals, Mining, I&amp;S'!E921,4)="2431",LEFT('Cement, Chemicals, Mining, I&amp;S'!E921,4)="2451"),"Iron and Steel","Other Industries")))</f>
        <v>Chemicals</v>
      </c>
      <c r="E921" s="16" t="s">
        <v>403</v>
      </c>
    </row>
    <row r="922" spans="1:5" x14ac:dyDescent="0.3">
      <c r="A922" s="17" t="s">
        <v>723</v>
      </c>
      <c r="B922" s="20">
        <v>243687947</v>
      </c>
      <c r="C922" s="18" t="s">
        <v>81</v>
      </c>
      <c r="D922" s="19" t="str">
        <f>IF(OR(LEFT(E922,2)="20",LEFT(E922,2)="21"),"Chemicals", IF(OR(LEFT('Cement, Chemicals, Mining, I&amp;S'!E922,5)="08112",LEFT('Cement, Chemicals, Mining, I&amp;S'!E922,2)="23"),"Cement and Other Carbonate",IF(OR(LEFT('Cement, Chemicals, Mining, I&amp;S'!E922,4)="2410",LEFT('Cement, Chemicals, Mining, I&amp;S'!E922,4)="2431",LEFT('Cement, Chemicals, Mining, I&amp;S'!E922,4)="2451"),"Iron and Steel","Other Industries")))</f>
        <v>Chemicals</v>
      </c>
      <c r="E922" s="16" t="s">
        <v>404</v>
      </c>
    </row>
    <row r="923" spans="1:5" x14ac:dyDescent="0.3">
      <c r="A923" s="17" t="s">
        <v>723</v>
      </c>
      <c r="B923" s="20">
        <v>634242080</v>
      </c>
      <c r="C923" s="18" t="s">
        <v>81</v>
      </c>
      <c r="D923" s="19" t="str">
        <f>IF(OR(LEFT(E923,2)="20",LEFT(E923,2)="21"),"Chemicals", IF(OR(LEFT('Cement, Chemicals, Mining, I&amp;S'!E923,5)="08112",LEFT('Cement, Chemicals, Mining, I&amp;S'!E923,2)="23"),"Cement and Other Carbonate",IF(OR(LEFT('Cement, Chemicals, Mining, I&amp;S'!E923,4)="2410",LEFT('Cement, Chemicals, Mining, I&amp;S'!E923,4)="2431",LEFT('Cement, Chemicals, Mining, I&amp;S'!E923,4)="2451"),"Iron and Steel","Other Industries")))</f>
        <v>Chemicals</v>
      </c>
      <c r="E923" s="16" t="s">
        <v>405</v>
      </c>
    </row>
    <row r="924" spans="1:5" x14ac:dyDescent="0.3">
      <c r="A924" s="17" t="s">
        <v>723</v>
      </c>
      <c r="B924" s="20">
        <v>3391899031</v>
      </c>
      <c r="C924" s="18" t="s">
        <v>81</v>
      </c>
      <c r="D924" s="19" t="str">
        <f>IF(OR(LEFT(E924,2)="20",LEFT(E924,2)="21"),"Chemicals", IF(OR(LEFT('Cement, Chemicals, Mining, I&amp;S'!E924,5)="08112",LEFT('Cement, Chemicals, Mining, I&amp;S'!E924,2)="23"),"Cement and Other Carbonate",IF(OR(LEFT('Cement, Chemicals, Mining, I&amp;S'!E924,4)="2410",LEFT('Cement, Chemicals, Mining, I&amp;S'!E924,4)="2431",LEFT('Cement, Chemicals, Mining, I&amp;S'!E924,4)="2451"),"Iron and Steel","Other Industries")))</f>
        <v>Chemicals</v>
      </c>
      <c r="E924" s="16" t="s">
        <v>406</v>
      </c>
    </row>
    <row r="925" spans="1:5" x14ac:dyDescent="0.3">
      <c r="A925" s="17" t="s">
        <v>723</v>
      </c>
      <c r="B925" s="20">
        <v>507404982</v>
      </c>
      <c r="C925" s="18" t="s">
        <v>81</v>
      </c>
      <c r="D925" s="19" t="str">
        <f>IF(OR(LEFT(E925,2)="20",LEFT(E925,2)="21"),"Chemicals", IF(OR(LEFT('Cement, Chemicals, Mining, I&amp;S'!E925,5)="08112",LEFT('Cement, Chemicals, Mining, I&amp;S'!E925,2)="23"),"Cement and Other Carbonate",IF(OR(LEFT('Cement, Chemicals, Mining, I&amp;S'!E925,4)="2410",LEFT('Cement, Chemicals, Mining, I&amp;S'!E925,4)="2431",LEFT('Cement, Chemicals, Mining, I&amp;S'!E925,4)="2451"),"Iron and Steel","Other Industries")))</f>
        <v>Chemicals</v>
      </c>
      <c r="E925" s="16" t="s">
        <v>407</v>
      </c>
    </row>
    <row r="926" spans="1:5" x14ac:dyDescent="0.3">
      <c r="A926" s="17" t="s">
        <v>723</v>
      </c>
      <c r="B926" s="20">
        <v>407182562</v>
      </c>
      <c r="C926" s="18" t="s">
        <v>81</v>
      </c>
      <c r="D926" s="19" t="str">
        <f>IF(OR(LEFT(E926,2)="20",LEFT(E926,2)="21"),"Chemicals", IF(OR(LEFT('Cement, Chemicals, Mining, I&amp;S'!E926,5)="08112",LEFT('Cement, Chemicals, Mining, I&amp;S'!E926,2)="23"),"Cement and Other Carbonate",IF(OR(LEFT('Cement, Chemicals, Mining, I&amp;S'!E926,4)="2410",LEFT('Cement, Chemicals, Mining, I&amp;S'!E926,4)="2431",LEFT('Cement, Chemicals, Mining, I&amp;S'!E926,4)="2451"),"Iron and Steel","Other Industries")))</f>
        <v>Chemicals</v>
      </c>
      <c r="E926" s="16" t="s">
        <v>408</v>
      </c>
    </row>
    <row r="927" spans="1:5" x14ac:dyDescent="0.3">
      <c r="A927" s="17" t="s">
        <v>723</v>
      </c>
      <c r="B927" s="20">
        <v>454500000</v>
      </c>
      <c r="C927" s="18" t="s">
        <v>81</v>
      </c>
      <c r="D927" s="19" t="str">
        <f>IF(OR(LEFT(E927,2)="20",LEFT(E927,2)="21"),"Chemicals", IF(OR(LEFT('Cement, Chemicals, Mining, I&amp;S'!E927,5)="08112",LEFT('Cement, Chemicals, Mining, I&amp;S'!E927,2)="23"),"Cement and Other Carbonate",IF(OR(LEFT('Cement, Chemicals, Mining, I&amp;S'!E927,4)="2410",LEFT('Cement, Chemicals, Mining, I&amp;S'!E927,4)="2431",LEFT('Cement, Chemicals, Mining, I&amp;S'!E927,4)="2451"),"Iron and Steel","Other Industries")))</f>
        <v>Chemicals</v>
      </c>
      <c r="E927" s="16" t="s">
        <v>409</v>
      </c>
    </row>
    <row r="928" spans="1:5" x14ac:dyDescent="0.3">
      <c r="A928" s="17" t="s">
        <v>723</v>
      </c>
      <c r="B928" s="20">
        <v>877930027</v>
      </c>
      <c r="C928" s="18" t="s">
        <v>81</v>
      </c>
      <c r="D928" s="19" t="str">
        <f>IF(OR(LEFT(E928,2)="20",LEFT(E928,2)="21"),"Chemicals", IF(OR(LEFT('Cement, Chemicals, Mining, I&amp;S'!E928,5)="08112",LEFT('Cement, Chemicals, Mining, I&amp;S'!E928,2)="23"),"Cement and Other Carbonate",IF(OR(LEFT('Cement, Chemicals, Mining, I&amp;S'!E928,4)="2410",LEFT('Cement, Chemicals, Mining, I&amp;S'!E928,4)="2431",LEFT('Cement, Chemicals, Mining, I&amp;S'!E928,4)="2451"),"Iron and Steel","Other Industries")))</f>
        <v>Chemicals</v>
      </c>
      <c r="E928" s="16" t="s">
        <v>410</v>
      </c>
    </row>
    <row r="929" spans="1:5" x14ac:dyDescent="0.3">
      <c r="A929" s="17" t="s">
        <v>723</v>
      </c>
      <c r="B929" s="20">
        <v>365843733</v>
      </c>
      <c r="C929" s="18" t="s">
        <v>81</v>
      </c>
      <c r="D929" s="19" t="str">
        <f>IF(OR(LEFT(E929,2)="20",LEFT(E929,2)="21"),"Chemicals", IF(OR(LEFT('Cement, Chemicals, Mining, I&amp;S'!E929,5)="08112",LEFT('Cement, Chemicals, Mining, I&amp;S'!E929,2)="23"),"Cement and Other Carbonate",IF(OR(LEFT('Cement, Chemicals, Mining, I&amp;S'!E929,4)="2410",LEFT('Cement, Chemicals, Mining, I&amp;S'!E929,4)="2431",LEFT('Cement, Chemicals, Mining, I&amp;S'!E929,4)="2451"),"Iron and Steel","Other Industries")))</f>
        <v>Chemicals</v>
      </c>
      <c r="E929" s="16" t="s">
        <v>411</v>
      </c>
    </row>
    <row r="930" spans="1:5" x14ac:dyDescent="0.3">
      <c r="A930" s="17" t="s">
        <v>723</v>
      </c>
      <c r="B930" s="20">
        <v>216271646</v>
      </c>
      <c r="C930" s="18" t="s">
        <v>81</v>
      </c>
      <c r="D930" s="19" t="str">
        <f>IF(OR(LEFT(E930,2)="20",LEFT(E930,2)="21"),"Chemicals", IF(OR(LEFT('Cement, Chemicals, Mining, I&amp;S'!E930,5)="08112",LEFT('Cement, Chemicals, Mining, I&amp;S'!E930,2)="23"),"Cement and Other Carbonate",IF(OR(LEFT('Cement, Chemicals, Mining, I&amp;S'!E930,4)="2410",LEFT('Cement, Chemicals, Mining, I&amp;S'!E930,4)="2431",LEFT('Cement, Chemicals, Mining, I&amp;S'!E930,4)="2451"),"Iron and Steel","Other Industries")))</f>
        <v>Chemicals</v>
      </c>
      <c r="E930" s="16" t="s">
        <v>412</v>
      </c>
    </row>
    <row r="931" spans="1:5" x14ac:dyDescent="0.3">
      <c r="A931" s="17" t="s">
        <v>723</v>
      </c>
      <c r="B931" s="20">
        <v>882467145</v>
      </c>
      <c r="C931" s="18" t="s">
        <v>81</v>
      </c>
      <c r="D931" s="19" t="str">
        <f>IF(OR(LEFT(E931,2)="20",LEFT(E931,2)="21"),"Chemicals", IF(OR(LEFT('Cement, Chemicals, Mining, I&amp;S'!E931,5)="08112",LEFT('Cement, Chemicals, Mining, I&amp;S'!E931,2)="23"),"Cement and Other Carbonate",IF(OR(LEFT('Cement, Chemicals, Mining, I&amp;S'!E931,4)="2410",LEFT('Cement, Chemicals, Mining, I&amp;S'!E931,4)="2431",LEFT('Cement, Chemicals, Mining, I&amp;S'!E931,4)="2451"),"Iron and Steel","Other Industries")))</f>
        <v>Chemicals</v>
      </c>
      <c r="E931" s="16" t="s">
        <v>413</v>
      </c>
    </row>
    <row r="932" spans="1:5" x14ac:dyDescent="0.3">
      <c r="A932" s="17" t="s">
        <v>723</v>
      </c>
      <c r="B932" s="20">
        <v>131075879</v>
      </c>
      <c r="C932" s="18" t="s">
        <v>81</v>
      </c>
      <c r="D932" s="19" t="str">
        <f>IF(OR(LEFT(E932,2)="20",LEFT(E932,2)="21"),"Chemicals", IF(OR(LEFT('Cement, Chemicals, Mining, I&amp;S'!E932,5)="08112",LEFT('Cement, Chemicals, Mining, I&amp;S'!E932,2)="23"),"Cement and Other Carbonate",IF(OR(LEFT('Cement, Chemicals, Mining, I&amp;S'!E932,4)="2410",LEFT('Cement, Chemicals, Mining, I&amp;S'!E932,4)="2431",LEFT('Cement, Chemicals, Mining, I&amp;S'!E932,4)="2451"),"Iron and Steel","Other Industries")))</f>
        <v>Chemicals</v>
      </c>
      <c r="E932" s="16" t="s">
        <v>414</v>
      </c>
    </row>
    <row r="933" spans="1:5" x14ac:dyDescent="0.3">
      <c r="A933" s="17" t="s">
        <v>723</v>
      </c>
      <c r="B933" s="20">
        <v>90000000</v>
      </c>
      <c r="C933" s="18" t="s">
        <v>81</v>
      </c>
      <c r="D933" s="19" t="str">
        <f>IF(OR(LEFT(E933,2)="20",LEFT(E933,2)="21"),"Chemicals", IF(OR(LEFT('Cement, Chemicals, Mining, I&amp;S'!E933,5)="08112",LEFT('Cement, Chemicals, Mining, I&amp;S'!E933,2)="23"),"Cement and Other Carbonate",IF(OR(LEFT('Cement, Chemicals, Mining, I&amp;S'!E933,4)="2410",LEFT('Cement, Chemicals, Mining, I&amp;S'!E933,4)="2431",LEFT('Cement, Chemicals, Mining, I&amp;S'!E933,4)="2451"),"Iron and Steel","Other Industries")))</f>
        <v>Chemicals</v>
      </c>
      <c r="E933" s="16" t="s">
        <v>415</v>
      </c>
    </row>
    <row r="934" spans="1:5" x14ac:dyDescent="0.3">
      <c r="A934" s="17" t="s">
        <v>723</v>
      </c>
      <c r="B934" s="20">
        <v>1036088434</v>
      </c>
      <c r="C934" s="18" t="s">
        <v>81</v>
      </c>
      <c r="D934" s="19" t="str">
        <f>IF(OR(LEFT(E934,2)="20",LEFT(E934,2)="21"),"Chemicals", IF(OR(LEFT('Cement, Chemicals, Mining, I&amp;S'!E934,5)="08112",LEFT('Cement, Chemicals, Mining, I&amp;S'!E934,2)="23"),"Cement and Other Carbonate",IF(OR(LEFT('Cement, Chemicals, Mining, I&amp;S'!E934,4)="2410",LEFT('Cement, Chemicals, Mining, I&amp;S'!E934,4)="2431",LEFT('Cement, Chemicals, Mining, I&amp;S'!E934,4)="2451"),"Iron and Steel","Other Industries")))</f>
        <v>Chemicals</v>
      </c>
      <c r="E934" s="16" t="s">
        <v>416</v>
      </c>
    </row>
    <row r="935" spans="1:5" x14ac:dyDescent="0.3">
      <c r="A935" s="17" t="s">
        <v>723</v>
      </c>
      <c r="B935" s="20">
        <v>30000000</v>
      </c>
      <c r="C935" s="18" t="s">
        <v>81</v>
      </c>
      <c r="D935" s="19" t="str">
        <f>IF(OR(LEFT(E935,2)="20",LEFT(E935,2)="21"),"Chemicals", IF(OR(LEFT('Cement, Chemicals, Mining, I&amp;S'!E935,5)="08112",LEFT('Cement, Chemicals, Mining, I&amp;S'!E935,2)="23"),"Cement and Other Carbonate",IF(OR(LEFT('Cement, Chemicals, Mining, I&amp;S'!E935,4)="2410",LEFT('Cement, Chemicals, Mining, I&amp;S'!E935,4)="2431",LEFT('Cement, Chemicals, Mining, I&amp;S'!E935,4)="2451"),"Iron and Steel","Other Industries")))</f>
        <v>Chemicals</v>
      </c>
      <c r="E935" s="16" t="s">
        <v>417</v>
      </c>
    </row>
    <row r="936" spans="1:5" x14ac:dyDescent="0.3">
      <c r="A936" s="17" t="s">
        <v>723</v>
      </c>
      <c r="B936" s="20">
        <v>115836589</v>
      </c>
      <c r="C936" s="18" t="s">
        <v>81</v>
      </c>
      <c r="D936" s="19" t="str">
        <f>IF(OR(LEFT(E936,2)="20",LEFT(E936,2)="21"),"Chemicals", IF(OR(LEFT('Cement, Chemicals, Mining, I&amp;S'!E936,5)="08112",LEFT('Cement, Chemicals, Mining, I&amp;S'!E936,2)="23"),"Cement and Other Carbonate",IF(OR(LEFT('Cement, Chemicals, Mining, I&amp;S'!E936,4)="2410",LEFT('Cement, Chemicals, Mining, I&amp;S'!E936,4)="2431",LEFT('Cement, Chemicals, Mining, I&amp;S'!E936,4)="2451"),"Iron and Steel","Other Industries")))</f>
        <v>Chemicals</v>
      </c>
      <c r="E936" s="16" t="s">
        <v>418</v>
      </c>
    </row>
    <row r="937" spans="1:5" x14ac:dyDescent="0.3">
      <c r="A937" s="17" t="s">
        <v>723</v>
      </c>
      <c r="B937" s="20">
        <v>260000000</v>
      </c>
      <c r="C937" s="18" t="s">
        <v>81</v>
      </c>
      <c r="D937" s="19" t="str">
        <f>IF(OR(LEFT(E937,2)="20",LEFT(E937,2)="21"),"Chemicals", IF(OR(LEFT('Cement, Chemicals, Mining, I&amp;S'!E937,5)="08112",LEFT('Cement, Chemicals, Mining, I&amp;S'!E937,2)="23"),"Cement and Other Carbonate",IF(OR(LEFT('Cement, Chemicals, Mining, I&amp;S'!E937,4)="2410",LEFT('Cement, Chemicals, Mining, I&amp;S'!E937,4)="2431",LEFT('Cement, Chemicals, Mining, I&amp;S'!E937,4)="2451"),"Iron and Steel","Other Industries")))</f>
        <v>Chemicals</v>
      </c>
      <c r="E937" s="16" t="s">
        <v>419</v>
      </c>
    </row>
    <row r="938" spans="1:5" x14ac:dyDescent="0.3">
      <c r="A938" s="17" t="s">
        <v>723</v>
      </c>
      <c r="B938" s="20">
        <v>242972183</v>
      </c>
      <c r="C938" s="18" t="s">
        <v>81</v>
      </c>
      <c r="D938" s="19" t="str">
        <f>IF(OR(LEFT(E938,2)="20",LEFT(E938,2)="21"),"Chemicals", IF(OR(LEFT('Cement, Chemicals, Mining, I&amp;S'!E938,5)="08112",LEFT('Cement, Chemicals, Mining, I&amp;S'!E938,2)="23"),"Cement and Other Carbonate",IF(OR(LEFT('Cement, Chemicals, Mining, I&amp;S'!E938,4)="2410",LEFT('Cement, Chemicals, Mining, I&amp;S'!E938,4)="2431",LEFT('Cement, Chemicals, Mining, I&amp;S'!E938,4)="2451"),"Iron and Steel","Other Industries")))</f>
        <v>Chemicals</v>
      </c>
      <c r="E938" s="16" t="s">
        <v>420</v>
      </c>
    </row>
    <row r="939" spans="1:5" x14ac:dyDescent="0.3">
      <c r="A939" s="17" t="s">
        <v>723</v>
      </c>
      <c r="B939" s="20">
        <v>38452772</v>
      </c>
      <c r="C939" s="18" t="s">
        <v>81</v>
      </c>
      <c r="D939" s="19" t="str">
        <f>IF(OR(LEFT(E939,2)="20",LEFT(E939,2)="21"),"Chemicals", IF(OR(LEFT('Cement, Chemicals, Mining, I&amp;S'!E939,5)="08112",LEFT('Cement, Chemicals, Mining, I&amp;S'!E939,2)="23"),"Cement and Other Carbonate",IF(OR(LEFT('Cement, Chemicals, Mining, I&amp;S'!E939,4)="2410",LEFT('Cement, Chemicals, Mining, I&amp;S'!E939,4)="2431",LEFT('Cement, Chemicals, Mining, I&amp;S'!E939,4)="2451"),"Iron and Steel","Other Industries")))</f>
        <v>Chemicals</v>
      </c>
      <c r="E939" s="16" t="s">
        <v>421</v>
      </c>
    </row>
    <row r="940" spans="1:5" x14ac:dyDescent="0.3">
      <c r="A940" s="17" t="s">
        <v>723</v>
      </c>
      <c r="B940" s="20">
        <v>74221067</v>
      </c>
      <c r="C940" s="18" t="s">
        <v>81</v>
      </c>
      <c r="D940" s="19" t="str">
        <f>IF(OR(LEFT(E940,2)="20",LEFT(E940,2)="21"),"Chemicals", IF(OR(LEFT('Cement, Chemicals, Mining, I&amp;S'!E940,5)="08112",LEFT('Cement, Chemicals, Mining, I&amp;S'!E940,2)="23"),"Cement and Other Carbonate",IF(OR(LEFT('Cement, Chemicals, Mining, I&amp;S'!E940,4)="2410",LEFT('Cement, Chemicals, Mining, I&amp;S'!E940,4)="2431",LEFT('Cement, Chemicals, Mining, I&amp;S'!E940,4)="2451"),"Iron and Steel","Other Industries")))</f>
        <v>Chemicals</v>
      </c>
      <c r="E940" s="16" t="s">
        <v>422</v>
      </c>
    </row>
    <row r="941" spans="1:5" x14ac:dyDescent="0.3">
      <c r="A941" s="17" t="s">
        <v>723</v>
      </c>
      <c r="B941" s="20">
        <v>203604944</v>
      </c>
      <c r="C941" s="18" t="s">
        <v>81</v>
      </c>
      <c r="D941" s="19" t="str">
        <f>IF(OR(LEFT(E941,2)="20",LEFT(E941,2)="21"),"Chemicals", IF(OR(LEFT('Cement, Chemicals, Mining, I&amp;S'!E941,5)="08112",LEFT('Cement, Chemicals, Mining, I&amp;S'!E941,2)="23"),"Cement and Other Carbonate",IF(OR(LEFT('Cement, Chemicals, Mining, I&amp;S'!E941,4)="2410",LEFT('Cement, Chemicals, Mining, I&amp;S'!E941,4)="2431",LEFT('Cement, Chemicals, Mining, I&amp;S'!E941,4)="2451"),"Iron and Steel","Other Industries")))</f>
        <v>Chemicals</v>
      </c>
      <c r="E941" s="16" t="s">
        <v>423</v>
      </c>
    </row>
    <row r="942" spans="1:5" x14ac:dyDescent="0.3">
      <c r="A942" s="17" t="s">
        <v>723</v>
      </c>
      <c r="B942" s="20">
        <v>475837025</v>
      </c>
      <c r="C942" s="18" t="s">
        <v>81</v>
      </c>
      <c r="D942" s="19" t="str">
        <f>IF(OR(LEFT(E942,2)="20",LEFT(E942,2)="21"),"Chemicals", IF(OR(LEFT('Cement, Chemicals, Mining, I&amp;S'!E942,5)="08112",LEFT('Cement, Chemicals, Mining, I&amp;S'!E942,2)="23"),"Cement and Other Carbonate",IF(OR(LEFT('Cement, Chemicals, Mining, I&amp;S'!E942,4)="2410",LEFT('Cement, Chemicals, Mining, I&amp;S'!E942,4)="2431",LEFT('Cement, Chemicals, Mining, I&amp;S'!E942,4)="2451"),"Iron and Steel","Other Industries")))</f>
        <v>Chemicals</v>
      </c>
      <c r="E942" s="16" t="s">
        <v>424</v>
      </c>
    </row>
    <row r="943" spans="1:5" x14ac:dyDescent="0.3">
      <c r="A943" s="17" t="s">
        <v>723</v>
      </c>
      <c r="B943" s="20">
        <v>200000000</v>
      </c>
      <c r="C943" s="18" t="s">
        <v>81</v>
      </c>
      <c r="D943" s="19" t="str">
        <f>IF(OR(LEFT(E943,2)="20",LEFT(E943,2)="21"),"Chemicals", IF(OR(LEFT('Cement, Chemicals, Mining, I&amp;S'!E943,5)="08112",LEFT('Cement, Chemicals, Mining, I&amp;S'!E943,2)="23"),"Cement and Other Carbonate",IF(OR(LEFT('Cement, Chemicals, Mining, I&amp;S'!E943,4)="2410",LEFT('Cement, Chemicals, Mining, I&amp;S'!E943,4)="2431",LEFT('Cement, Chemicals, Mining, I&amp;S'!E943,4)="2451"),"Iron and Steel","Other Industries")))</f>
        <v>Chemicals</v>
      </c>
      <c r="E943" s="16" t="s">
        <v>425</v>
      </c>
    </row>
    <row r="944" spans="1:5" x14ac:dyDescent="0.3">
      <c r="A944" s="17" t="s">
        <v>723</v>
      </c>
      <c r="B944" s="20">
        <v>544513</v>
      </c>
      <c r="C944" s="18" t="s">
        <v>81</v>
      </c>
      <c r="D944" s="19" t="str">
        <f>IF(OR(LEFT(E944,2)="20",LEFT(E944,2)="21"),"Chemicals", IF(OR(LEFT('Cement, Chemicals, Mining, I&amp;S'!E944,5)="08112",LEFT('Cement, Chemicals, Mining, I&amp;S'!E944,2)="23"),"Cement and Other Carbonate",IF(OR(LEFT('Cement, Chemicals, Mining, I&amp;S'!E944,4)="2410",LEFT('Cement, Chemicals, Mining, I&amp;S'!E944,4)="2431",LEFT('Cement, Chemicals, Mining, I&amp;S'!E944,4)="2451"),"Iron and Steel","Other Industries")))</f>
        <v>Chemicals</v>
      </c>
      <c r="E944" s="16" t="s">
        <v>426</v>
      </c>
    </row>
    <row r="945" spans="1:5" x14ac:dyDescent="0.3">
      <c r="A945" s="17" t="s">
        <v>723</v>
      </c>
      <c r="B945" s="20">
        <v>26603268</v>
      </c>
      <c r="C945" s="18" t="s">
        <v>81</v>
      </c>
      <c r="D945" s="19" t="str">
        <f>IF(OR(LEFT(E945,2)="20",LEFT(E945,2)="21"),"Chemicals", IF(OR(LEFT('Cement, Chemicals, Mining, I&amp;S'!E945,5)="08112",LEFT('Cement, Chemicals, Mining, I&amp;S'!E945,2)="23"),"Cement and Other Carbonate",IF(OR(LEFT('Cement, Chemicals, Mining, I&amp;S'!E945,4)="2410",LEFT('Cement, Chemicals, Mining, I&amp;S'!E945,4)="2431",LEFT('Cement, Chemicals, Mining, I&amp;S'!E945,4)="2451"),"Iron and Steel","Other Industries")))</f>
        <v>Chemicals</v>
      </c>
      <c r="E945" s="16" t="s">
        <v>427</v>
      </c>
    </row>
    <row r="946" spans="1:5" x14ac:dyDescent="0.3">
      <c r="A946" s="17" t="s">
        <v>723</v>
      </c>
      <c r="B946" s="20">
        <v>18182656</v>
      </c>
      <c r="C946" s="18" t="s">
        <v>81</v>
      </c>
      <c r="D946" s="19" t="str">
        <f>IF(OR(LEFT(E946,2)="20",LEFT(E946,2)="21"),"Chemicals", IF(OR(LEFT('Cement, Chemicals, Mining, I&amp;S'!E946,5)="08112",LEFT('Cement, Chemicals, Mining, I&amp;S'!E946,2)="23"),"Cement and Other Carbonate",IF(OR(LEFT('Cement, Chemicals, Mining, I&amp;S'!E946,4)="2410",LEFT('Cement, Chemicals, Mining, I&amp;S'!E946,4)="2431",LEFT('Cement, Chemicals, Mining, I&amp;S'!E946,4)="2451"),"Iron and Steel","Other Industries")))</f>
        <v>Chemicals</v>
      </c>
      <c r="E946" s="16" t="s">
        <v>428</v>
      </c>
    </row>
    <row r="947" spans="1:5" x14ac:dyDescent="0.3">
      <c r="A947" s="17" t="s">
        <v>723</v>
      </c>
      <c r="B947" s="20">
        <v>668753798</v>
      </c>
      <c r="C947" s="18" t="s">
        <v>81</v>
      </c>
      <c r="D947" s="19" t="str">
        <f>IF(OR(LEFT(E947,2)="20",LEFT(E947,2)="21"),"Chemicals", IF(OR(LEFT('Cement, Chemicals, Mining, I&amp;S'!E947,5)="08112",LEFT('Cement, Chemicals, Mining, I&amp;S'!E947,2)="23"),"Cement and Other Carbonate",IF(OR(LEFT('Cement, Chemicals, Mining, I&amp;S'!E947,4)="2410",LEFT('Cement, Chemicals, Mining, I&amp;S'!E947,4)="2431",LEFT('Cement, Chemicals, Mining, I&amp;S'!E947,4)="2451"),"Iron and Steel","Other Industries")))</f>
        <v>Chemicals</v>
      </c>
      <c r="E947" s="16" t="s">
        <v>429</v>
      </c>
    </row>
    <row r="948" spans="1:5" x14ac:dyDescent="0.3">
      <c r="A948" s="17" t="s">
        <v>723</v>
      </c>
      <c r="B948" s="20">
        <v>12000000</v>
      </c>
      <c r="C948" s="18" t="s">
        <v>81</v>
      </c>
      <c r="D948" s="19" t="str">
        <f>IF(OR(LEFT(E948,2)="20",LEFT(E948,2)="21"),"Chemicals", IF(OR(LEFT('Cement, Chemicals, Mining, I&amp;S'!E948,5)="08112",LEFT('Cement, Chemicals, Mining, I&amp;S'!E948,2)="23"),"Cement and Other Carbonate",IF(OR(LEFT('Cement, Chemicals, Mining, I&amp;S'!E948,4)="2410",LEFT('Cement, Chemicals, Mining, I&amp;S'!E948,4)="2431",LEFT('Cement, Chemicals, Mining, I&amp;S'!E948,4)="2451"),"Iron and Steel","Other Industries")))</f>
        <v>Chemicals</v>
      </c>
      <c r="E948" s="16" t="s">
        <v>430</v>
      </c>
    </row>
    <row r="949" spans="1:5" x14ac:dyDescent="0.3">
      <c r="A949" s="17" t="s">
        <v>723</v>
      </c>
      <c r="B949" s="20">
        <v>571796624</v>
      </c>
      <c r="C949" s="18" t="s">
        <v>81</v>
      </c>
      <c r="D949" s="19" t="str">
        <f>IF(OR(LEFT(E949,2)="20",LEFT(E949,2)="21"),"Chemicals", IF(OR(LEFT('Cement, Chemicals, Mining, I&amp;S'!E949,5)="08112",LEFT('Cement, Chemicals, Mining, I&amp;S'!E949,2)="23"),"Cement and Other Carbonate",IF(OR(LEFT('Cement, Chemicals, Mining, I&amp;S'!E949,4)="2410",LEFT('Cement, Chemicals, Mining, I&amp;S'!E949,4)="2431",LEFT('Cement, Chemicals, Mining, I&amp;S'!E949,4)="2451"),"Iron and Steel","Other Industries")))</f>
        <v>Chemicals</v>
      </c>
      <c r="E949" s="16" t="s">
        <v>431</v>
      </c>
    </row>
    <row r="950" spans="1:5" x14ac:dyDescent="0.3">
      <c r="A950" s="17" t="s">
        <v>723</v>
      </c>
      <c r="B950" s="20">
        <v>10576771</v>
      </c>
      <c r="C950" s="18" t="s">
        <v>81</v>
      </c>
      <c r="D950" s="19" t="str">
        <f>IF(OR(LEFT(E950,2)="20",LEFT(E950,2)="21"),"Chemicals", IF(OR(LEFT('Cement, Chemicals, Mining, I&amp;S'!E950,5)="08112",LEFT('Cement, Chemicals, Mining, I&amp;S'!E950,2)="23"),"Cement and Other Carbonate",IF(OR(LEFT('Cement, Chemicals, Mining, I&amp;S'!E950,4)="2410",LEFT('Cement, Chemicals, Mining, I&amp;S'!E950,4)="2431",LEFT('Cement, Chemicals, Mining, I&amp;S'!E950,4)="2451"),"Iron and Steel","Other Industries")))</f>
        <v>Chemicals</v>
      </c>
      <c r="E950" s="16" t="s">
        <v>432</v>
      </c>
    </row>
    <row r="951" spans="1:5" x14ac:dyDescent="0.3">
      <c r="A951" s="17" t="s">
        <v>723</v>
      </c>
      <c r="B951" s="20">
        <v>240000000</v>
      </c>
      <c r="C951" s="18" t="s">
        <v>81</v>
      </c>
      <c r="D951" s="19" t="str">
        <f>IF(OR(LEFT(E951,2)="20",LEFT(E951,2)="21"),"Chemicals", IF(OR(LEFT('Cement, Chemicals, Mining, I&amp;S'!E951,5)="08112",LEFT('Cement, Chemicals, Mining, I&amp;S'!E951,2)="23"),"Cement and Other Carbonate",IF(OR(LEFT('Cement, Chemicals, Mining, I&amp;S'!E951,4)="2410",LEFT('Cement, Chemicals, Mining, I&amp;S'!E951,4)="2431",LEFT('Cement, Chemicals, Mining, I&amp;S'!E951,4)="2451"),"Iron and Steel","Other Industries")))</f>
        <v>Chemicals</v>
      </c>
      <c r="E951" s="16" t="s">
        <v>433</v>
      </c>
    </row>
    <row r="952" spans="1:5" x14ac:dyDescent="0.3">
      <c r="A952" s="17" t="s">
        <v>723</v>
      </c>
      <c r="B952" s="20">
        <v>1426979490</v>
      </c>
      <c r="C952" s="18" t="s">
        <v>81</v>
      </c>
      <c r="D952" s="19" t="str">
        <f>IF(OR(LEFT(E952,2)="20",LEFT(E952,2)="21"),"Chemicals", IF(OR(LEFT('Cement, Chemicals, Mining, I&amp;S'!E952,5)="08112",LEFT('Cement, Chemicals, Mining, I&amp;S'!E952,2)="23"),"Cement and Other Carbonate",IF(OR(LEFT('Cement, Chemicals, Mining, I&amp;S'!E952,4)="2410",LEFT('Cement, Chemicals, Mining, I&amp;S'!E952,4)="2431",LEFT('Cement, Chemicals, Mining, I&amp;S'!E952,4)="2451"),"Iron and Steel","Other Industries")))</f>
        <v>Chemicals</v>
      </c>
      <c r="E952" s="16" t="s">
        <v>434</v>
      </c>
    </row>
    <row r="953" spans="1:5" x14ac:dyDescent="0.3">
      <c r="A953" s="17" t="s">
        <v>723</v>
      </c>
      <c r="B953" s="20">
        <v>78173395</v>
      </c>
      <c r="C953" s="18" t="s">
        <v>81</v>
      </c>
      <c r="D953" s="19" t="str">
        <f>IF(OR(LEFT(E953,2)="20",LEFT(E953,2)="21"),"Chemicals", IF(OR(LEFT('Cement, Chemicals, Mining, I&amp;S'!E953,5)="08112",LEFT('Cement, Chemicals, Mining, I&amp;S'!E953,2)="23"),"Cement and Other Carbonate",IF(OR(LEFT('Cement, Chemicals, Mining, I&amp;S'!E953,4)="2410",LEFT('Cement, Chemicals, Mining, I&amp;S'!E953,4)="2431",LEFT('Cement, Chemicals, Mining, I&amp;S'!E953,4)="2451"),"Iron and Steel","Other Industries")))</f>
        <v>Chemicals</v>
      </c>
      <c r="E953" s="16" t="s">
        <v>435</v>
      </c>
    </row>
    <row r="954" spans="1:5" x14ac:dyDescent="0.3">
      <c r="A954" s="17" t="s">
        <v>723</v>
      </c>
      <c r="B954" s="20">
        <v>583231258</v>
      </c>
      <c r="C954" s="18" t="s">
        <v>81</v>
      </c>
      <c r="D954" s="19" t="str">
        <f>IF(OR(LEFT(E954,2)="20",LEFT(E954,2)="21"),"Chemicals", IF(OR(LEFT('Cement, Chemicals, Mining, I&amp;S'!E954,5)="08112",LEFT('Cement, Chemicals, Mining, I&amp;S'!E954,2)="23"),"Cement and Other Carbonate",IF(OR(LEFT('Cement, Chemicals, Mining, I&amp;S'!E954,4)="2410",LEFT('Cement, Chemicals, Mining, I&amp;S'!E954,4)="2431",LEFT('Cement, Chemicals, Mining, I&amp;S'!E954,4)="2451"),"Iron and Steel","Other Industries")))</f>
        <v>Chemicals</v>
      </c>
      <c r="E954" s="16" t="s">
        <v>436</v>
      </c>
    </row>
    <row r="955" spans="1:5" x14ac:dyDescent="0.3">
      <c r="A955" s="17" t="s">
        <v>723</v>
      </c>
      <c r="B955" s="20">
        <v>437782900</v>
      </c>
      <c r="C955" s="18" t="s">
        <v>81</v>
      </c>
      <c r="D955" s="19" t="str">
        <f>IF(OR(LEFT(E955,2)="20",LEFT(E955,2)="21"),"Chemicals", IF(OR(LEFT('Cement, Chemicals, Mining, I&amp;S'!E955,5)="08112",LEFT('Cement, Chemicals, Mining, I&amp;S'!E955,2)="23"),"Cement and Other Carbonate",IF(OR(LEFT('Cement, Chemicals, Mining, I&amp;S'!E955,4)="2410",LEFT('Cement, Chemicals, Mining, I&amp;S'!E955,4)="2431",LEFT('Cement, Chemicals, Mining, I&amp;S'!E955,4)="2451"),"Iron and Steel","Other Industries")))</f>
        <v>Chemicals</v>
      </c>
      <c r="E955" s="16" t="s">
        <v>437</v>
      </c>
    </row>
    <row r="956" spans="1:5" x14ac:dyDescent="0.3">
      <c r="A956" s="17" t="s">
        <v>723</v>
      </c>
      <c r="B956" s="18" t="s">
        <v>80</v>
      </c>
      <c r="C956" s="18" t="s">
        <v>80</v>
      </c>
      <c r="D956" s="19" t="str">
        <f>IF(OR(LEFT(E956,2)="20",LEFT(E956,2)="21"),"Chemicals", IF(OR(LEFT('Cement, Chemicals, Mining, I&amp;S'!E956,5)="08112",LEFT('Cement, Chemicals, Mining, I&amp;S'!E956,2)="23"),"Cement and Other Carbonate",IF(OR(LEFT('Cement, Chemicals, Mining, I&amp;S'!E956,4)="2410",LEFT('Cement, Chemicals, Mining, I&amp;S'!E956,4)="2431",LEFT('Cement, Chemicals, Mining, I&amp;S'!E956,4)="2451"),"Iron and Steel","Other Industries")))</f>
        <v>Chemicals</v>
      </c>
      <c r="E956" s="16" t="s">
        <v>438</v>
      </c>
    </row>
    <row r="957" spans="1:5" x14ac:dyDescent="0.3">
      <c r="A957" s="17" t="s">
        <v>723</v>
      </c>
      <c r="B957" s="20">
        <v>420000000</v>
      </c>
      <c r="C957" s="18" t="s">
        <v>81</v>
      </c>
      <c r="D957" s="19" t="str">
        <f>IF(OR(LEFT(E957,2)="20",LEFT(E957,2)="21"),"Chemicals", IF(OR(LEFT('Cement, Chemicals, Mining, I&amp;S'!E957,5)="08112",LEFT('Cement, Chemicals, Mining, I&amp;S'!E957,2)="23"),"Cement and Other Carbonate",IF(OR(LEFT('Cement, Chemicals, Mining, I&amp;S'!E957,4)="2410",LEFT('Cement, Chemicals, Mining, I&amp;S'!E957,4)="2431",LEFT('Cement, Chemicals, Mining, I&amp;S'!E957,4)="2451"),"Iron and Steel","Other Industries")))</f>
        <v>Chemicals</v>
      </c>
      <c r="E957" s="16" t="s">
        <v>439</v>
      </c>
    </row>
    <row r="958" spans="1:5" x14ac:dyDescent="0.3">
      <c r="A958" s="17" t="s">
        <v>723</v>
      </c>
      <c r="B958" s="18" t="s">
        <v>80</v>
      </c>
      <c r="C958" s="18" t="s">
        <v>80</v>
      </c>
      <c r="D958" s="19" t="str">
        <f>IF(OR(LEFT(E958,2)="20",LEFT(E958,2)="21"),"Chemicals", IF(OR(LEFT('Cement, Chemicals, Mining, I&amp;S'!E958,5)="08112",LEFT('Cement, Chemicals, Mining, I&amp;S'!E958,2)="23"),"Cement and Other Carbonate",IF(OR(LEFT('Cement, Chemicals, Mining, I&amp;S'!E958,4)="2410",LEFT('Cement, Chemicals, Mining, I&amp;S'!E958,4)="2431",LEFT('Cement, Chemicals, Mining, I&amp;S'!E958,4)="2451"),"Iron and Steel","Other Industries")))</f>
        <v>Chemicals</v>
      </c>
      <c r="E958" s="16" t="s">
        <v>440</v>
      </c>
    </row>
    <row r="959" spans="1:5" x14ac:dyDescent="0.3">
      <c r="A959" s="17" t="s">
        <v>723</v>
      </c>
      <c r="B959" s="20">
        <v>39000000</v>
      </c>
      <c r="C959" s="18" t="s">
        <v>81</v>
      </c>
      <c r="D959" s="19" t="str">
        <f>IF(OR(LEFT(E959,2)="20",LEFT(E959,2)="21"),"Chemicals", IF(OR(LEFT('Cement, Chemicals, Mining, I&amp;S'!E959,5)="08112",LEFT('Cement, Chemicals, Mining, I&amp;S'!E959,2)="23"),"Cement and Other Carbonate",IF(OR(LEFT('Cement, Chemicals, Mining, I&amp;S'!E959,4)="2410",LEFT('Cement, Chemicals, Mining, I&amp;S'!E959,4)="2431",LEFT('Cement, Chemicals, Mining, I&amp;S'!E959,4)="2451"),"Iron and Steel","Other Industries")))</f>
        <v>Chemicals</v>
      </c>
      <c r="E959" s="16" t="s">
        <v>441</v>
      </c>
    </row>
    <row r="960" spans="1:5" x14ac:dyDescent="0.3">
      <c r="A960" s="17" t="s">
        <v>723</v>
      </c>
      <c r="B960" s="20">
        <v>85067132</v>
      </c>
      <c r="C960" s="18" t="s">
        <v>81</v>
      </c>
      <c r="D960" s="19" t="str">
        <f>IF(OR(LEFT(E960,2)="20",LEFT(E960,2)="21"),"Chemicals", IF(OR(LEFT('Cement, Chemicals, Mining, I&amp;S'!E960,5)="08112",LEFT('Cement, Chemicals, Mining, I&amp;S'!E960,2)="23"),"Cement and Other Carbonate",IF(OR(LEFT('Cement, Chemicals, Mining, I&amp;S'!E960,4)="2410",LEFT('Cement, Chemicals, Mining, I&amp;S'!E960,4)="2431",LEFT('Cement, Chemicals, Mining, I&amp;S'!E960,4)="2451"),"Iron and Steel","Other Industries")))</f>
        <v>Chemicals</v>
      </c>
      <c r="E960" s="16" t="s">
        <v>442</v>
      </c>
    </row>
    <row r="961" spans="1:5" x14ac:dyDescent="0.3">
      <c r="A961" s="17" t="s">
        <v>723</v>
      </c>
      <c r="B961" s="20">
        <v>10680613</v>
      </c>
      <c r="C961" s="18" t="s">
        <v>81</v>
      </c>
      <c r="D961" s="19" t="str">
        <f>IF(OR(LEFT(E961,2)="20",LEFT(E961,2)="21"),"Chemicals", IF(OR(LEFT('Cement, Chemicals, Mining, I&amp;S'!E961,5)="08112",LEFT('Cement, Chemicals, Mining, I&amp;S'!E961,2)="23"),"Cement and Other Carbonate",IF(OR(LEFT('Cement, Chemicals, Mining, I&amp;S'!E961,4)="2410",LEFT('Cement, Chemicals, Mining, I&amp;S'!E961,4)="2431",LEFT('Cement, Chemicals, Mining, I&amp;S'!E961,4)="2451"),"Iron and Steel","Other Industries")))</f>
        <v>Chemicals</v>
      </c>
      <c r="E961" s="16" t="s">
        <v>443</v>
      </c>
    </row>
    <row r="962" spans="1:5" x14ac:dyDescent="0.3">
      <c r="A962" s="17" t="s">
        <v>723</v>
      </c>
      <c r="B962" s="20">
        <v>627357008</v>
      </c>
      <c r="C962" s="18" t="s">
        <v>81</v>
      </c>
      <c r="D962" s="19" t="str">
        <f>IF(OR(LEFT(E962,2)="20",LEFT(E962,2)="21"),"Chemicals", IF(OR(LEFT('Cement, Chemicals, Mining, I&amp;S'!E962,5)="08112",LEFT('Cement, Chemicals, Mining, I&amp;S'!E962,2)="23"),"Cement and Other Carbonate",IF(OR(LEFT('Cement, Chemicals, Mining, I&amp;S'!E962,4)="2410",LEFT('Cement, Chemicals, Mining, I&amp;S'!E962,4)="2431",LEFT('Cement, Chemicals, Mining, I&amp;S'!E962,4)="2451"),"Iron and Steel","Other Industries")))</f>
        <v>Chemicals</v>
      </c>
      <c r="E962" s="16" t="s">
        <v>444</v>
      </c>
    </row>
    <row r="963" spans="1:5" x14ac:dyDescent="0.3">
      <c r="A963" s="17" t="s">
        <v>723</v>
      </c>
      <c r="B963" s="20">
        <v>1792000000</v>
      </c>
      <c r="C963" s="18" t="s">
        <v>81</v>
      </c>
      <c r="D963" s="19" t="str">
        <f>IF(OR(LEFT(E963,2)="20",LEFT(E963,2)="21"),"Chemicals", IF(OR(LEFT('Cement, Chemicals, Mining, I&amp;S'!E963,5)="08112",LEFT('Cement, Chemicals, Mining, I&amp;S'!E963,2)="23"),"Cement and Other Carbonate",IF(OR(LEFT('Cement, Chemicals, Mining, I&amp;S'!E963,4)="2410",LEFT('Cement, Chemicals, Mining, I&amp;S'!E963,4)="2431",LEFT('Cement, Chemicals, Mining, I&amp;S'!E963,4)="2451"),"Iron and Steel","Other Industries")))</f>
        <v>Chemicals</v>
      </c>
      <c r="E963" s="16" t="s">
        <v>445</v>
      </c>
    </row>
    <row r="964" spans="1:5" x14ac:dyDescent="0.3">
      <c r="A964" s="17" t="s">
        <v>723</v>
      </c>
      <c r="B964" s="20">
        <v>150000000</v>
      </c>
      <c r="C964" s="18" t="s">
        <v>81</v>
      </c>
      <c r="D964" s="19" t="str">
        <f>IF(OR(LEFT(E964,2)="20",LEFT(E964,2)="21"),"Chemicals", IF(OR(LEFT('Cement, Chemicals, Mining, I&amp;S'!E964,5)="08112",LEFT('Cement, Chemicals, Mining, I&amp;S'!E964,2)="23"),"Cement and Other Carbonate",IF(OR(LEFT('Cement, Chemicals, Mining, I&amp;S'!E964,4)="2410",LEFT('Cement, Chemicals, Mining, I&amp;S'!E964,4)="2431",LEFT('Cement, Chemicals, Mining, I&amp;S'!E964,4)="2451"),"Iron and Steel","Other Industries")))</f>
        <v>Chemicals</v>
      </c>
      <c r="E964" s="16" t="s">
        <v>446</v>
      </c>
    </row>
    <row r="965" spans="1:5" x14ac:dyDescent="0.3">
      <c r="A965" s="17" t="s">
        <v>723</v>
      </c>
      <c r="B965" s="20">
        <v>72000000</v>
      </c>
      <c r="C965" s="18" t="s">
        <v>81</v>
      </c>
      <c r="D965" s="19" t="str">
        <f>IF(OR(LEFT(E965,2)="20",LEFT(E965,2)="21"),"Chemicals", IF(OR(LEFT('Cement, Chemicals, Mining, I&amp;S'!E965,5)="08112",LEFT('Cement, Chemicals, Mining, I&amp;S'!E965,2)="23"),"Cement and Other Carbonate",IF(OR(LEFT('Cement, Chemicals, Mining, I&amp;S'!E965,4)="2410",LEFT('Cement, Chemicals, Mining, I&amp;S'!E965,4)="2431",LEFT('Cement, Chemicals, Mining, I&amp;S'!E965,4)="2451"),"Iron and Steel","Other Industries")))</f>
        <v>Chemicals</v>
      </c>
      <c r="E965" s="16" t="s">
        <v>447</v>
      </c>
    </row>
    <row r="966" spans="1:5" x14ac:dyDescent="0.3">
      <c r="A966" s="17" t="s">
        <v>723</v>
      </c>
      <c r="B966" s="20">
        <v>246714590</v>
      </c>
      <c r="C966" s="18" t="s">
        <v>81</v>
      </c>
      <c r="D966" s="19" t="str">
        <f>IF(OR(LEFT(E966,2)="20",LEFT(E966,2)="21"),"Chemicals", IF(OR(LEFT('Cement, Chemicals, Mining, I&amp;S'!E966,5)="08112",LEFT('Cement, Chemicals, Mining, I&amp;S'!E966,2)="23"),"Cement and Other Carbonate",IF(OR(LEFT('Cement, Chemicals, Mining, I&amp;S'!E966,4)="2410",LEFT('Cement, Chemicals, Mining, I&amp;S'!E966,4)="2431",LEFT('Cement, Chemicals, Mining, I&amp;S'!E966,4)="2451"),"Iron and Steel","Other Industries")))</f>
        <v>Chemicals</v>
      </c>
      <c r="E966" s="16" t="s">
        <v>448</v>
      </c>
    </row>
    <row r="967" spans="1:5" x14ac:dyDescent="0.3">
      <c r="A967" s="17" t="s">
        <v>723</v>
      </c>
      <c r="B967" s="20">
        <v>2852265727</v>
      </c>
      <c r="C967" s="18" t="s">
        <v>81</v>
      </c>
      <c r="D967" s="19" t="str">
        <f>IF(OR(LEFT(E967,2)="20",LEFT(E967,2)="21"),"Chemicals", IF(OR(LEFT('Cement, Chemicals, Mining, I&amp;S'!E967,5)="08112",LEFT('Cement, Chemicals, Mining, I&amp;S'!E967,2)="23"),"Cement and Other Carbonate",IF(OR(LEFT('Cement, Chemicals, Mining, I&amp;S'!E967,4)="2410",LEFT('Cement, Chemicals, Mining, I&amp;S'!E967,4)="2431",LEFT('Cement, Chemicals, Mining, I&amp;S'!E967,4)="2451"),"Iron and Steel","Other Industries")))</f>
        <v>Chemicals</v>
      </c>
      <c r="E967" s="16" t="s">
        <v>449</v>
      </c>
    </row>
    <row r="968" spans="1:5" x14ac:dyDescent="0.3">
      <c r="A968" s="17" t="s">
        <v>723</v>
      </c>
      <c r="B968" s="20">
        <v>100000000</v>
      </c>
      <c r="C968" s="18" t="s">
        <v>81</v>
      </c>
      <c r="D968" s="19" t="str">
        <f>IF(OR(LEFT(E968,2)="20",LEFT(E968,2)="21"),"Chemicals", IF(OR(LEFT('Cement, Chemicals, Mining, I&amp;S'!E968,5)="08112",LEFT('Cement, Chemicals, Mining, I&amp;S'!E968,2)="23"),"Cement and Other Carbonate",IF(OR(LEFT('Cement, Chemicals, Mining, I&amp;S'!E968,4)="2410",LEFT('Cement, Chemicals, Mining, I&amp;S'!E968,4)="2431",LEFT('Cement, Chemicals, Mining, I&amp;S'!E968,4)="2451"),"Iron and Steel","Other Industries")))</f>
        <v>Chemicals</v>
      </c>
      <c r="E968" s="16" t="s">
        <v>450</v>
      </c>
    </row>
    <row r="969" spans="1:5" x14ac:dyDescent="0.3">
      <c r="A969" s="17" t="s">
        <v>723</v>
      </c>
      <c r="B969" s="20">
        <v>651215147</v>
      </c>
      <c r="C969" s="18" t="s">
        <v>81</v>
      </c>
      <c r="D969" s="19" t="str">
        <f>IF(OR(LEFT(E969,2)="20",LEFT(E969,2)="21"),"Chemicals", IF(OR(LEFT('Cement, Chemicals, Mining, I&amp;S'!E969,5)="08112",LEFT('Cement, Chemicals, Mining, I&amp;S'!E969,2)="23"),"Cement and Other Carbonate",IF(OR(LEFT('Cement, Chemicals, Mining, I&amp;S'!E969,4)="2410",LEFT('Cement, Chemicals, Mining, I&amp;S'!E969,4)="2431",LEFT('Cement, Chemicals, Mining, I&amp;S'!E969,4)="2451"),"Iron and Steel","Other Industries")))</f>
        <v>Chemicals</v>
      </c>
      <c r="E969" s="16" t="s">
        <v>451</v>
      </c>
    </row>
    <row r="970" spans="1:5" x14ac:dyDescent="0.3">
      <c r="A970" s="17" t="s">
        <v>723</v>
      </c>
      <c r="B970" s="20">
        <v>919784149</v>
      </c>
      <c r="C970" s="18" t="s">
        <v>81</v>
      </c>
      <c r="D970" s="19" t="str">
        <f>IF(OR(LEFT(E970,2)="20",LEFT(E970,2)="21"),"Chemicals", IF(OR(LEFT('Cement, Chemicals, Mining, I&amp;S'!E970,5)="08112",LEFT('Cement, Chemicals, Mining, I&amp;S'!E970,2)="23"),"Cement and Other Carbonate",IF(OR(LEFT('Cement, Chemicals, Mining, I&amp;S'!E970,4)="2410",LEFT('Cement, Chemicals, Mining, I&amp;S'!E970,4)="2431",LEFT('Cement, Chemicals, Mining, I&amp;S'!E970,4)="2451"),"Iron and Steel","Other Industries")))</f>
        <v>Chemicals</v>
      </c>
      <c r="E970" s="16" t="s">
        <v>452</v>
      </c>
    </row>
    <row r="971" spans="1:5" x14ac:dyDescent="0.3">
      <c r="A971" s="17" t="s">
        <v>723</v>
      </c>
      <c r="B971" s="20">
        <v>127010388</v>
      </c>
      <c r="C971" s="18" t="s">
        <v>81</v>
      </c>
      <c r="D971" s="19" t="str">
        <f>IF(OR(LEFT(E971,2)="20",LEFT(E971,2)="21"),"Chemicals", IF(OR(LEFT('Cement, Chemicals, Mining, I&amp;S'!E971,5)="08112",LEFT('Cement, Chemicals, Mining, I&amp;S'!E971,2)="23"),"Cement and Other Carbonate",IF(OR(LEFT('Cement, Chemicals, Mining, I&amp;S'!E971,4)="2410",LEFT('Cement, Chemicals, Mining, I&amp;S'!E971,4)="2431",LEFT('Cement, Chemicals, Mining, I&amp;S'!E971,4)="2451"),"Iron and Steel","Other Industries")))</f>
        <v>Chemicals</v>
      </c>
      <c r="E971" s="16" t="s">
        <v>453</v>
      </c>
    </row>
    <row r="972" spans="1:5" x14ac:dyDescent="0.3">
      <c r="A972" s="17" t="s">
        <v>723</v>
      </c>
      <c r="B972" s="20">
        <v>1570999296</v>
      </c>
      <c r="C972" s="18" t="s">
        <v>81</v>
      </c>
      <c r="D972" s="19" t="str">
        <f>IF(OR(LEFT(E972,2)="20",LEFT(E972,2)="21"),"Chemicals", IF(OR(LEFT('Cement, Chemicals, Mining, I&amp;S'!E972,5)="08112",LEFT('Cement, Chemicals, Mining, I&amp;S'!E972,2)="23"),"Cement and Other Carbonate",IF(OR(LEFT('Cement, Chemicals, Mining, I&amp;S'!E972,4)="2410",LEFT('Cement, Chemicals, Mining, I&amp;S'!E972,4)="2431",LEFT('Cement, Chemicals, Mining, I&amp;S'!E972,4)="2451"),"Iron and Steel","Other Industries")))</f>
        <v>Chemicals</v>
      </c>
      <c r="E972" s="16" t="s">
        <v>454</v>
      </c>
    </row>
    <row r="973" spans="1:5" x14ac:dyDescent="0.3">
      <c r="A973" s="17" t="s">
        <v>723</v>
      </c>
      <c r="B973" s="20">
        <v>1464090041</v>
      </c>
      <c r="C973" s="18" t="s">
        <v>81</v>
      </c>
      <c r="D973" s="19" t="str">
        <f>IF(OR(LEFT(E973,2)="20",LEFT(E973,2)="21"),"Chemicals", IF(OR(LEFT('Cement, Chemicals, Mining, I&amp;S'!E973,5)="08112",LEFT('Cement, Chemicals, Mining, I&amp;S'!E973,2)="23"),"Cement and Other Carbonate",IF(OR(LEFT('Cement, Chemicals, Mining, I&amp;S'!E973,4)="2410",LEFT('Cement, Chemicals, Mining, I&amp;S'!E973,4)="2431",LEFT('Cement, Chemicals, Mining, I&amp;S'!E973,4)="2451"),"Iron and Steel","Other Industries")))</f>
        <v>Chemicals</v>
      </c>
      <c r="E973" s="16" t="s">
        <v>455</v>
      </c>
    </row>
    <row r="974" spans="1:5" x14ac:dyDescent="0.3">
      <c r="A974" s="17" t="s">
        <v>723</v>
      </c>
      <c r="B974" s="20">
        <v>245445445</v>
      </c>
      <c r="C974" s="18" t="s">
        <v>81</v>
      </c>
      <c r="D974" s="19" t="str">
        <f>IF(OR(LEFT(E974,2)="20",LEFT(E974,2)="21"),"Chemicals", IF(OR(LEFT('Cement, Chemicals, Mining, I&amp;S'!E974,5)="08112",LEFT('Cement, Chemicals, Mining, I&amp;S'!E974,2)="23"),"Cement and Other Carbonate",IF(OR(LEFT('Cement, Chemicals, Mining, I&amp;S'!E974,4)="2410",LEFT('Cement, Chemicals, Mining, I&amp;S'!E974,4)="2431",LEFT('Cement, Chemicals, Mining, I&amp;S'!E974,4)="2451"),"Iron and Steel","Other Industries")))</f>
        <v>Chemicals</v>
      </c>
      <c r="E974" s="16" t="s">
        <v>456</v>
      </c>
    </row>
    <row r="975" spans="1:5" x14ac:dyDescent="0.3">
      <c r="A975" s="17" t="s">
        <v>723</v>
      </c>
      <c r="B975" s="20">
        <v>31725684</v>
      </c>
      <c r="C975" s="18" t="s">
        <v>81</v>
      </c>
      <c r="D975" s="19" t="str">
        <f>IF(OR(LEFT(E975,2)="20",LEFT(E975,2)="21"),"Chemicals", IF(OR(LEFT('Cement, Chemicals, Mining, I&amp;S'!E975,5)="08112",LEFT('Cement, Chemicals, Mining, I&amp;S'!E975,2)="23"),"Cement and Other Carbonate",IF(OR(LEFT('Cement, Chemicals, Mining, I&amp;S'!E975,4)="2410",LEFT('Cement, Chemicals, Mining, I&amp;S'!E975,4)="2431",LEFT('Cement, Chemicals, Mining, I&amp;S'!E975,4)="2451"),"Iron and Steel","Other Industries")))</f>
        <v>Chemicals</v>
      </c>
      <c r="E975" s="16" t="s">
        <v>457</v>
      </c>
    </row>
    <row r="976" spans="1:5" x14ac:dyDescent="0.3">
      <c r="A976" s="17" t="s">
        <v>723</v>
      </c>
      <c r="B976" s="20">
        <v>58308124</v>
      </c>
      <c r="C976" s="18" t="s">
        <v>81</v>
      </c>
      <c r="D976" s="19" t="str">
        <f>IF(OR(LEFT(E976,2)="20",LEFT(E976,2)="21"),"Chemicals", IF(OR(LEFT('Cement, Chemicals, Mining, I&amp;S'!E976,5)="08112",LEFT('Cement, Chemicals, Mining, I&amp;S'!E976,2)="23"),"Cement and Other Carbonate",IF(OR(LEFT('Cement, Chemicals, Mining, I&amp;S'!E976,4)="2410",LEFT('Cement, Chemicals, Mining, I&amp;S'!E976,4)="2431",LEFT('Cement, Chemicals, Mining, I&amp;S'!E976,4)="2451"),"Iron and Steel","Other Industries")))</f>
        <v>Chemicals</v>
      </c>
      <c r="E976" s="16" t="s">
        <v>458</v>
      </c>
    </row>
    <row r="977" spans="1:5" x14ac:dyDescent="0.3">
      <c r="A977" s="17" t="s">
        <v>723</v>
      </c>
      <c r="B977" s="20">
        <v>82484425</v>
      </c>
      <c r="C977" s="18" t="s">
        <v>81</v>
      </c>
      <c r="D977" s="19" t="str">
        <f>IF(OR(LEFT(E977,2)="20",LEFT(E977,2)="21"),"Chemicals", IF(OR(LEFT('Cement, Chemicals, Mining, I&amp;S'!E977,5)="08112",LEFT('Cement, Chemicals, Mining, I&amp;S'!E977,2)="23"),"Cement and Other Carbonate",IF(OR(LEFT('Cement, Chemicals, Mining, I&amp;S'!E977,4)="2410",LEFT('Cement, Chemicals, Mining, I&amp;S'!E977,4)="2431",LEFT('Cement, Chemicals, Mining, I&amp;S'!E977,4)="2451"),"Iron and Steel","Other Industries")))</f>
        <v>Chemicals</v>
      </c>
      <c r="E977" s="16" t="s">
        <v>459</v>
      </c>
    </row>
    <row r="978" spans="1:5" x14ac:dyDescent="0.3">
      <c r="A978" s="17" t="s">
        <v>723</v>
      </c>
      <c r="B978" s="20">
        <v>1207213743</v>
      </c>
      <c r="C978" s="18" t="s">
        <v>81</v>
      </c>
      <c r="D978" s="19" t="str">
        <f>IF(OR(LEFT(E978,2)="20",LEFT(E978,2)="21"),"Chemicals", IF(OR(LEFT('Cement, Chemicals, Mining, I&amp;S'!E978,5)="08112",LEFT('Cement, Chemicals, Mining, I&amp;S'!E978,2)="23"),"Cement and Other Carbonate",IF(OR(LEFT('Cement, Chemicals, Mining, I&amp;S'!E978,4)="2410",LEFT('Cement, Chemicals, Mining, I&amp;S'!E978,4)="2431",LEFT('Cement, Chemicals, Mining, I&amp;S'!E978,4)="2451"),"Iron and Steel","Other Industries")))</f>
        <v>Chemicals</v>
      </c>
      <c r="E978" s="16" t="s">
        <v>460</v>
      </c>
    </row>
    <row r="979" spans="1:5" x14ac:dyDescent="0.3">
      <c r="A979" s="17" t="s">
        <v>723</v>
      </c>
      <c r="B979" s="20">
        <v>5000000</v>
      </c>
      <c r="C979" s="18" t="s">
        <v>81</v>
      </c>
      <c r="D979" s="19" t="str">
        <f>IF(OR(LEFT(E979,2)="20",LEFT(E979,2)="21"),"Chemicals", IF(OR(LEFT('Cement, Chemicals, Mining, I&amp;S'!E979,5)="08112",LEFT('Cement, Chemicals, Mining, I&amp;S'!E979,2)="23"),"Cement and Other Carbonate",IF(OR(LEFT('Cement, Chemicals, Mining, I&amp;S'!E979,4)="2410",LEFT('Cement, Chemicals, Mining, I&amp;S'!E979,4)="2431",LEFT('Cement, Chemicals, Mining, I&amp;S'!E979,4)="2451"),"Iron and Steel","Other Industries")))</f>
        <v>Chemicals</v>
      </c>
      <c r="E979" s="16" t="s">
        <v>461</v>
      </c>
    </row>
    <row r="980" spans="1:5" x14ac:dyDescent="0.3">
      <c r="A980" s="17" t="s">
        <v>723</v>
      </c>
      <c r="B980" s="20">
        <v>40000000</v>
      </c>
      <c r="C980" s="18" t="s">
        <v>81</v>
      </c>
      <c r="D980" s="19" t="str">
        <f>IF(OR(LEFT(E980,2)="20",LEFT(E980,2)="21"),"Chemicals", IF(OR(LEFT('Cement, Chemicals, Mining, I&amp;S'!E980,5)="08112",LEFT('Cement, Chemicals, Mining, I&amp;S'!E980,2)="23"),"Cement and Other Carbonate",IF(OR(LEFT('Cement, Chemicals, Mining, I&amp;S'!E980,4)="2410",LEFT('Cement, Chemicals, Mining, I&amp;S'!E980,4)="2431",LEFT('Cement, Chemicals, Mining, I&amp;S'!E980,4)="2451"),"Iron and Steel","Other Industries")))</f>
        <v>Chemicals</v>
      </c>
      <c r="E980" s="16" t="s">
        <v>462</v>
      </c>
    </row>
    <row r="981" spans="1:5" x14ac:dyDescent="0.3">
      <c r="A981" s="17" t="s">
        <v>723</v>
      </c>
      <c r="B981" s="20">
        <v>8510055</v>
      </c>
      <c r="C981" s="18" t="s">
        <v>81</v>
      </c>
      <c r="D981" s="19" t="str">
        <f>IF(OR(LEFT(E981,2)="20",LEFT(E981,2)="21"),"Chemicals", IF(OR(LEFT('Cement, Chemicals, Mining, I&amp;S'!E981,5)="08112",LEFT('Cement, Chemicals, Mining, I&amp;S'!E981,2)="23"),"Cement and Other Carbonate",IF(OR(LEFT('Cement, Chemicals, Mining, I&amp;S'!E981,4)="2410",LEFT('Cement, Chemicals, Mining, I&amp;S'!E981,4)="2431",LEFT('Cement, Chemicals, Mining, I&amp;S'!E981,4)="2451"),"Iron and Steel","Other Industries")))</f>
        <v>Chemicals</v>
      </c>
      <c r="E981" s="16" t="s">
        <v>463</v>
      </c>
    </row>
    <row r="982" spans="1:5" x14ac:dyDescent="0.3">
      <c r="A982" s="17" t="s">
        <v>723</v>
      </c>
      <c r="B982" s="20">
        <v>5103000</v>
      </c>
      <c r="C982" s="18" t="s">
        <v>81</v>
      </c>
      <c r="D982" s="19" t="str">
        <f>IF(OR(LEFT(E982,2)="20",LEFT(E982,2)="21"),"Chemicals", IF(OR(LEFT('Cement, Chemicals, Mining, I&amp;S'!E982,5)="08112",LEFT('Cement, Chemicals, Mining, I&amp;S'!E982,2)="23"),"Cement and Other Carbonate",IF(OR(LEFT('Cement, Chemicals, Mining, I&amp;S'!E982,4)="2410",LEFT('Cement, Chemicals, Mining, I&amp;S'!E982,4)="2431",LEFT('Cement, Chemicals, Mining, I&amp;S'!E982,4)="2451"),"Iron and Steel","Other Industries")))</f>
        <v>Chemicals</v>
      </c>
      <c r="E982" s="16" t="s">
        <v>464</v>
      </c>
    </row>
    <row r="983" spans="1:5" x14ac:dyDescent="0.3">
      <c r="A983" s="17" t="s">
        <v>723</v>
      </c>
      <c r="B983" s="20">
        <v>144022562</v>
      </c>
      <c r="C983" s="18" t="s">
        <v>81</v>
      </c>
      <c r="D983" s="19" t="str">
        <f>IF(OR(LEFT(E983,2)="20",LEFT(E983,2)="21"),"Chemicals", IF(OR(LEFT('Cement, Chemicals, Mining, I&amp;S'!E983,5)="08112",LEFT('Cement, Chemicals, Mining, I&amp;S'!E983,2)="23"),"Cement and Other Carbonate",IF(OR(LEFT('Cement, Chemicals, Mining, I&amp;S'!E983,4)="2410",LEFT('Cement, Chemicals, Mining, I&amp;S'!E983,4)="2431",LEFT('Cement, Chemicals, Mining, I&amp;S'!E983,4)="2451"),"Iron and Steel","Other Industries")))</f>
        <v>Chemicals</v>
      </c>
      <c r="E983" s="16" t="s">
        <v>465</v>
      </c>
    </row>
    <row r="984" spans="1:5" x14ac:dyDescent="0.3">
      <c r="A984" s="17" t="s">
        <v>723</v>
      </c>
      <c r="B984" s="20">
        <v>2498895212</v>
      </c>
      <c r="C984" s="18" t="s">
        <v>81</v>
      </c>
      <c r="D984" s="19" t="str">
        <f>IF(OR(LEFT(E984,2)="20",LEFT(E984,2)="21"),"Chemicals", IF(OR(LEFT('Cement, Chemicals, Mining, I&amp;S'!E984,5)="08112",LEFT('Cement, Chemicals, Mining, I&amp;S'!E984,2)="23"),"Cement and Other Carbonate",IF(OR(LEFT('Cement, Chemicals, Mining, I&amp;S'!E984,4)="2410",LEFT('Cement, Chemicals, Mining, I&amp;S'!E984,4)="2431",LEFT('Cement, Chemicals, Mining, I&amp;S'!E984,4)="2451"),"Iron and Steel","Other Industries")))</f>
        <v>Chemicals</v>
      </c>
      <c r="E984" s="16" t="s">
        <v>466</v>
      </c>
    </row>
    <row r="985" spans="1:5" x14ac:dyDescent="0.3">
      <c r="A985" s="17" t="s">
        <v>723</v>
      </c>
      <c r="B985" s="20">
        <v>71968295</v>
      </c>
      <c r="C985" s="18" t="s">
        <v>81</v>
      </c>
      <c r="D985" s="19" t="str">
        <f>IF(OR(LEFT(E985,2)="20",LEFT(E985,2)="21"),"Chemicals", IF(OR(LEFT('Cement, Chemicals, Mining, I&amp;S'!E985,5)="08112",LEFT('Cement, Chemicals, Mining, I&amp;S'!E985,2)="23"),"Cement and Other Carbonate",IF(OR(LEFT('Cement, Chemicals, Mining, I&amp;S'!E985,4)="2410",LEFT('Cement, Chemicals, Mining, I&amp;S'!E985,4)="2431",LEFT('Cement, Chemicals, Mining, I&amp;S'!E985,4)="2451"),"Iron and Steel","Other Industries")))</f>
        <v>Chemicals</v>
      </c>
      <c r="E985" s="16" t="s">
        <v>467</v>
      </c>
    </row>
    <row r="986" spans="1:5" x14ac:dyDescent="0.3">
      <c r="A986" s="17" t="s">
        <v>723</v>
      </c>
      <c r="B986" s="20">
        <v>25959709</v>
      </c>
      <c r="C986" s="18" t="s">
        <v>81</v>
      </c>
      <c r="D986" s="19" t="str">
        <f>IF(OR(LEFT(E986,2)="20",LEFT(E986,2)="21"),"Chemicals", IF(OR(LEFT('Cement, Chemicals, Mining, I&amp;S'!E986,5)="08112",LEFT('Cement, Chemicals, Mining, I&amp;S'!E986,2)="23"),"Cement and Other Carbonate",IF(OR(LEFT('Cement, Chemicals, Mining, I&amp;S'!E986,4)="2410",LEFT('Cement, Chemicals, Mining, I&amp;S'!E986,4)="2431",LEFT('Cement, Chemicals, Mining, I&amp;S'!E986,4)="2451"),"Iron and Steel","Other Industries")))</f>
        <v>Chemicals</v>
      </c>
      <c r="E986" s="16" t="s">
        <v>468</v>
      </c>
    </row>
    <row r="987" spans="1:5" x14ac:dyDescent="0.3">
      <c r="A987" s="17" t="s">
        <v>723</v>
      </c>
      <c r="B987" s="20">
        <v>78307358</v>
      </c>
      <c r="C987" s="18" t="s">
        <v>81</v>
      </c>
      <c r="D987" s="19" t="str">
        <f>IF(OR(LEFT(E987,2)="20",LEFT(E987,2)="21"),"Chemicals", IF(OR(LEFT('Cement, Chemicals, Mining, I&amp;S'!E987,5)="08112",LEFT('Cement, Chemicals, Mining, I&amp;S'!E987,2)="23"),"Cement and Other Carbonate",IF(OR(LEFT('Cement, Chemicals, Mining, I&amp;S'!E987,4)="2410",LEFT('Cement, Chemicals, Mining, I&amp;S'!E987,4)="2431",LEFT('Cement, Chemicals, Mining, I&amp;S'!E987,4)="2451"),"Iron and Steel","Other Industries")))</f>
        <v>Chemicals</v>
      </c>
      <c r="E987" s="16" t="s">
        <v>469</v>
      </c>
    </row>
    <row r="988" spans="1:5" x14ac:dyDescent="0.3">
      <c r="A988" s="17" t="s">
        <v>723</v>
      </c>
      <c r="B988" s="20">
        <v>553885452</v>
      </c>
      <c r="C988" s="18" t="s">
        <v>81</v>
      </c>
      <c r="D988" s="19" t="str">
        <f>IF(OR(LEFT(E988,2)="20",LEFT(E988,2)="21"),"Chemicals", IF(OR(LEFT('Cement, Chemicals, Mining, I&amp;S'!E988,5)="08112",LEFT('Cement, Chemicals, Mining, I&amp;S'!E988,2)="23"),"Cement and Other Carbonate",IF(OR(LEFT('Cement, Chemicals, Mining, I&amp;S'!E988,4)="2410",LEFT('Cement, Chemicals, Mining, I&amp;S'!E988,4)="2431",LEFT('Cement, Chemicals, Mining, I&amp;S'!E988,4)="2451"),"Iron and Steel","Other Industries")))</f>
        <v>Chemicals</v>
      </c>
      <c r="E988" s="16" t="s">
        <v>470</v>
      </c>
    </row>
    <row r="989" spans="1:5" x14ac:dyDescent="0.3">
      <c r="A989" s="17" t="s">
        <v>723</v>
      </c>
      <c r="B989" s="20">
        <v>2152258564</v>
      </c>
      <c r="C989" s="18" t="s">
        <v>81</v>
      </c>
      <c r="D989" s="19" t="str">
        <f>IF(OR(LEFT(E989,2)="20",LEFT(E989,2)="21"),"Chemicals", IF(OR(LEFT('Cement, Chemicals, Mining, I&amp;S'!E989,5)="08112",LEFT('Cement, Chemicals, Mining, I&amp;S'!E989,2)="23"),"Cement and Other Carbonate",IF(OR(LEFT('Cement, Chemicals, Mining, I&amp;S'!E989,4)="2410",LEFT('Cement, Chemicals, Mining, I&amp;S'!E989,4)="2431",LEFT('Cement, Chemicals, Mining, I&amp;S'!E989,4)="2451"),"Iron and Steel","Other Industries")))</f>
        <v>Chemicals</v>
      </c>
      <c r="E989" s="16" t="s">
        <v>471</v>
      </c>
    </row>
    <row r="990" spans="1:5" x14ac:dyDescent="0.3">
      <c r="A990" s="17" t="s">
        <v>723</v>
      </c>
      <c r="B990" s="20">
        <v>2403052878</v>
      </c>
      <c r="C990" s="18" t="s">
        <v>81</v>
      </c>
      <c r="D990" s="19" t="str">
        <f>IF(OR(LEFT(E990,2)="20",LEFT(E990,2)="21"),"Chemicals", IF(OR(LEFT('Cement, Chemicals, Mining, I&amp;S'!E990,5)="08112",LEFT('Cement, Chemicals, Mining, I&amp;S'!E990,2)="23"),"Cement and Other Carbonate",IF(OR(LEFT('Cement, Chemicals, Mining, I&amp;S'!E990,4)="2410",LEFT('Cement, Chemicals, Mining, I&amp;S'!E990,4)="2431",LEFT('Cement, Chemicals, Mining, I&amp;S'!E990,4)="2451"),"Iron and Steel","Other Industries")))</f>
        <v>Chemicals</v>
      </c>
      <c r="E990" s="16" t="s">
        <v>472</v>
      </c>
    </row>
    <row r="991" spans="1:5" x14ac:dyDescent="0.3">
      <c r="A991" s="17" t="s">
        <v>723</v>
      </c>
      <c r="B991" s="20">
        <v>313200000</v>
      </c>
      <c r="C991" s="18" t="s">
        <v>81</v>
      </c>
      <c r="D991" s="19" t="str">
        <f>IF(OR(LEFT(E991,2)="20",LEFT(E991,2)="21"),"Chemicals", IF(OR(LEFT('Cement, Chemicals, Mining, I&amp;S'!E991,5)="08112",LEFT('Cement, Chemicals, Mining, I&amp;S'!E991,2)="23"),"Cement and Other Carbonate",IF(OR(LEFT('Cement, Chemicals, Mining, I&amp;S'!E991,4)="2410",LEFT('Cement, Chemicals, Mining, I&amp;S'!E991,4)="2431",LEFT('Cement, Chemicals, Mining, I&amp;S'!E991,4)="2451"),"Iron and Steel","Other Industries")))</f>
        <v>Chemicals</v>
      </c>
      <c r="E991" s="16" t="s">
        <v>473</v>
      </c>
    </row>
    <row r="992" spans="1:5" x14ac:dyDescent="0.3">
      <c r="A992" s="17" t="s">
        <v>723</v>
      </c>
      <c r="B992" s="20">
        <v>19505922</v>
      </c>
      <c r="C992" s="18" t="s">
        <v>81</v>
      </c>
      <c r="D992" s="19" t="str">
        <f>IF(OR(LEFT(E992,2)="20",LEFT(E992,2)="21"),"Chemicals", IF(OR(LEFT('Cement, Chemicals, Mining, I&amp;S'!E992,5)="08112",LEFT('Cement, Chemicals, Mining, I&amp;S'!E992,2)="23"),"Cement and Other Carbonate",IF(OR(LEFT('Cement, Chemicals, Mining, I&amp;S'!E992,4)="2410",LEFT('Cement, Chemicals, Mining, I&amp;S'!E992,4)="2431",LEFT('Cement, Chemicals, Mining, I&amp;S'!E992,4)="2451"),"Iron and Steel","Other Industries")))</f>
        <v>Chemicals</v>
      </c>
      <c r="E992" s="16" t="s">
        <v>474</v>
      </c>
    </row>
    <row r="993" spans="1:5" x14ac:dyDescent="0.3">
      <c r="A993" s="17" t="s">
        <v>723</v>
      </c>
      <c r="B993" s="20">
        <v>627758852</v>
      </c>
      <c r="C993" s="18" t="s">
        <v>81</v>
      </c>
      <c r="D993" s="19" t="str">
        <f>IF(OR(LEFT(E993,2)="20",LEFT(E993,2)="21"),"Chemicals", IF(OR(LEFT('Cement, Chemicals, Mining, I&amp;S'!E993,5)="08112",LEFT('Cement, Chemicals, Mining, I&amp;S'!E993,2)="23"),"Cement and Other Carbonate",IF(OR(LEFT('Cement, Chemicals, Mining, I&amp;S'!E993,4)="2410",LEFT('Cement, Chemicals, Mining, I&amp;S'!E993,4)="2431",LEFT('Cement, Chemicals, Mining, I&amp;S'!E993,4)="2451"),"Iron and Steel","Other Industries")))</f>
        <v>Chemicals</v>
      </c>
      <c r="E993" s="16" t="s">
        <v>475</v>
      </c>
    </row>
    <row r="994" spans="1:5" x14ac:dyDescent="0.3">
      <c r="A994" s="17" t="s">
        <v>723</v>
      </c>
      <c r="B994" s="20">
        <v>99659045</v>
      </c>
      <c r="C994" s="18" t="s">
        <v>81</v>
      </c>
      <c r="D994" s="19" t="str">
        <f>IF(OR(LEFT(E994,2)="20",LEFT(E994,2)="21"),"Chemicals", IF(OR(LEFT('Cement, Chemicals, Mining, I&amp;S'!E994,5)="08112",LEFT('Cement, Chemicals, Mining, I&amp;S'!E994,2)="23"),"Cement and Other Carbonate",IF(OR(LEFT('Cement, Chemicals, Mining, I&amp;S'!E994,4)="2410",LEFT('Cement, Chemicals, Mining, I&amp;S'!E994,4)="2431",LEFT('Cement, Chemicals, Mining, I&amp;S'!E994,4)="2451"),"Iron and Steel","Other Industries")))</f>
        <v>Chemicals</v>
      </c>
      <c r="E994" s="16" t="s">
        <v>476</v>
      </c>
    </row>
    <row r="995" spans="1:5" x14ac:dyDescent="0.3">
      <c r="A995" s="17" t="s">
        <v>723</v>
      </c>
      <c r="B995" s="20">
        <v>1985064646</v>
      </c>
      <c r="C995" s="18" t="s">
        <v>81</v>
      </c>
      <c r="D995" s="19" t="str">
        <f>IF(OR(LEFT(E995,2)="20",LEFT(E995,2)="21"),"Chemicals", IF(OR(LEFT('Cement, Chemicals, Mining, I&amp;S'!E995,5)="08112",LEFT('Cement, Chemicals, Mining, I&amp;S'!E995,2)="23"),"Cement and Other Carbonate",IF(OR(LEFT('Cement, Chemicals, Mining, I&amp;S'!E995,4)="2410",LEFT('Cement, Chemicals, Mining, I&amp;S'!E995,4)="2431",LEFT('Cement, Chemicals, Mining, I&amp;S'!E995,4)="2451"),"Iron and Steel","Other Industries")))</f>
        <v>Chemicals</v>
      </c>
      <c r="E995" s="16" t="s">
        <v>477</v>
      </c>
    </row>
    <row r="996" spans="1:5" x14ac:dyDescent="0.3">
      <c r="A996" s="17" t="s">
        <v>723</v>
      </c>
      <c r="B996" s="20">
        <v>4036234842</v>
      </c>
      <c r="C996" s="18" t="s">
        <v>81</v>
      </c>
      <c r="D996" s="19" t="str">
        <f>IF(OR(LEFT(E996,2)="20",LEFT(E996,2)="21"),"Chemicals", IF(OR(LEFT('Cement, Chemicals, Mining, I&amp;S'!E996,5)="08112",LEFT('Cement, Chemicals, Mining, I&amp;S'!E996,2)="23"),"Cement and Other Carbonate",IF(OR(LEFT('Cement, Chemicals, Mining, I&amp;S'!E996,4)="2410",LEFT('Cement, Chemicals, Mining, I&amp;S'!E996,4)="2431",LEFT('Cement, Chemicals, Mining, I&amp;S'!E996,4)="2451"),"Iron and Steel","Other Industries")))</f>
        <v>Chemicals</v>
      </c>
      <c r="E996" s="16" t="s">
        <v>478</v>
      </c>
    </row>
    <row r="997" spans="1:5" x14ac:dyDescent="0.3">
      <c r="A997" s="17" t="s">
        <v>723</v>
      </c>
      <c r="B997" s="20">
        <v>291360200</v>
      </c>
      <c r="C997" s="18" t="s">
        <v>81</v>
      </c>
      <c r="D997" s="19" t="str">
        <f>IF(OR(LEFT(E997,2)="20",LEFT(E997,2)="21"),"Chemicals", IF(OR(LEFT('Cement, Chemicals, Mining, I&amp;S'!E997,5)="08112",LEFT('Cement, Chemicals, Mining, I&amp;S'!E997,2)="23"),"Cement and Other Carbonate",IF(OR(LEFT('Cement, Chemicals, Mining, I&amp;S'!E997,4)="2410",LEFT('Cement, Chemicals, Mining, I&amp;S'!E997,4)="2431",LEFT('Cement, Chemicals, Mining, I&amp;S'!E997,4)="2451"),"Iron and Steel","Other Industries")))</f>
        <v>Chemicals</v>
      </c>
      <c r="E997" s="16" t="s">
        <v>479</v>
      </c>
    </row>
    <row r="998" spans="1:5" x14ac:dyDescent="0.3">
      <c r="A998" s="17" t="s">
        <v>723</v>
      </c>
      <c r="B998" s="20">
        <v>2940344193</v>
      </c>
      <c r="C998" s="18" t="s">
        <v>81</v>
      </c>
      <c r="D998" s="19" t="str">
        <f>IF(OR(LEFT(E998,2)="20",LEFT(E998,2)="21"),"Chemicals", IF(OR(LEFT('Cement, Chemicals, Mining, I&amp;S'!E998,5)="08112",LEFT('Cement, Chemicals, Mining, I&amp;S'!E998,2)="23"),"Cement and Other Carbonate",IF(OR(LEFT('Cement, Chemicals, Mining, I&amp;S'!E998,4)="2410",LEFT('Cement, Chemicals, Mining, I&amp;S'!E998,4)="2431",LEFT('Cement, Chemicals, Mining, I&amp;S'!E998,4)="2451"),"Iron and Steel","Other Industries")))</f>
        <v>Chemicals</v>
      </c>
      <c r="E998" s="16" t="s">
        <v>480</v>
      </c>
    </row>
    <row r="999" spans="1:5" x14ac:dyDescent="0.3">
      <c r="A999" s="17" t="s">
        <v>723</v>
      </c>
      <c r="B999" s="20">
        <v>6982144366</v>
      </c>
      <c r="C999" s="18" t="s">
        <v>299</v>
      </c>
      <c r="D999" s="19" t="str">
        <f>IF(OR(LEFT(E999,2)="20",LEFT(E999,2)="21"),"Chemicals", IF(OR(LEFT('Cement, Chemicals, Mining, I&amp;S'!E999,5)="08112",LEFT('Cement, Chemicals, Mining, I&amp;S'!E999,2)="23"),"Cement and Other Carbonate",IF(OR(LEFT('Cement, Chemicals, Mining, I&amp;S'!E999,4)="2410",LEFT('Cement, Chemicals, Mining, I&amp;S'!E999,4)="2431",LEFT('Cement, Chemicals, Mining, I&amp;S'!E999,4)="2451"),"Iron and Steel","Other Industries")))</f>
        <v>Chemicals</v>
      </c>
      <c r="E999" s="16" t="s">
        <v>481</v>
      </c>
    </row>
    <row r="1000" spans="1:5" x14ac:dyDescent="0.3">
      <c r="A1000" s="17" t="s">
        <v>723</v>
      </c>
      <c r="B1000" s="20">
        <v>13034414962</v>
      </c>
      <c r="C1000" s="18" t="s">
        <v>299</v>
      </c>
      <c r="D1000" s="19" t="str">
        <f>IF(OR(LEFT(E1000,2)="20",LEFT(E1000,2)="21"),"Chemicals", IF(OR(LEFT('Cement, Chemicals, Mining, I&amp;S'!E1000,5)="08112",LEFT('Cement, Chemicals, Mining, I&amp;S'!E1000,2)="23"),"Cement and Other Carbonate",IF(OR(LEFT('Cement, Chemicals, Mining, I&amp;S'!E1000,4)="2410",LEFT('Cement, Chemicals, Mining, I&amp;S'!E1000,4)="2431",LEFT('Cement, Chemicals, Mining, I&amp;S'!E1000,4)="2451"),"Iron and Steel","Other Industries")))</f>
        <v>Chemicals</v>
      </c>
      <c r="E1000" s="16" t="s">
        <v>482</v>
      </c>
    </row>
    <row r="1001" spans="1:5" x14ac:dyDescent="0.3">
      <c r="A1001" s="17" t="s">
        <v>723</v>
      </c>
      <c r="B1001" s="20">
        <v>511757845</v>
      </c>
      <c r="C1001" s="18" t="s">
        <v>299</v>
      </c>
      <c r="D1001" s="19" t="str">
        <f>IF(OR(LEFT(E1001,2)="20",LEFT(E1001,2)="21"),"Chemicals", IF(OR(LEFT('Cement, Chemicals, Mining, I&amp;S'!E1001,5)="08112",LEFT('Cement, Chemicals, Mining, I&amp;S'!E1001,2)="23"),"Cement and Other Carbonate",IF(OR(LEFT('Cement, Chemicals, Mining, I&amp;S'!E1001,4)="2410",LEFT('Cement, Chemicals, Mining, I&amp;S'!E1001,4)="2431",LEFT('Cement, Chemicals, Mining, I&amp;S'!E1001,4)="2451"),"Iron and Steel","Other Industries")))</f>
        <v>Chemicals</v>
      </c>
      <c r="E1001" s="16" t="s">
        <v>483</v>
      </c>
    </row>
    <row r="1002" spans="1:5" x14ac:dyDescent="0.3">
      <c r="A1002" s="17" t="s">
        <v>723</v>
      </c>
      <c r="B1002" s="20">
        <v>30000000</v>
      </c>
      <c r="C1002" s="18" t="s">
        <v>81</v>
      </c>
      <c r="D1002" s="19" t="str">
        <f>IF(OR(LEFT(E1002,2)="20",LEFT(E1002,2)="21"),"Chemicals", IF(OR(LEFT('Cement, Chemicals, Mining, I&amp;S'!E1002,5)="08112",LEFT('Cement, Chemicals, Mining, I&amp;S'!E1002,2)="23"),"Cement and Other Carbonate",IF(OR(LEFT('Cement, Chemicals, Mining, I&amp;S'!E1002,4)="2410",LEFT('Cement, Chemicals, Mining, I&amp;S'!E1002,4)="2431",LEFT('Cement, Chemicals, Mining, I&amp;S'!E1002,4)="2451"),"Iron and Steel","Other Industries")))</f>
        <v>Chemicals</v>
      </c>
      <c r="E1002" s="16" t="s">
        <v>484</v>
      </c>
    </row>
    <row r="1003" spans="1:5" x14ac:dyDescent="0.3">
      <c r="A1003" s="17" t="s">
        <v>723</v>
      </c>
      <c r="B1003" s="20">
        <v>131329312</v>
      </c>
      <c r="C1003" s="18" t="s">
        <v>299</v>
      </c>
      <c r="D1003" s="19" t="str">
        <f>IF(OR(LEFT(E1003,2)="20",LEFT(E1003,2)="21"),"Chemicals", IF(OR(LEFT('Cement, Chemicals, Mining, I&amp;S'!E1003,5)="08112",LEFT('Cement, Chemicals, Mining, I&amp;S'!E1003,2)="23"),"Cement and Other Carbonate",IF(OR(LEFT('Cement, Chemicals, Mining, I&amp;S'!E1003,4)="2410",LEFT('Cement, Chemicals, Mining, I&amp;S'!E1003,4)="2431",LEFT('Cement, Chemicals, Mining, I&amp;S'!E1003,4)="2451"),"Iron and Steel","Other Industries")))</f>
        <v>Chemicals</v>
      </c>
      <c r="E1003" s="16" t="s">
        <v>485</v>
      </c>
    </row>
    <row r="1004" spans="1:5" x14ac:dyDescent="0.3">
      <c r="A1004" s="17" t="s">
        <v>723</v>
      </c>
      <c r="B1004" s="20">
        <v>2677699284</v>
      </c>
      <c r="C1004" s="18" t="s">
        <v>299</v>
      </c>
      <c r="D1004" s="19" t="str">
        <f>IF(OR(LEFT(E1004,2)="20",LEFT(E1004,2)="21"),"Chemicals", IF(OR(LEFT('Cement, Chemicals, Mining, I&amp;S'!E1004,5)="08112",LEFT('Cement, Chemicals, Mining, I&amp;S'!E1004,2)="23"),"Cement and Other Carbonate",IF(OR(LEFT('Cement, Chemicals, Mining, I&amp;S'!E1004,4)="2410",LEFT('Cement, Chemicals, Mining, I&amp;S'!E1004,4)="2431",LEFT('Cement, Chemicals, Mining, I&amp;S'!E1004,4)="2451"),"Iron and Steel","Other Industries")))</f>
        <v>Chemicals</v>
      </c>
      <c r="E1004" s="16" t="s">
        <v>486</v>
      </c>
    </row>
    <row r="1005" spans="1:5" x14ac:dyDescent="0.3">
      <c r="A1005" s="17" t="s">
        <v>723</v>
      </c>
      <c r="B1005" s="20">
        <v>373116936</v>
      </c>
      <c r="C1005" s="18" t="s">
        <v>299</v>
      </c>
      <c r="D1005" s="19" t="str">
        <f>IF(OR(LEFT(E1005,2)="20",LEFT(E1005,2)="21"),"Chemicals", IF(OR(LEFT('Cement, Chemicals, Mining, I&amp;S'!E1005,5)="08112",LEFT('Cement, Chemicals, Mining, I&amp;S'!E1005,2)="23"),"Cement and Other Carbonate",IF(OR(LEFT('Cement, Chemicals, Mining, I&amp;S'!E1005,4)="2410",LEFT('Cement, Chemicals, Mining, I&amp;S'!E1005,4)="2431",LEFT('Cement, Chemicals, Mining, I&amp;S'!E1005,4)="2451"),"Iron and Steel","Other Industries")))</f>
        <v>Chemicals</v>
      </c>
      <c r="E1005" s="16" t="s">
        <v>487</v>
      </c>
    </row>
    <row r="1006" spans="1:5" x14ac:dyDescent="0.3">
      <c r="A1006" s="17" t="s">
        <v>723</v>
      </c>
      <c r="B1006" s="20">
        <v>2016607787</v>
      </c>
      <c r="C1006" s="18" t="s">
        <v>299</v>
      </c>
      <c r="D1006" s="19" t="str">
        <f>IF(OR(LEFT(E1006,2)="20",LEFT(E1006,2)="21"),"Chemicals", IF(OR(LEFT('Cement, Chemicals, Mining, I&amp;S'!E1006,5)="08112",LEFT('Cement, Chemicals, Mining, I&amp;S'!E1006,2)="23"),"Cement and Other Carbonate",IF(OR(LEFT('Cement, Chemicals, Mining, I&amp;S'!E1006,4)="2410",LEFT('Cement, Chemicals, Mining, I&amp;S'!E1006,4)="2431",LEFT('Cement, Chemicals, Mining, I&amp;S'!E1006,4)="2451"),"Iron and Steel","Other Industries")))</f>
        <v>Chemicals</v>
      </c>
      <c r="E1006" s="16" t="s">
        <v>488</v>
      </c>
    </row>
    <row r="1007" spans="1:5" x14ac:dyDescent="0.3">
      <c r="A1007" s="17" t="s">
        <v>723</v>
      </c>
      <c r="B1007" s="20">
        <v>5376887128</v>
      </c>
      <c r="C1007" s="18" t="s">
        <v>299</v>
      </c>
      <c r="D1007" s="19" t="str">
        <f>IF(OR(LEFT(E1007,2)="20",LEFT(E1007,2)="21"),"Chemicals", IF(OR(LEFT('Cement, Chemicals, Mining, I&amp;S'!E1007,5)="08112",LEFT('Cement, Chemicals, Mining, I&amp;S'!E1007,2)="23"),"Cement and Other Carbonate",IF(OR(LEFT('Cement, Chemicals, Mining, I&amp;S'!E1007,4)="2410",LEFT('Cement, Chemicals, Mining, I&amp;S'!E1007,4)="2431",LEFT('Cement, Chemicals, Mining, I&amp;S'!E1007,4)="2451"),"Iron and Steel","Other Industries")))</f>
        <v>Chemicals</v>
      </c>
      <c r="E1007" s="16" t="s">
        <v>489</v>
      </c>
    </row>
    <row r="1008" spans="1:5" x14ac:dyDescent="0.3">
      <c r="A1008" s="17" t="s">
        <v>723</v>
      </c>
      <c r="B1008" s="20">
        <v>16482838</v>
      </c>
      <c r="C1008" s="18" t="s">
        <v>299</v>
      </c>
      <c r="D1008" s="19" t="str">
        <f>IF(OR(LEFT(E1008,2)="20",LEFT(E1008,2)="21"),"Chemicals", IF(OR(LEFT('Cement, Chemicals, Mining, I&amp;S'!E1008,5)="08112",LEFT('Cement, Chemicals, Mining, I&amp;S'!E1008,2)="23"),"Cement and Other Carbonate",IF(OR(LEFT('Cement, Chemicals, Mining, I&amp;S'!E1008,4)="2410",LEFT('Cement, Chemicals, Mining, I&amp;S'!E1008,4)="2431",LEFT('Cement, Chemicals, Mining, I&amp;S'!E1008,4)="2451"),"Iron and Steel","Other Industries")))</f>
        <v>Chemicals</v>
      </c>
      <c r="E1008" s="16" t="s">
        <v>490</v>
      </c>
    </row>
    <row r="1009" spans="1:5" x14ac:dyDescent="0.3">
      <c r="A1009" s="17" t="s">
        <v>723</v>
      </c>
      <c r="B1009" s="20">
        <v>2795933497</v>
      </c>
      <c r="C1009" s="18" t="s">
        <v>299</v>
      </c>
      <c r="D1009" s="19" t="str">
        <f>IF(OR(LEFT(E1009,2)="20",LEFT(E1009,2)="21"),"Chemicals", IF(OR(LEFT('Cement, Chemicals, Mining, I&amp;S'!E1009,5)="08112",LEFT('Cement, Chemicals, Mining, I&amp;S'!E1009,2)="23"),"Cement and Other Carbonate",IF(OR(LEFT('Cement, Chemicals, Mining, I&amp;S'!E1009,4)="2410",LEFT('Cement, Chemicals, Mining, I&amp;S'!E1009,4)="2431",LEFT('Cement, Chemicals, Mining, I&amp;S'!E1009,4)="2451"),"Iron and Steel","Other Industries")))</f>
        <v>Chemicals</v>
      </c>
      <c r="E1009" s="16" t="s">
        <v>491</v>
      </c>
    </row>
    <row r="1010" spans="1:5" x14ac:dyDescent="0.3">
      <c r="A1010" s="17" t="s">
        <v>723</v>
      </c>
      <c r="B1010" s="20">
        <v>650000000</v>
      </c>
      <c r="C1010" s="18" t="s">
        <v>299</v>
      </c>
      <c r="D1010" s="19" t="str">
        <f>IF(OR(LEFT(E1010,2)="20",LEFT(E1010,2)="21"),"Chemicals", IF(OR(LEFT('Cement, Chemicals, Mining, I&amp;S'!E1010,5)="08112",LEFT('Cement, Chemicals, Mining, I&amp;S'!E1010,2)="23"),"Cement and Other Carbonate",IF(OR(LEFT('Cement, Chemicals, Mining, I&amp;S'!E1010,4)="2410",LEFT('Cement, Chemicals, Mining, I&amp;S'!E1010,4)="2431",LEFT('Cement, Chemicals, Mining, I&amp;S'!E1010,4)="2451"),"Iron and Steel","Other Industries")))</f>
        <v>Chemicals</v>
      </c>
      <c r="E1010" s="16" t="s">
        <v>492</v>
      </c>
    </row>
    <row r="1011" spans="1:5" x14ac:dyDescent="0.3">
      <c r="A1011" s="17" t="s">
        <v>723</v>
      </c>
      <c r="B1011" s="20">
        <v>375264715</v>
      </c>
      <c r="C1011" s="18" t="s">
        <v>299</v>
      </c>
      <c r="D1011" s="19" t="str">
        <f>IF(OR(LEFT(E1011,2)="20",LEFT(E1011,2)="21"),"Chemicals", IF(OR(LEFT('Cement, Chemicals, Mining, I&amp;S'!E1011,5)="08112",LEFT('Cement, Chemicals, Mining, I&amp;S'!E1011,2)="23"),"Cement and Other Carbonate",IF(OR(LEFT('Cement, Chemicals, Mining, I&amp;S'!E1011,4)="2410",LEFT('Cement, Chemicals, Mining, I&amp;S'!E1011,4)="2431",LEFT('Cement, Chemicals, Mining, I&amp;S'!E1011,4)="2451"),"Iron and Steel","Other Industries")))</f>
        <v>Chemicals</v>
      </c>
      <c r="E1011" s="16" t="s">
        <v>493</v>
      </c>
    </row>
    <row r="1012" spans="1:5" x14ac:dyDescent="0.3">
      <c r="A1012" s="17" t="s">
        <v>723</v>
      </c>
      <c r="B1012" s="20">
        <v>1353706500</v>
      </c>
      <c r="C1012" s="18" t="s">
        <v>299</v>
      </c>
      <c r="D1012" s="19" t="str">
        <f>IF(OR(LEFT(E1012,2)="20",LEFT(E1012,2)="21"),"Chemicals", IF(OR(LEFT('Cement, Chemicals, Mining, I&amp;S'!E1012,5)="08112",LEFT('Cement, Chemicals, Mining, I&amp;S'!E1012,2)="23"),"Cement and Other Carbonate",IF(OR(LEFT('Cement, Chemicals, Mining, I&amp;S'!E1012,4)="2410",LEFT('Cement, Chemicals, Mining, I&amp;S'!E1012,4)="2431",LEFT('Cement, Chemicals, Mining, I&amp;S'!E1012,4)="2451"),"Iron and Steel","Other Industries")))</f>
        <v>Chemicals</v>
      </c>
      <c r="E1012" s="16" t="s">
        <v>494</v>
      </c>
    </row>
    <row r="1013" spans="1:5" x14ac:dyDescent="0.3">
      <c r="A1013" s="17" t="s">
        <v>723</v>
      </c>
      <c r="B1013" s="20">
        <v>1748796330</v>
      </c>
      <c r="C1013" s="18" t="s">
        <v>299</v>
      </c>
      <c r="D1013" s="19" t="str">
        <f>IF(OR(LEFT(E1013,2)="20",LEFT(E1013,2)="21"),"Chemicals", IF(OR(LEFT('Cement, Chemicals, Mining, I&amp;S'!E1013,5)="08112",LEFT('Cement, Chemicals, Mining, I&amp;S'!E1013,2)="23"),"Cement and Other Carbonate",IF(OR(LEFT('Cement, Chemicals, Mining, I&amp;S'!E1013,4)="2410",LEFT('Cement, Chemicals, Mining, I&amp;S'!E1013,4)="2431",LEFT('Cement, Chemicals, Mining, I&amp;S'!E1013,4)="2451"),"Iron and Steel","Other Industries")))</f>
        <v>Chemicals</v>
      </c>
      <c r="E1013" s="16" t="s">
        <v>495</v>
      </c>
    </row>
    <row r="1014" spans="1:5" x14ac:dyDescent="0.3">
      <c r="A1014" s="17" t="s">
        <v>723</v>
      </c>
      <c r="B1014" s="20">
        <v>1245362764</v>
      </c>
      <c r="C1014" s="18" t="s">
        <v>261</v>
      </c>
      <c r="D1014" s="19" t="str">
        <f>IF(OR(LEFT(E1014,2)="20",LEFT(E1014,2)="21"),"Chemicals", IF(OR(LEFT('Cement, Chemicals, Mining, I&amp;S'!E1014,5)="08112",LEFT('Cement, Chemicals, Mining, I&amp;S'!E1014,2)="23"),"Cement and Other Carbonate",IF(OR(LEFT('Cement, Chemicals, Mining, I&amp;S'!E1014,4)="2410",LEFT('Cement, Chemicals, Mining, I&amp;S'!E1014,4)="2431",LEFT('Cement, Chemicals, Mining, I&amp;S'!E1014,4)="2451"),"Iron and Steel","Other Industries")))</f>
        <v>Chemicals</v>
      </c>
      <c r="E1014" s="16" t="s">
        <v>496</v>
      </c>
    </row>
    <row r="1015" spans="1:5" x14ac:dyDescent="0.3">
      <c r="A1015" s="17" t="s">
        <v>723</v>
      </c>
      <c r="B1015" s="20">
        <v>120704822</v>
      </c>
      <c r="C1015" s="18" t="s">
        <v>261</v>
      </c>
      <c r="D1015" s="19" t="str">
        <f>IF(OR(LEFT(E1015,2)="20",LEFT(E1015,2)="21"),"Chemicals", IF(OR(LEFT('Cement, Chemicals, Mining, I&amp;S'!E1015,5)="08112",LEFT('Cement, Chemicals, Mining, I&amp;S'!E1015,2)="23"),"Cement and Other Carbonate",IF(OR(LEFT('Cement, Chemicals, Mining, I&amp;S'!E1015,4)="2410",LEFT('Cement, Chemicals, Mining, I&amp;S'!E1015,4)="2431",LEFT('Cement, Chemicals, Mining, I&amp;S'!E1015,4)="2451"),"Iron and Steel","Other Industries")))</f>
        <v>Chemicals</v>
      </c>
      <c r="E1015" s="16" t="s">
        <v>497</v>
      </c>
    </row>
    <row r="1016" spans="1:5" x14ac:dyDescent="0.3">
      <c r="A1016" s="17" t="s">
        <v>723</v>
      </c>
      <c r="B1016" s="20">
        <v>3795182186</v>
      </c>
      <c r="C1016" s="18" t="s">
        <v>498</v>
      </c>
      <c r="D1016" s="19" t="str">
        <f>IF(OR(LEFT(E1016,2)="20",LEFT(E1016,2)="21"),"Chemicals", IF(OR(LEFT('Cement, Chemicals, Mining, I&amp;S'!E1016,5)="08112",LEFT('Cement, Chemicals, Mining, I&amp;S'!E1016,2)="23"),"Cement and Other Carbonate",IF(OR(LEFT('Cement, Chemicals, Mining, I&amp;S'!E1016,4)="2410",LEFT('Cement, Chemicals, Mining, I&amp;S'!E1016,4)="2431",LEFT('Cement, Chemicals, Mining, I&amp;S'!E1016,4)="2451"),"Iron and Steel","Other Industries")))</f>
        <v>Chemicals</v>
      </c>
      <c r="E1016" s="16" t="s">
        <v>499</v>
      </c>
    </row>
    <row r="1017" spans="1:5" x14ac:dyDescent="0.3">
      <c r="A1017" s="17" t="s">
        <v>723</v>
      </c>
      <c r="B1017" s="20">
        <v>1161054829</v>
      </c>
      <c r="C1017" s="18" t="s">
        <v>498</v>
      </c>
      <c r="D1017" s="19" t="str">
        <f>IF(OR(LEFT(E1017,2)="20",LEFT(E1017,2)="21"),"Chemicals", IF(OR(LEFT('Cement, Chemicals, Mining, I&amp;S'!E1017,5)="08112",LEFT('Cement, Chemicals, Mining, I&amp;S'!E1017,2)="23"),"Cement and Other Carbonate",IF(OR(LEFT('Cement, Chemicals, Mining, I&amp;S'!E1017,4)="2410",LEFT('Cement, Chemicals, Mining, I&amp;S'!E1017,4)="2431",LEFT('Cement, Chemicals, Mining, I&amp;S'!E1017,4)="2451"),"Iron and Steel","Other Industries")))</f>
        <v>Chemicals</v>
      </c>
      <c r="E1017" s="16" t="s">
        <v>500</v>
      </c>
    </row>
    <row r="1018" spans="1:5" x14ac:dyDescent="0.3">
      <c r="A1018" s="17" t="s">
        <v>723</v>
      </c>
      <c r="B1018" s="20">
        <v>29143751</v>
      </c>
      <c r="C1018" s="18" t="s">
        <v>498</v>
      </c>
      <c r="D1018" s="19" t="str">
        <f>IF(OR(LEFT(E1018,2)="20",LEFT(E1018,2)="21"),"Chemicals", IF(OR(LEFT('Cement, Chemicals, Mining, I&amp;S'!E1018,5)="08112",LEFT('Cement, Chemicals, Mining, I&amp;S'!E1018,2)="23"),"Cement and Other Carbonate",IF(OR(LEFT('Cement, Chemicals, Mining, I&amp;S'!E1018,4)="2410",LEFT('Cement, Chemicals, Mining, I&amp;S'!E1018,4)="2431",LEFT('Cement, Chemicals, Mining, I&amp;S'!E1018,4)="2451"),"Iron and Steel","Other Industries")))</f>
        <v>Chemicals</v>
      </c>
      <c r="E1018" s="16" t="s">
        <v>501</v>
      </c>
    </row>
    <row r="1019" spans="1:5" x14ac:dyDescent="0.3">
      <c r="A1019" s="17" t="s">
        <v>723</v>
      </c>
      <c r="B1019" s="20">
        <v>105446820</v>
      </c>
      <c r="C1019" s="18" t="s">
        <v>81</v>
      </c>
      <c r="D1019" s="19" t="str">
        <f>IF(OR(LEFT(E1019,2)="20",LEFT(E1019,2)="21"),"Chemicals", IF(OR(LEFT('Cement, Chemicals, Mining, I&amp;S'!E1019,5)="08112",LEFT('Cement, Chemicals, Mining, I&amp;S'!E1019,2)="23"),"Cement and Other Carbonate",IF(OR(LEFT('Cement, Chemicals, Mining, I&amp;S'!E1019,4)="2410",LEFT('Cement, Chemicals, Mining, I&amp;S'!E1019,4)="2431",LEFT('Cement, Chemicals, Mining, I&amp;S'!E1019,4)="2451"),"Iron and Steel","Other Industries")))</f>
        <v>Chemicals</v>
      </c>
      <c r="E1019" s="16" t="s">
        <v>502</v>
      </c>
    </row>
    <row r="1020" spans="1:5" x14ac:dyDescent="0.3">
      <c r="A1020" s="17" t="s">
        <v>723</v>
      </c>
      <c r="B1020" s="20">
        <v>12217607088</v>
      </c>
      <c r="C1020" s="18" t="s">
        <v>81</v>
      </c>
      <c r="D1020" s="19" t="str">
        <f>IF(OR(LEFT(E1020,2)="20",LEFT(E1020,2)="21"),"Chemicals", IF(OR(LEFT('Cement, Chemicals, Mining, I&amp;S'!E1020,5)="08112",LEFT('Cement, Chemicals, Mining, I&amp;S'!E1020,2)="23"),"Cement and Other Carbonate",IF(OR(LEFT('Cement, Chemicals, Mining, I&amp;S'!E1020,4)="2410",LEFT('Cement, Chemicals, Mining, I&amp;S'!E1020,4)="2431",LEFT('Cement, Chemicals, Mining, I&amp;S'!E1020,4)="2451"),"Iron and Steel","Other Industries")))</f>
        <v>Chemicals</v>
      </c>
      <c r="E1020" s="16" t="s">
        <v>503</v>
      </c>
    </row>
    <row r="1021" spans="1:5" x14ac:dyDescent="0.3">
      <c r="A1021" s="17" t="s">
        <v>723</v>
      </c>
      <c r="B1021" s="18" t="s">
        <v>80</v>
      </c>
      <c r="C1021" s="18" t="s">
        <v>80</v>
      </c>
      <c r="D1021" s="19" t="str">
        <f>IF(OR(LEFT(E1021,2)="20",LEFT(E1021,2)="21"),"Chemicals", IF(OR(LEFT('Cement, Chemicals, Mining, I&amp;S'!E1021,5)="08112",LEFT('Cement, Chemicals, Mining, I&amp;S'!E1021,2)="23"),"Cement and Other Carbonate",IF(OR(LEFT('Cement, Chemicals, Mining, I&amp;S'!E1021,4)="2410",LEFT('Cement, Chemicals, Mining, I&amp;S'!E1021,4)="2431",LEFT('Cement, Chemicals, Mining, I&amp;S'!E1021,4)="2451"),"Iron and Steel","Other Industries")))</f>
        <v>Chemicals</v>
      </c>
      <c r="E1021" s="16" t="s">
        <v>504</v>
      </c>
    </row>
    <row r="1022" spans="1:5" x14ac:dyDescent="0.3">
      <c r="A1022" s="17" t="s">
        <v>723</v>
      </c>
      <c r="B1022" s="18" t="s">
        <v>80</v>
      </c>
      <c r="C1022" s="18" t="s">
        <v>80</v>
      </c>
      <c r="D1022" s="19" t="str">
        <f>IF(OR(LEFT(E1022,2)="20",LEFT(E1022,2)="21"),"Chemicals", IF(OR(LEFT('Cement, Chemicals, Mining, I&amp;S'!E1022,5)="08112",LEFT('Cement, Chemicals, Mining, I&amp;S'!E1022,2)="23"),"Cement and Other Carbonate",IF(OR(LEFT('Cement, Chemicals, Mining, I&amp;S'!E1022,4)="2410",LEFT('Cement, Chemicals, Mining, I&amp;S'!E1022,4)="2431",LEFT('Cement, Chemicals, Mining, I&amp;S'!E1022,4)="2451"),"Iron and Steel","Other Industries")))</f>
        <v>Chemicals</v>
      </c>
      <c r="E1022" s="16" t="s">
        <v>505</v>
      </c>
    </row>
    <row r="1023" spans="1:5" x14ac:dyDescent="0.3">
      <c r="A1023" s="17" t="s">
        <v>723</v>
      </c>
      <c r="B1023" s="20">
        <v>1023441254</v>
      </c>
      <c r="C1023" s="18" t="s">
        <v>81</v>
      </c>
      <c r="D1023" s="19" t="str">
        <f>IF(OR(LEFT(E1023,2)="20",LEFT(E1023,2)="21"),"Chemicals", IF(OR(LEFT('Cement, Chemicals, Mining, I&amp;S'!E1023,5)="08112",LEFT('Cement, Chemicals, Mining, I&amp;S'!E1023,2)="23"),"Cement and Other Carbonate",IF(OR(LEFT('Cement, Chemicals, Mining, I&amp;S'!E1023,4)="2410",LEFT('Cement, Chemicals, Mining, I&amp;S'!E1023,4)="2431",LEFT('Cement, Chemicals, Mining, I&amp;S'!E1023,4)="2451"),"Iron and Steel","Other Industries")))</f>
        <v>Chemicals</v>
      </c>
      <c r="E1023" s="16" t="s">
        <v>506</v>
      </c>
    </row>
    <row r="1024" spans="1:5" x14ac:dyDescent="0.3">
      <c r="A1024" s="17" t="s">
        <v>723</v>
      </c>
      <c r="B1024" s="20">
        <v>255137776</v>
      </c>
      <c r="C1024" s="18" t="s">
        <v>81</v>
      </c>
      <c r="D1024" s="19" t="str">
        <f>IF(OR(LEFT(E1024,2)="20",LEFT(E1024,2)="21"),"Chemicals", IF(OR(LEFT('Cement, Chemicals, Mining, I&amp;S'!E1024,5)="08112",LEFT('Cement, Chemicals, Mining, I&amp;S'!E1024,2)="23"),"Cement and Other Carbonate",IF(OR(LEFT('Cement, Chemicals, Mining, I&amp;S'!E1024,4)="2410",LEFT('Cement, Chemicals, Mining, I&amp;S'!E1024,4)="2431",LEFT('Cement, Chemicals, Mining, I&amp;S'!E1024,4)="2451"),"Iron and Steel","Other Industries")))</f>
        <v>Chemicals</v>
      </c>
      <c r="E1024" s="16" t="s">
        <v>507</v>
      </c>
    </row>
    <row r="1025" spans="1:5" x14ac:dyDescent="0.3">
      <c r="A1025" s="17" t="s">
        <v>723</v>
      </c>
      <c r="B1025" s="20">
        <v>1215235960</v>
      </c>
      <c r="C1025" s="18" t="s">
        <v>81</v>
      </c>
      <c r="D1025" s="19" t="str">
        <f>IF(OR(LEFT(E1025,2)="20",LEFT(E1025,2)="21"),"Chemicals", IF(OR(LEFT('Cement, Chemicals, Mining, I&amp;S'!E1025,5)="08112",LEFT('Cement, Chemicals, Mining, I&amp;S'!E1025,2)="23"),"Cement and Other Carbonate",IF(OR(LEFT('Cement, Chemicals, Mining, I&amp;S'!E1025,4)="2410",LEFT('Cement, Chemicals, Mining, I&amp;S'!E1025,4)="2431",LEFT('Cement, Chemicals, Mining, I&amp;S'!E1025,4)="2451"),"Iron and Steel","Other Industries")))</f>
        <v>Chemicals</v>
      </c>
      <c r="E1025" s="16" t="s">
        <v>508</v>
      </c>
    </row>
    <row r="1026" spans="1:5" x14ac:dyDescent="0.3">
      <c r="A1026" s="17" t="s">
        <v>723</v>
      </c>
      <c r="B1026" s="20">
        <v>1306937978</v>
      </c>
      <c r="C1026" s="18" t="s">
        <v>81</v>
      </c>
      <c r="D1026" s="19" t="str">
        <f>IF(OR(LEFT(E1026,2)="20",LEFT(E1026,2)="21"),"Chemicals", IF(OR(LEFT('Cement, Chemicals, Mining, I&amp;S'!E1026,5)="08112",LEFT('Cement, Chemicals, Mining, I&amp;S'!E1026,2)="23"),"Cement and Other Carbonate",IF(OR(LEFT('Cement, Chemicals, Mining, I&amp;S'!E1026,4)="2410",LEFT('Cement, Chemicals, Mining, I&amp;S'!E1026,4)="2431",LEFT('Cement, Chemicals, Mining, I&amp;S'!E1026,4)="2451"),"Iron and Steel","Other Industries")))</f>
        <v>Chemicals</v>
      </c>
      <c r="E1026" s="16" t="s">
        <v>509</v>
      </c>
    </row>
    <row r="1027" spans="1:5" x14ac:dyDescent="0.3">
      <c r="A1027" s="17" t="s">
        <v>723</v>
      </c>
      <c r="B1027" s="20">
        <v>44326391</v>
      </c>
      <c r="C1027" s="18" t="s">
        <v>299</v>
      </c>
      <c r="D1027" s="19" t="str">
        <f>IF(OR(LEFT(E1027,2)="20",LEFT(E1027,2)="21"),"Chemicals", IF(OR(LEFT('Cement, Chemicals, Mining, I&amp;S'!E1027,5)="08112",LEFT('Cement, Chemicals, Mining, I&amp;S'!E1027,2)="23"),"Cement and Other Carbonate",IF(OR(LEFT('Cement, Chemicals, Mining, I&amp;S'!E1027,4)="2410",LEFT('Cement, Chemicals, Mining, I&amp;S'!E1027,4)="2431",LEFT('Cement, Chemicals, Mining, I&amp;S'!E1027,4)="2451"),"Iron and Steel","Other Industries")))</f>
        <v>Chemicals</v>
      </c>
      <c r="E1027" s="16" t="s">
        <v>510</v>
      </c>
    </row>
    <row r="1028" spans="1:5" x14ac:dyDescent="0.3">
      <c r="A1028" s="17" t="s">
        <v>723</v>
      </c>
      <c r="B1028" s="20">
        <v>84700217</v>
      </c>
      <c r="C1028" s="18" t="s">
        <v>81</v>
      </c>
      <c r="D1028" s="19" t="str">
        <f>IF(OR(LEFT(E1028,2)="20",LEFT(E1028,2)="21"),"Chemicals", IF(OR(LEFT('Cement, Chemicals, Mining, I&amp;S'!E1028,5)="08112",LEFT('Cement, Chemicals, Mining, I&amp;S'!E1028,2)="23"),"Cement and Other Carbonate",IF(OR(LEFT('Cement, Chemicals, Mining, I&amp;S'!E1028,4)="2410",LEFT('Cement, Chemicals, Mining, I&amp;S'!E1028,4)="2431",LEFT('Cement, Chemicals, Mining, I&amp;S'!E1028,4)="2451"),"Iron and Steel","Other Industries")))</f>
        <v>Chemicals</v>
      </c>
      <c r="E1028" s="16" t="s">
        <v>511</v>
      </c>
    </row>
    <row r="1029" spans="1:5" x14ac:dyDescent="0.3">
      <c r="A1029" s="17" t="s">
        <v>723</v>
      </c>
      <c r="B1029" s="20">
        <v>1594905837</v>
      </c>
      <c r="C1029" s="18" t="s">
        <v>81</v>
      </c>
      <c r="D1029" s="19" t="str">
        <f>IF(OR(LEFT(E1029,2)="20",LEFT(E1029,2)="21"),"Chemicals", IF(OR(LEFT('Cement, Chemicals, Mining, I&amp;S'!E1029,5)="08112",LEFT('Cement, Chemicals, Mining, I&amp;S'!E1029,2)="23"),"Cement and Other Carbonate",IF(OR(LEFT('Cement, Chemicals, Mining, I&amp;S'!E1029,4)="2410",LEFT('Cement, Chemicals, Mining, I&amp;S'!E1029,4)="2431",LEFT('Cement, Chemicals, Mining, I&amp;S'!E1029,4)="2451"),"Iron and Steel","Other Industries")))</f>
        <v>Chemicals</v>
      </c>
      <c r="E1029" s="16" t="s">
        <v>512</v>
      </c>
    </row>
    <row r="1030" spans="1:5" x14ac:dyDescent="0.3">
      <c r="A1030" s="17" t="s">
        <v>723</v>
      </c>
      <c r="B1030" s="20">
        <v>6912166178</v>
      </c>
      <c r="C1030" s="18" t="s">
        <v>81</v>
      </c>
      <c r="D1030" s="19" t="str">
        <f>IF(OR(LEFT(E1030,2)="20",LEFT(E1030,2)="21"),"Chemicals", IF(OR(LEFT('Cement, Chemicals, Mining, I&amp;S'!E1030,5)="08112",LEFT('Cement, Chemicals, Mining, I&amp;S'!E1030,2)="23"),"Cement and Other Carbonate",IF(OR(LEFT('Cement, Chemicals, Mining, I&amp;S'!E1030,4)="2410",LEFT('Cement, Chemicals, Mining, I&amp;S'!E1030,4)="2431",LEFT('Cement, Chemicals, Mining, I&amp;S'!E1030,4)="2451"),"Iron and Steel","Other Industries")))</f>
        <v>Chemicals</v>
      </c>
      <c r="E1030" s="16" t="s">
        <v>513</v>
      </c>
    </row>
    <row r="1031" spans="1:5" x14ac:dyDescent="0.3">
      <c r="A1031" s="17" t="s">
        <v>723</v>
      </c>
      <c r="B1031" s="20">
        <v>2016050664</v>
      </c>
      <c r="C1031" s="18" t="s">
        <v>81</v>
      </c>
      <c r="D1031" s="19" t="str">
        <f>IF(OR(LEFT(E1031,2)="20",LEFT(E1031,2)="21"),"Chemicals", IF(OR(LEFT('Cement, Chemicals, Mining, I&amp;S'!E1031,5)="08112",LEFT('Cement, Chemicals, Mining, I&amp;S'!E1031,2)="23"),"Cement and Other Carbonate",IF(OR(LEFT('Cement, Chemicals, Mining, I&amp;S'!E1031,4)="2410",LEFT('Cement, Chemicals, Mining, I&amp;S'!E1031,4)="2431",LEFT('Cement, Chemicals, Mining, I&amp;S'!E1031,4)="2451"),"Iron and Steel","Other Industries")))</f>
        <v>Chemicals</v>
      </c>
      <c r="E1031" s="16" t="s">
        <v>514</v>
      </c>
    </row>
    <row r="1032" spans="1:5" x14ac:dyDescent="0.3">
      <c r="A1032" s="17" t="s">
        <v>723</v>
      </c>
      <c r="B1032" s="20">
        <v>3916519565</v>
      </c>
      <c r="C1032" s="18" t="s">
        <v>81</v>
      </c>
      <c r="D1032" s="19" t="str">
        <f>IF(OR(LEFT(E1032,2)="20",LEFT(E1032,2)="21"),"Chemicals", IF(OR(LEFT('Cement, Chemicals, Mining, I&amp;S'!E1032,5)="08112",LEFT('Cement, Chemicals, Mining, I&amp;S'!E1032,2)="23"),"Cement and Other Carbonate",IF(OR(LEFT('Cement, Chemicals, Mining, I&amp;S'!E1032,4)="2410",LEFT('Cement, Chemicals, Mining, I&amp;S'!E1032,4)="2431",LEFT('Cement, Chemicals, Mining, I&amp;S'!E1032,4)="2451"),"Iron and Steel","Other Industries")))</f>
        <v>Chemicals</v>
      </c>
      <c r="E1032" s="16" t="s">
        <v>515</v>
      </c>
    </row>
    <row r="1033" spans="1:5" x14ac:dyDescent="0.3">
      <c r="A1033" s="17" t="s">
        <v>723</v>
      </c>
      <c r="B1033" s="20">
        <v>6245000815</v>
      </c>
      <c r="C1033" s="18" t="s">
        <v>81</v>
      </c>
      <c r="D1033" s="19" t="str">
        <f>IF(OR(LEFT(E1033,2)="20",LEFT(E1033,2)="21"),"Chemicals", IF(OR(LEFT('Cement, Chemicals, Mining, I&amp;S'!E1033,5)="08112",LEFT('Cement, Chemicals, Mining, I&amp;S'!E1033,2)="23"),"Cement and Other Carbonate",IF(OR(LEFT('Cement, Chemicals, Mining, I&amp;S'!E1033,4)="2410",LEFT('Cement, Chemicals, Mining, I&amp;S'!E1033,4)="2431",LEFT('Cement, Chemicals, Mining, I&amp;S'!E1033,4)="2451"),"Iron and Steel","Other Industries")))</f>
        <v>Chemicals</v>
      </c>
      <c r="E1033" s="16" t="s">
        <v>516</v>
      </c>
    </row>
    <row r="1034" spans="1:5" x14ac:dyDescent="0.3">
      <c r="A1034" s="17" t="s">
        <v>723</v>
      </c>
      <c r="B1034" s="20">
        <v>543815492</v>
      </c>
      <c r="C1034" s="18" t="s">
        <v>81</v>
      </c>
      <c r="D1034" s="19" t="str">
        <f>IF(OR(LEFT(E1034,2)="20",LEFT(E1034,2)="21"),"Chemicals", IF(OR(LEFT('Cement, Chemicals, Mining, I&amp;S'!E1034,5)="08112",LEFT('Cement, Chemicals, Mining, I&amp;S'!E1034,2)="23"),"Cement and Other Carbonate",IF(OR(LEFT('Cement, Chemicals, Mining, I&amp;S'!E1034,4)="2410",LEFT('Cement, Chemicals, Mining, I&amp;S'!E1034,4)="2431",LEFT('Cement, Chemicals, Mining, I&amp;S'!E1034,4)="2451"),"Iron and Steel","Other Industries")))</f>
        <v>Chemicals</v>
      </c>
      <c r="E1034" s="16" t="s">
        <v>517</v>
      </c>
    </row>
    <row r="1035" spans="1:5" x14ac:dyDescent="0.3">
      <c r="A1035" s="17" t="s">
        <v>723</v>
      </c>
      <c r="B1035" s="20">
        <v>1085620799</v>
      </c>
      <c r="C1035" s="18" t="s">
        <v>81</v>
      </c>
      <c r="D1035" s="19" t="str">
        <f>IF(OR(LEFT(E1035,2)="20",LEFT(E1035,2)="21"),"Chemicals", IF(OR(LEFT('Cement, Chemicals, Mining, I&amp;S'!E1035,5)="08112",LEFT('Cement, Chemicals, Mining, I&amp;S'!E1035,2)="23"),"Cement and Other Carbonate",IF(OR(LEFT('Cement, Chemicals, Mining, I&amp;S'!E1035,4)="2410",LEFT('Cement, Chemicals, Mining, I&amp;S'!E1035,4)="2431",LEFT('Cement, Chemicals, Mining, I&amp;S'!E1035,4)="2451"),"Iron and Steel","Other Industries")))</f>
        <v>Chemicals</v>
      </c>
      <c r="E1035" s="16" t="s">
        <v>518</v>
      </c>
    </row>
    <row r="1036" spans="1:5" x14ac:dyDescent="0.3">
      <c r="A1036" s="17" t="s">
        <v>723</v>
      </c>
      <c r="B1036" s="20">
        <v>1310214816</v>
      </c>
      <c r="C1036" s="18" t="s">
        <v>81</v>
      </c>
      <c r="D1036" s="19" t="str">
        <f>IF(OR(LEFT(E1036,2)="20",LEFT(E1036,2)="21"),"Chemicals", IF(OR(LEFT('Cement, Chemicals, Mining, I&amp;S'!E1036,5)="08112",LEFT('Cement, Chemicals, Mining, I&amp;S'!E1036,2)="23"),"Cement and Other Carbonate",IF(OR(LEFT('Cement, Chemicals, Mining, I&amp;S'!E1036,4)="2410",LEFT('Cement, Chemicals, Mining, I&amp;S'!E1036,4)="2431",LEFT('Cement, Chemicals, Mining, I&amp;S'!E1036,4)="2451"),"Iron and Steel","Other Industries")))</f>
        <v>Chemicals</v>
      </c>
      <c r="E1036" s="16" t="s">
        <v>519</v>
      </c>
    </row>
    <row r="1037" spans="1:5" x14ac:dyDescent="0.3">
      <c r="A1037" s="17" t="s">
        <v>723</v>
      </c>
      <c r="B1037" s="20">
        <v>1982846041</v>
      </c>
      <c r="C1037" s="18" t="s">
        <v>81</v>
      </c>
      <c r="D1037" s="19" t="str">
        <f>IF(OR(LEFT(E1037,2)="20",LEFT(E1037,2)="21"),"Chemicals", IF(OR(LEFT('Cement, Chemicals, Mining, I&amp;S'!E1037,5)="08112",LEFT('Cement, Chemicals, Mining, I&amp;S'!E1037,2)="23"),"Cement and Other Carbonate",IF(OR(LEFT('Cement, Chemicals, Mining, I&amp;S'!E1037,4)="2410",LEFT('Cement, Chemicals, Mining, I&amp;S'!E1037,4)="2431",LEFT('Cement, Chemicals, Mining, I&amp;S'!E1037,4)="2451"),"Iron and Steel","Other Industries")))</f>
        <v>Chemicals</v>
      </c>
      <c r="E1037" s="16" t="s">
        <v>520</v>
      </c>
    </row>
    <row r="1038" spans="1:5" x14ac:dyDescent="0.3">
      <c r="A1038" s="17" t="s">
        <v>723</v>
      </c>
      <c r="B1038" s="20">
        <v>210000000</v>
      </c>
      <c r="C1038" s="18" t="s">
        <v>81</v>
      </c>
      <c r="D1038" s="19" t="str">
        <f>IF(OR(LEFT(E1038,2)="20",LEFT(E1038,2)="21"),"Chemicals", IF(OR(LEFT('Cement, Chemicals, Mining, I&amp;S'!E1038,5)="08112",LEFT('Cement, Chemicals, Mining, I&amp;S'!E1038,2)="23"),"Cement and Other Carbonate",IF(OR(LEFT('Cement, Chemicals, Mining, I&amp;S'!E1038,4)="2410",LEFT('Cement, Chemicals, Mining, I&amp;S'!E1038,4)="2431",LEFT('Cement, Chemicals, Mining, I&amp;S'!E1038,4)="2451"),"Iron and Steel","Other Industries")))</f>
        <v>Chemicals</v>
      </c>
      <c r="E1038" s="16" t="s">
        <v>521</v>
      </c>
    </row>
    <row r="1039" spans="1:5" x14ac:dyDescent="0.3">
      <c r="A1039" s="17" t="s">
        <v>723</v>
      </c>
      <c r="B1039" s="20">
        <v>600000000</v>
      </c>
      <c r="C1039" s="18" t="s">
        <v>81</v>
      </c>
      <c r="D1039" s="19" t="str">
        <f>IF(OR(LEFT(E1039,2)="20",LEFT(E1039,2)="21"),"Chemicals", IF(OR(LEFT('Cement, Chemicals, Mining, I&amp;S'!E1039,5)="08112",LEFT('Cement, Chemicals, Mining, I&amp;S'!E1039,2)="23"),"Cement and Other Carbonate",IF(OR(LEFT('Cement, Chemicals, Mining, I&amp;S'!E1039,4)="2410",LEFT('Cement, Chemicals, Mining, I&amp;S'!E1039,4)="2431",LEFT('Cement, Chemicals, Mining, I&amp;S'!E1039,4)="2451"),"Iron and Steel","Other Industries")))</f>
        <v>Chemicals</v>
      </c>
      <c r="E1039" s="16" t="s">
        <v>522</v>
      </c>
    </row>
    <row r="1040" spans="1:5" x14ac:dyDescent="0.3">
      <c r="A1040" s="17" t="s">
        <v>723</v>
      </c>
      <c r="B1040" s="20">
        <v>586498523</v>
      </c>
      <c r="C1040" s="18" t="s">
        <v>81</v>
      </c>
      <c r="D1040" s="19" t="str">
        <f>IF(OR(LEFT(E1040,2)="20",LEFT(E1040,2)="21"),"Chemicals", IF(OR(LEFT('Cement, Chemicals, Mining, I&amp;S'!E1040,5)="08112",LEFT('Cement, Chemicals, Mining, I&amp;S'!E1040,2)="23"),"Cement and Other Carbonate",IF(OR(LEFT('Cement, Chemicals, Mining, I&amp;S'!E1040,4)="2410",LEFT('Cement, Chemicals, Mining, I&amp;S'!E1040,4)="2431",LEFT('Cement, Chemicals, Mining, I&amp;S'!E1040,4)="2451"),"Iron and Steel","Other Industries")))</f>
        <v>Chemicals</v>
      </c>
      <c r="E1040" s="16" t="s">
        <v>523</v>
      </c>
    </row>
    <row r="1041" spans="1:5" x14ac:dyDescent="0.3">
      <c r="A1041" s="17" t="s">
        <v>723</v>
      </c>
      <c r="B1041" s="20">
        <v>5282326595</v>
      </c>
      <c r="C1041" s="18" t="s">
        <v>81</v>
      </c>
      <c r="D1041" s="19" t="str">
        <f>IF(OR(LEFT(E1041,2)="20",LEFT(E1041,2)="21"),"Chemicals", IF(OR(LEFT('Cement, Chemicals, Mining, I&amp;S'!E1041,5)="08112",LEFT('Cement, Chemicals, Mining, I&amp;S'!E1041,2)="23"),"Cement and Other Carbonate",IF(OR(LEFT('Cement, Chemicals, Mining, I&amp;S'!E1041,4)="2410",LEFT('Cement, Chemicals, Mining, I&amp;S'!E1041,4)="2431",LEFT('Cement, Chemicals, Mining, I&amp;S'!E1041,4)="2451"),"Iron and Steel","Other Industries")))</f>
        <v>Chemicals</v>
      </c>
      <c r="E1041" s="16" t="s">
        <v>524</v>
      </c>
    </row>
    <row r="1042" spans="1:5" x14ac:dyDescent="0.3">
      <c r="A1042" s="17" t="s">
        <v>723</v>
      </c>
      <c r="B1042" s="20">
        <v>404916353</v>
      </c>
      <c r="C1042" s="18" t="s">
        <v>81</v>
      </c>
      <c r="D1042" s="19" t="str">
        <f>IF(OR(LEFT(E1042,2)="20",LEFT(E1042,2)="21"),"Chemicals", IF(OR(LEFT('Cement, Chemicals, Mining, I&amp;S'!E1042,5)="08112",LEFT('Cement, Chemicals, Mining, I&amp;S'!E1042,2)="23"),"Cement and Other Carbonate",IF(OR(LEFT('Cement, Chemicals, Mining, I&amp;S'!E1042,4)="2410",LEFT('Cement, Chemicals, Mining, I&amp;S'!E1042,4)="2431",LEFT('Cement, Chemicals, Mining, I&amp;S'!E1042,4)="2451"),"Iron and Steel","Other Industries")))</f>
        <v>Chemicals</v>
      </c>
      <c r="E1042" s="16" t="s">
        <v>525</v>
      </c>
    </row>
    <row r="1043" spans="1:5" x14ac:dyDescent="0.3">
      <c r="A1043" s="17" t="s">
        <v>723</v>
      </c>
      <c r="B1043" s="20">
        <v>1188976795</v>
      </c>
      <c r="C1043" s="18" t="s">
        <v>81</v>
      </c>
      <c r="D1043" s="19" t="str">
        <f>IF(OR(LEFT(E1043,2)="20",LEFT(E1043,2)="21"),"Chemicals", IF(OR(LEFT('Cement, Chemicals, Mining, I&amp;S'!E1043,5)="08112",LEFT('Cement, Chemicals, Mining, I&amp;S'!E1043,2)="23"),"Cement and Other Carbonate",IF(OR(LEFT('Cement, Chemicals, Mining, I&amp;S'!E1043,4)="2410",LEFT('Cement, Chemicals, Mining, I&amp;S'!E1043,4)="2431",LEFT('Cement, Chemicals, Mining, I&amp;S'!E1043,4)="2451"),"Iron and Steel","Other Industries")))</f>
        <v>Chemicals</v>
      </c>
      <c r="E1043" s="16" t="s">
        <v>526</v>
      </c>
    </row>
    <row r="1044" spans="1:5" x14ac:dyDescent="0.3">
      <c r="A1044" s="17" t="s">
        <v>723</v>
      </c>
      <c r="B1044" s="20">
        <v>364220980</v>
      </c>
      <c r="C1044" s="18" t="s">
        <v>81</v>
      </c>
      <c r="D1044" s="19" t="str">
        <f>IF(OR(LEFT(E1044,2)="20",LEFT(E1044,2)="21"),"Chemicals", IF(OR(LEFT('Cement, Chemicals, Mining, I&amp;S'!E1044,5)="08112",LEFT('Cement, Chemicals, Mining, I&amp;S'!E1044,2)="23"),"Cement and Other Carbonate",IF(OR(LEFT('Cement, Chemicals, Mining, I&amp;S'!E1044,4)="2410",LEFT('Cement, Chemicals, Mining, I&amp;S'!E1044,4)="2431",LEFT('Cement, Chemicals, Mining, I&amp;S'!E1044,4)="2451"),"Iron and Steel","Other Industries")))</f>
        <v>Chemicals</v>
      </c>
      <c r="E1044" s="16" t="s">
        <v>527</v>
      </c>
    </row>
    <row r="1045" spans="1:5" x14ac:dyDescent="0.3">
      <c r="A1045" s="17" t="s">
        <v>723</v>
      </c>
      <c r="B1045" s="20">
        <v>88382453</v>
      </c>
      <c r="C1045" s="18" t="s">
        <v>81</v>
      </c>
      <c r="D1045" s="19" t="str">
        <f>IF(OR(LEFT(E1045,2)="20",LEFT(E1045,2)="21"),"Chemicals", IF(OR(LEFT('Cement, Chemicals, Mining, I&amp;S'!E1045,5)="08112",LEFT('Cement, Chemicals, Mining, I&amp;S'!E1045,2)="23"),"Cement and Other Carbonate",IF(OR(LEFT('Cement, Chemicals, Mining, I&amp;S'!E1045,4)="2410",LEFT('Cement, Chemicals, Mining, I&amp;S'!E1045,4)="2431",LEFT('Cement, Chemicals, Mining, I&amp;S'!E1045,4)="2451"),"Iron and Steel","Other Industries")))</f>
        <v>Chemicals</v>
      </c>
      <c r="E1045" s="16" t="s">
        <v>528</v>
      </c>
    </row>
    <row r="1046" spans="1:5" x14ac:dyDescent="0.3">
      <c r="A1046" s="17" t="s">
        <v>723</v>
      </c>
      <c r="B1046" s="20">
        <v>132935969</v>
      </c>
      <c r="C1046" s="18" t="s">
        <v>81</v>
      </c>
      <c r="D1046" s="19" t="str">
        <f>IF(OR(LEFT(E1046,2)="20",LEFT(E1046,2)="21"),"Chemicals", IF(OR(LEFT('Cement, Chemicals, Mining, I&amp;S'!E1046,5)="08112",LEFT('Cement, Chemicals, Mining, I&amp;S'!E1046,2)="23"),"Cement and Other Carbonate",IF(OR(LEFT('Cement, Chemicals, Mining, I&amp;S'!E1046,4)="2410",LEFT('Cement, Chemicals, Mining, I&amp;S'!E1046,4)="2431",LEFT('Cement, Chemicals, Mining, I&amp;S'!E1046,4)="2451"),"Iron and Steel","Other Industries")))</f>
        <v>Chemicals</v>
      </c>
      <c r="E1046" s="16" t="s">
        <v>529</v>
      </c>
    </row>
    <row r="1047" spans="1:5" x14ac:dyDescent="0.3">
      <c r="A1047" s="17" t="s">
        <v>723</v>
      </c>
      <c r="B1047" s="20">
        <v>246987026</v>
      </c>
      <c r="C1047" s="18" t="s">
        <v>81</v>
      </c>
      <c r="D1047" s="19" t="str">
        <f>IF(OR(LEFT(E1047,2)="20",LEFT(E1047,2)="21"),"Chemicals", IF(OR(LEFT('Cement, Chemicals, Mining, I&amp;S'!E1047,5)="08112",LEFT('Cement, Chemicals, Mining, I&amp;S'!E1047,2)="23"),"Cement and Other Carbonate",IF(OR(LEFT('Cement, Chemicals, Mining, I&amp;S'!E1047,4)="2410",LEFT('Cement, Chemicals, Mining, I&amp;S'!E1047,4)="2431",LEFT('Cement, Chemicals, Mining, I&amp;S'!E1047,4)="2451"),"Iron and Steel","Other Industries")))</f>
        <v>Chemicals</v>
      </c>
      <c r="E1047" s="16" t="s">
        <v>530</v>
      </c>
    </row>
    <row r="1048" spans="1:5" x14ac:dyDescent="0.3">
      <c r="A1048" s="17" t="s">
        <v>723</v>
      </c>
      <c r="B1048" s="20">
        <v>2151503280</v>
      </c>
      <c r="C1048" s="18" t="s">
        <v>81</v>
      </c>
      <c r="D1048" s="19" t="str">
        <f>IF(OR(LEFT(E1048,2)="20",LEFT(E1048,2)="21"),"Chemicals", IF(OR(LEFT('Cement, Chemicals, Mining, I&amp;S'!E1048,5)="08112",LEFT('Cement, Chemicals, Mining, I&amp;S'!E1048,2)="23"),"Cement and Other Carbonate",IF(OR(LEFT('Cement, Chemicals, Mining, I&amp;S'!E1048,4)="2410",LEFT('Cement, Chemicals, Mining, I&amp;S'!E1048,4)="2431",LEFT('Cement, Chemicals, Mining, I&amp;S'!E1048,4)="2451"),"Iron and Steel","Other Industries")))</f>
        <v>Chemicals</v>
      </c>
      <c r="E1048" s="16" t="s">
        <v>531</v>
      </c>
    </row>
    <row r="1049" spans="1:5" x14ac:dyDescent="0.3">
      <c r="A1049" s="17" t="s">
        <v>723</v>
      </c>
      <c r="B1049" s="20">
        <v>251118717</v>
      </c>
      <c r="C1049" s="18" t="s">
        <v>81</v>
      </c>
      <c r="D1049" s="19" t="str">
        <f>IF(OR(LEFT(E1049,2)="20",LEFT(E1049,2)="21"),"Chemicals", IF(OR(LEFT('Cement, Chemicals, Mining, I&amp;S'!E1049,5)="08112",LEFT('Cement, Chemicals, Mining, I&amp;S'!E1049,2)="23"),"Cement and Other Carbonate",IF(OR(LEFT('Cement, Chemicals, Mining, I&amp;S'!E1049,4)="2410",LEFT('Cement, Chemicals, Mining, I&amp;S'!E1049,4)="2431",LEFT('Cement, Chemicals, Mining, I&amp;S'!E1049,4)="2451"),"Iron and Steel","Other Industries")))</f>
        <v>Chemicals</v>
      </c>
      <c r="E1049" s="16" t="s">
        <v>532</v>
      </c>
    </row>
    <row r="1050" spans="1:5" x14ac:dyDescent="0.3">
      <c r="A1050" s="17" t="s">
        <v>723</v>
      </c>
      <c r="B1050" s="20">
        <v>1360000000</v>
      </c>
      <c r="C1050" s="18" t="s">
        <v>81</v>
      </c>
      <c r="D1050" s="19" t="str">
        <f>IF(OR(LEFT(E1050,2)="20",LEFT(E1050,2)="21"),"Chemicals", IF(OR(LEFT('Cement, Chemicals, Mining, I&amp;S'!E1050,5)="08112",LEFT('Cement, Chemicals, Mining, I&amp;S'!E1050,2)="23"),"Cement and Other Carbonate",IF(OR(LEFT('Cement, Chemicals, Mining, I&amp;S'!E1050,4)="2410",LEFT('Cement, Chemicals, Mining, I&amp;S'!E1050,4)="2431",LEFT('Cement, Chemicals, Mining, I&amp;S'!E1050,4)="2451"),"Iron and Steel","Other Industries")))</f>
        <v>Chemicals</v>
      </c>
      <c r="E1050" s="16" t="s">
        <v>533</v>
      </c>
    </row>
    <row r="1051" spans="1:5" x14ac:dyDescent="0.3">
      <c r="A1051" s="17" t="s">
        <v>723</v>
      </c>
      <c r="B1051" s="20">
        <v>1157832330</v>
      </c>
      <c r="C1051" s="18" t="s">
        <v>81</v>
      </c>
      <c r="D1051" s="19" t="str">
        <f>IF(OR(LEFT(E1051,2)="20",LEFT(E1051,2)="21"),"Chemicals", IF(OR(LEFT('Cement, Chemicals, Mining, I&amp;S'!E1051,5)="08112",LEFT('Cement, Chemicals, Mining, I&amp;S'!E1051,2)="23"),"Cement and Other Carbonate",IF(OR(LEFT('Cement, Chemicals, Mining, I&amp;S'!E1051,4)="2410",LEFT('Cement, Chemicals, Mining, I&amp;S'!E1051,4)="2431",LEFT('Cement, Chemicals, Mining, I&amp;S'!E1051,4)="2451"),"Iron and Steel","Other Industries")))</f>
        <v>Chemicals</v>
      </c>
      <c r="E1051" s="16" t="s">
        <v>534</v>
      </c>
    </row>
    <row r="1052" spans="1:5" x14ac:dyDescent="0.3">
      <c r="A1052" s="17" t="s">
        <v>723</v>
      </c>
      <c r="B1052" s="20">
        <v>565793002</v>
      </c>
      <c r="C1052" s="18" t="s">
        <v>81</v>
      </c>
      <c r="D1052" s="19" t="str">
        <f>IF(OR(LEFT(E1052,2)="20",LEFT(E1052,2)="21"),"Chemicals", IF(OR(LEFT('Cement, Chemicals, Mining, I&amp;S'!E1052,5)="08112",LEFT('Cement, Chemicals, Mining, I&amp;S'!E1052,2)="23"),"Cement and Other Carbonate",IF(OR(LEFT('Cement, Chemicals, Mining, I&amp;S'!E1052,4)="2410",LEFT('Cement, Chemicals, Mining, I&amp;S'!E1052,4)="2431",LEFT('Cement, Chemicals, Mining, I&amp;S'!E1052,4)="2451"),"Iron and Steel","Other Industries")))</f>
        <v>Chemicals</v>
      </c>
      <c r="E1052" s="16" t="s">
        <v>535</v>
      </c>
    </row>
    <row r="1053" spans="1:5" x14ac:dyDescent="0.3">
      <c r="A1053" s="17" t="s">
        <v>723</v>
      </c>
      <c r="B1053" s="20">
        <v>3264230079</v>
      </c>
      <c r="C1053" s="18" t="s">
        <v>81</v>
      </c>
      <c r="D1053" s="19" t="str">
        <f>IF(OR(LEFT(E1053,2)="20",LEFT(E1053,2)="21"),"Chemicals", IF(OR(LEFT('Cement, Chemicals, Mining, I&amp;S'!E1053,5)="08112",LEFT('Cement, Chemicals, Mining, I&amp;S'!E1053,2)="23"),"Cement and Other Carbonate",IF(OR(LEFT('Cement, Chemicals, Mining, I&amp;S'!E1053,4)="2410",LEFT('Cement, Chemicals, Mining, I&amp;S'!E1053,4)="2431",LEFT('Cement, Chemicals, Mining, I&amp;S'!E1053,4)="2451"),"Iron and Steel","Other Industries")))</f>
        <v>Chemicals</v>
      </c>
      <c r="E1053" s="16" t="s">
        <v>536</v>
      </c>
    </row>
    <row r="1054" spans="1:5" x14ac:dyDescent="0.3">
      <c r="A1054" s="17" t="s">
        <v>723</v>
      </c>
      <c r="B1054" s="20">
        <v>1668064995</v>
      </c>
      <c r="C1054" s="18" t="s">
        <v>81</v>
      </c>
      <c r="D1054" s="19" t="str">
        <f>IF(OR(LEFT(E1054,2)="20",LEFT(E1054,2)="21"),"Chemicals", IF(OR(LEFT('Cement, Chemicals, Mining, I&amp;S'!E1054,5)="08112",LEFT('Cement, Chemicals, Mining, I&amp;S'!E1054,2)="23"),"Cement and Other Carbonate",IF(OR(LEFT('Cement, Chemicals, Mining, I&amp;S'!E1054,4)="2410",LEFT('Cement, Chemicals, Mining, I&amp;S'!E1054,4)="2431",LEFT('Cement, Chemicals, Mining, I&amp;S'!E1054,4)="2451"),"Iron and Steel","Other Industries")))</f>
        <v>Chemicals</v>
      </c>
      <c r="E1054" s="16" t="s">
        <v>537</v>
      </c>
    </row>
    <row r="1055" spans="1:5" x14ac:dyDescent="0.3">
      <c r="A1055" s="17" t="s">
        <v>723</v>
      </c>
      <c r="B1055" s="20">
        <v>603387881</v>
      </c>
      <c r="C1055" s="18" t="s">
        <v>81</v>
      </c>
      <c r="D1055" s="19" t="str">
        <f>IF(OR(LEFT(E1055,2)="20",LEFT(E1055,2)="21"),"Chemicals", IF(OR(LEFT('Cement, Chemicals, Mining, I&amp;S'!E1055,5)="08112",LEFT('Cement, Chemicals, Mining, I&amp;S'!E1055,2)="23"),"Cement and Other Carbonate",IF(OR(LEFT('Cement, Chemicals, Mining, I&amp;S'!E1055,4)="2410",LEFT('Cement, Chemicals, Mining, I&amp;S'!E1055,4)="2431",LEFT('Cement, Chemicals, Mining, I&amp;S'!E1055,4)="2451"),"Iron and Steel","Other Industries")))</f>
        <v>Chemicals</v>
      </c>
      <c r="E1055" s="16" t="s">
        <v>538</v>
      </c>
    </row>
    <row r="1056" spans="1:5" x14ac:dyDescent="0.3">
      <c r="A1056" s="17" t="s">
        <v>723</v>
      </c>
      <c r="B1056" s="20">
        <v>468000000</v>
      </c>
      <c r="C1056" s="18" t="s">
        <v>81</v>
      </c>
      <c r="D1056" s="19" t="str">
        <f>IF(OR(LEFT(E1056,2)="20",LEFT(E1056,2)="21"),"Chemicals", IF(OR(LEFT('Cement, Chemicals, Mining, I&amp;S'!E1056,5)="08112",LEFT('Cement, Chemicals, Mining, I&amp;S'!E1056,2)="23"),"Cement and Other Carbonate",IF(OR(LEFT('Cement, Chemicals, Mining, I&amp;S'!E1056,4)="2410",LEFT('Cement, Chemicals, Mining, I&amp;S'!E1056,4)="2431",LEFT('Cement, Chemicals, Mining, I&amp;S'!E1056,4)="2451"),"Iron and Steel","Other Industries")))</f>
        <v>Chemicals</v>
      </c>
      <c r="E1056" s="16" t="s">
        <v>539</v>
      </c>
    </row>
    <row r="1057" spans="1:5" x14ac:dyDescent="0.3">
      <c r="A1057" s="17" t="s">
        <v>723</v>
      </c>
      <c r="B1057" s="20">
        <v>1458882800</v>
      </c>
      <c r="C1057" s="18" t="s">
        <v>81</v>
      </c>
      <c r="D1057" s="19" t="str">
        <f>IF(OR(LEFT(E1057,2)="20",LEFT(E1057,2)="21"),"Chemicals", IF(OR(LEFT('Cement, Chemicals, Mining, I&amp;S'!E1057,5)="08112",LEFT('Cement, Chemicals, Mining, I&amp;S'!E1057,2)="23"),"Cement and Other Carbonate",IF(OR(LEFT('Cement, Chemicals, Mining, I&amp;S'!E1057,4)="2410",LEFT('Cement, Chemicals, Mining, I&amp;S'!E1057,4)="2431",LEFT('Cement, Chemicals, Mining, I&amp;S'!E1057,4)="2451"),"Iron and Steel","Other Industries")))</f>
        <v>Chemicals</v>
      </c>
      <c r="E1057" s="16" t="s">
        <v>540</v>
      </c>
    </row>
    <row r="1058" spans="1:5" x14ac:dyDescent="0.3">
      <c r="A1058" s="17" t="s">
        <v>723</v>
      </c>
      <c r="B1058" s="20">
        <v>10301800543</v>
      </c>
      <c r="C1058" s="18" t="s">
        <v>81</v>
      </c>
      <c r="D1058" s="19" t="str">
        <f>IF(OR(LEFT(E1058,2)="20",LEFT(E1058,2)="21"),"Chemicals", IF(OR(LEFT('Cement, Chemicals, Mining, I&amp;S'!E1058,5)="08112",LEFT('Cement, Chemicals, Mining, I&amp;S'!E1058,2)="23"),"Cement and Other Carbonate",IF(OR(LEFT('Cement, Chemicals, Mining, I&amp;S'!E1058,4)="2410",LEFT('Cement, Chemicals, Mining, I&amp;S'!E1058,4)="2431",LEFT('Cement, Chemicals, Mining, I&amp;S'!E1058,4)="2451"),"Iron and Steel","Other Industries")))</f>
        <v>Chemicals</v>
      </c>
      <c r="E1058" s="16" t="s">
        <v>541</v>
      </c>
    </row>
    <row r="1059" spans="1:5" x14ac:dyDescent="0.3">
      <c r="A1059" s="17" t="s">
        <v>723</v>
      </c>
      <c r="B1059" s="20">
        <v>2297124036</v>
      </c>
      <c r="C1059" s="18" t="s">
        <v>81</v>
      </c>
      <c r="D1059" s="19" t="str">
        <f>IF(OR(LEFT(E1059,2)="20",LEFT(E1059,2)="21"),"Chemicals", IF(OR(LEFT('Cement, Chemicals, Mining, I&amp;S'!E1059,5)="08112",LEFT('Cement, Chemicals, Mining, I&amp;S'!E1059,2)="23"),"Cement and Other Carbonate",IF(OR(LEFT('Cement, Chemicals, Mining, I&amp;S'!E1059,4)="2410",LEFT('Cement, Chemicals, Mining, I&amp;S'!E1059,4)="2431",LEFT('Cement, Chemicals, Mining, I&amp;S'!E1059,4)="2451"),"Iron and Steel","Other Industries")))</f>
        <v>Chemicals</v>
      </c>
      <c r="E1059" s="16" t="s">
        <v>542</v>
      </c>
    </row>
    <row r="1060" spans="1:5" x14ac:dyDescent="0.3">
      <c r="A1060" s="17" t="s">
        <v>723</v>
      </c>
      <c r="B1060" s="20">
        <v>1268196077</v>
      </c>
      <c r="C1060" s="18" t="s">
        <v>81</v>
      </c>
      <c r="D1060" s="19" t="str">
        <f>IF(OR(LEFT(E1060,2)="20",LEFT(E1060,2)="21"),"Chemicals", IF(OR(LEFT('Cement, Chemicals, Mining, I&amp;S'!E1060,5)="08112",LEFT('Cement, Chemicals, Mining, I&amp;S'!E1060,2)="23"),"Cement and Other Carbonate",IF(OR(LEFT('Cement, Chemicals, Mining, I&amp;S'!E1060,4)="2410",LEFT('Cement, Chemicals, Mining, I&amp;S'!E1060,4)="2431",LEFT('Cement, Chemicals, Mining, I&amp;S'!E1060,4)="2451"),"Iron and Steel","Other Industries")))</f>
        <v>Chemicals</v>
      </c>
      <c r="E1060" s="16" t="s">
        <v>543</v>
      </c>
    </row>
    <row r="1061" spans="1:5" x14ac:dyDescent="0.3">
      <c r="A1061" s="17" t="s">
        <v>723</v>
      </c>
      <c r="B1061" s="20">
        <v>200000000</v>
      </c>
      <c r="C1061" s="18" t="s">
        <v>81</v>
      </c>
      <c r="D1061" s="19" t="str">
        <f>IF(OR(LEFT(E1061,2)="20",LEFT(E1061,2)="21"),"Chemicals", IF(OR(LEFT('Cement, Chemicals, Mining, I&amp;S'!E1061,5)="08112",LEFT('Cement, Chemicals, Mining, I&amp;S'!E1061,2)="23"),"Cement and Other Carbonate",IF(OR(LEFT('Cement, Chemicals, Mining, I&amp;S'!E1061,4)="2410",LEFT('Cement, Chemicals, Mining, I&amp;S'!E1061,4)="2431",LEFT('Cement, Chemicals, Mining, I&amp;S'!E1061,4)="2451"),"Iron and Steel","Other Industries")))</f>
        <v>Chemicals</v>
      </c>
      <c r="E1061" s="16" t="s">
        <v>544</v>
      </c>
    </row>
    <row r="1062" spans="1:5" x14ac:dyDescent="0.3">
      <c r="A1062" s="17" t="s">
        <v>723</v>
      </c>
      <c r="B1062" s="20">
        <v>344539318</v>
      </c>
      <c r="C1062" s="18" t="s">
        <v>81</v>
      </c>
      <c r="D1062" s="19" t="str">
        <f>IF(OR(LEFT(E1062,2)="20",LEFT(E1062,2)="21"),"Chemicals", IF(OR(LEFT('Cement, Chemicals, Mining, I&amp;S'!E1062,5)="08112",LEFT('Cement, Chemicals, Mining, I&amp;S'!E1062,2)="23"),"Cement and Other Carbonate",IF(OR(LEFT('Cement, Chemicals, Mining, I&amp;S'!E1062,4)="2410",LEFT('Cement, Chemicals, Mining, I&amp;S'!E1062,4)="2431",LEFT('Cement, Chemicals, Mining, I&amp;S'!E1062,4)="2451"),"Iron and Steel","Other Industries")))</f>
        <v>Chemicals</v>
      </c>
      <c r="E1062" s="16" t="s">
        <v>545</v>
      </c>
    </row>
    <row r="1063" spans="1:5" x14ac:dyDescent="0.3">
      <c r="A1063" s="17" t="s">
        <v>723</v>
      </c>
      <c r="B1063" s="20">
        <v>210000000</v>
      </c>
      <c r="C1063" s="18" t="s">
        <v>81</v>
      </c>
      <c r="D1063" s="19" t="str">
        <f>IF(OR(LEFT(E1063,2)="20",LEFT(E1063,2)="21"),"Chemicals", IF(OR(LEFT('Cement, Chemicals, Mining, I&amp;S'!E1063,5)="08112",LEFT('Cement, Chemicals, Mining, I&amp;S'!E1063,2)="23"),"Cement and Other Carbonate",IF(OR(LEFT('Cement, Chemicals, Mining, I&amp;S'!E1063,4)="2410",LEFT('Cement, Chemicals, Mining, I&amp;S'!E1063,4)="2431",LEFT('Cement, Chemicals, Mining, I&amp;S'!E1063,4)="2451"),"Iron and Steel","Other Industries")))</f>
        <v>Chemicals</v>
      </c>
      <c r="E1063" s="16" t="s">
        <v>546</v>
      </c>
    </row>
    <row r="1064" spans="1:5" x14ac:dyDescent="0.3">
      <c r="A1064" s="17" t="s">
        <v>723</v>
      </c>
      <c r="B1064" s="20">
        <v>2800000000</v>
      </c>
      <c r="C1064" s="18" t="s">
        <v>81</v>
      </c>
      <c r="D1064" s="19" t="str">
        <f>IF(OR(LEFT(E1064,2)="20",LEFT(E1064,2)="21"),"Chemicals", IF(OR(LEFT('Cement, Chemicals, Mining, I&amp;S'!E1064,5)="08112",LEFT('Cement, Chemicals, Mining, I&amp;S'!E1064,2)="23"),"Cement and Other Carbonate",IF(OR(LEFT('Cement, Chemicals, Mining, I&amp;S'!E1064,4)="2410",LEFT('Cement, Chemicals, Mining, I&amp;S'!E1064,4)="2431",LEFT('Cement, Chemicals, Mining, I&amp;S'!E1064,4)="2451"),"Iron and Steel","Other Industries")))</f>
        <v>Chemicals</v>
      </c>
      <c r="E1064" s="16" t="s">
        <v>547</v>
      </c>
    </row>
    <row r="1065" spans="1:5" x14ac:dyDescent="0.3">
      <c r="A1065" s="17" t="s">
        <v>723</v>
      </c>
      <c r="B1065" s="20">
        <v>2323438397</v>
      </c>
      <c r="C1065" s="18" t="s">
        <v>81</v>
      </c>
      <c r="D1065" s="19" t="str">
        <f>IF(OR(LEFT(E1065,2)="20",LEFT(E1065,2)="21"),"Chemicals", IF(OR(LEFT('Cement, Chemicals, Mining, I&amp;S'!E1065,5)="08112",LEFT('Cement, Chemicals, Mining, I&amp;S'!E1065,2)="23"),"Cement and Other Carbonate",IF(OR(LEFT('Cement, Chemicals, Mining, I&amp;S'!E1065,4)="2410",LEFT('Cement, Chemicals, Mining, I&amp;S'!E1065,4)="2431",LEFT('Cement, Chemicals, Mining, I&amp;S'!E1065,4)="2451"),"Iron and Steel","Other Industries")))</f>
        <v>Chemicals</v>
      </c>
      <c r="E1065" s="16" t="s">
        <v>548</v>
      </c>
    </row>
    <row r="1066" spans="1:5" x14ac:dyDescent="0.3">
      <c r="A1066" s="17" t="s">
        <v>723</v>
      </c>
      <c r="B1066" s="20">
        <v>301643583</v>
      </c>
      <c r="C1066" s="18" t="s">
        <v>81</v>
      </c>
      <c r="D1066" s="19" t="str">
        <f>IF(OR(LEFT(E1066,2)="20",LEFT(E1066,2)="21"),"Chemicals", IF(OR(LEFT('Cement, Chemicals, Mining, I&amp;S'!E1066,5)="08112",LEFT('Cement, Chemicals, Mining, I&amp;S'!E1066,2)="23"),"Cement and Other Carbonate",IF(OR(LEFT('Cement, Chemicals, Mining, I&amp;S'!E1066,4)="2410",LEFT('Cement, Chemicals, Mining, I&amp;S'!E1066,4)="2431",LEFT('Cement, Chemicals, Mining, I&amp;S'!E1066,4)="2451"),"Iron and Steel","Other Industries")))</f>
        <v>Chemicals</v>
      </c>
      <c r="E1066" s="16" t="s">
        <v>549</v>
      </c>
    </row>
    <row r="1067" spans="1:5" x14ac:dyDescent="0.3">
      <c r="A1067" s="17" t="s">
        <v>723</v>
      </c>
      <c r="B1067" s="20">
        <v>3504738219</v>
      </c>
      <c r="C1067" s="18" t="s">
        <v>81</v>
      </c>
      <c r="D1067" s="19" t="str">
        <f>IF(OR(LEFT(E1067,2)="20",LEFT(E1067,2)="21"),"Chemicals", IF(OR(LEFT('Cement, Chemicals, Mining, I&amp;S'!E1067,5)="08112",LEFT('Cement, Chemicals, Mining, I&amp;S'!E1067,2)="23"),"Cement and Other Carbonate",IF(OR(LEFT('Cement, Chemicals, Mining, I&amp;S'!E1067,4)="2410",LEFT('Cement, Chemicals, Mining, I&amp;S'!E1067,4)="2431",LEFT('Cement, Chemicals, Mining, I&amp;S'!E1067,4)="2451"),"Iron and Steel","Other Industries")))</f>
        <v>Chemicals</v>
      </c>
      <c r="E1067" s="16" t="s">
        <v>550</v>
      </c>
    </row>
    <row r="1068" spans="1:5" x14ac:dyDescent="0.3">
      <c r="A1068" s="17" t="s">
        <v>723</v>
      </c>
      <c r="B1068" s="20">
        <v>1006116044</v>
      </c>
      <c r="C1068" s="18" t="s">
        <v>81</v>
      </c>
      <c r="D1068" s="19" t="str">
        <f>IF(OR(LEFT(E1068,2)="20",LEFT(E1068,2)="21"),"Chemicals", IF(OR(LEFT('Cement, Chemicals, Mining, I&amp;S'!E1068,5)="08112",LEFT('Cement, Chemicals, Mining, I&amp;S'!E1068,2)="23"),"Cement and Other Carbonate",IF(OR(LEFT('Cement, Chemicals, Mining, I&amp;S'!E1068,4)="2410",LEFT('Cement, Chemicals, Mining, I&amp;S'!E1068,4)="2431",LEFT('Cement, Chemicals, Mining, I&amp;S'!E1068,4)="2451"),"Iron and Steel","Other Industries")))</f>
        <v>Chemicals</v>
      </c>
      <c r="E1068" s="16" t="s">
        <v>551</v>
      </c>
    </row>
    <row r="1069" spans="1:5" x14ac:dyDescent="0.3">
      <c r="A1069" s="17" t="s">
        <v>723</v>
      </c>
      <c r="B1069" s="20">
        <v>1051012708</v>
      </c>
      <c r="C1069" s="18" t="s">
        <v>81</v>
      </c>
      <c r="D1069" s="19" t="str">
        <f>IF(OR(LEFT(E1069,2)="20",LEFT(E1069,2)="21"),"Chemicals", IF(OR(LEFT('Cement, Chemicals, Mining, I&amp;S'!E1069,5)="08112",LEFT('Cement, Chemicals, Mining, I&amp;S'!E1069,2)="23"),"Cement and Other Carbonate",IF(OR(LEFT('Cement, Chemicals, Mining, I&amp;S'!E1069,4)="2410",LEFT('Cement, Chemicals, Mining, I&amp;S'!E1069,4)="2431",LEFT('Cement, Chemicals, Mining, I&amp;S'!E1069,4)="2451"),"Iron and Steel","Other Industries")))</f>
        <v>Chemicals</v>
      </c>
      <c r="E1069" s="16" t="s">
        <v>552</v>
      </c>
    </row>
    <row r="1070" spans="1:5" x14ac:dyDescent="0.3">
      <c r="A1070" s="17" t="s">
        <v>723</v>
      </c>
      <c r="B1070" s="20">
        <v>959599450</v>
      </c>
      <c r="C1070" s="18" t="s">
        <v>81</v>
      </c>
      <c r="D1070" s="19" t="str">
        <f>IF(OR(LEFT(E1070,2)="20",LEFT(E1070,2)="21"),"Chemicals", IF(OR(LEFT('Cement, Chemicals, Mining, I&amp;S'!E1070,5)="08112",LEFT('Cement, Chemicals, Mining, I&amp;S'!E1070,2)="23"),"Cement and Other Carbonate",IF(OR(LEFT('Cement, Chemicals, Mining, I&amp;S'!E1070,4)="2410",LEFT('Cement, Chemicals, Mining, I&amp;S'!E1070,4)="2431",LEFT('Cement, Chemicals, Mining, I&amp;S'!E1070,4)="2451"),"Iron and Steel","Other Industries")))</f>
        <v>Chemicals</v>
      </c>
      <c r="E1070" s="16" t="s">
        <v>553</v>
      </c>
    </row>
    <row r="1071" spans="1:5" x14ac:dyDescent="0.3">
      <c r="A1071" s="17" t="s">
        <v>723</v>
      </c>
      <c r="B1071" s="20">
        <v>3314313619</v>
      </c>
      <c r="C1071" s="18" t="s">
        <v>81</v>
      </c>
      <c r="D1071" s="19" t="str">
        <f>IF(OR(LEFT(E1071,2)="20",LEFT(E1071,2)="21"),"Chemicals", IF(OR(LEFT('Cement, Chemicals, Mining, I&amp;S'!E1071,5)="08112",LEFT('Cement, Chemicals, Mining, I&amp;S'!E1071,2)="23"),"Cement and Other Carbonate",IF(OR(LEFT('Cement, Chemicals, Mining, I&amp;S'!E1071,4)="2410",LEFT('Cement, Chemicals, Mining, I&amp;S'!E1071,4)="2431",LEFT('Cement, Chemicals, Mining, I&amp;S'!E1071,4)="2451"),"Iron and Steel","Other Industries")))</f>
        <v>Chemicals</v>
      </c>
      <c r="E1071" s="16" t="s">
        <v>554</v>
      </c>
    </row>
    <row r="1072" spans="1:5" x14ac:dyDescent="0.3">
      <c r="A1072" s="17" t="s">
        <v>723</v>
      </c>
      <c r="B1072" s="20">
        <v>1276042534</v>
      </c>
      <c r="C1072" s="18" t="s">
        <v>81</v>
      </c>
      <c r="D1072" s="19" t="str">
        <f>IF(OR(LEFT(E1072,2)="20",LEFT(E1072,2)="21"),"Chemicals", IF(OR(LEFT('Cement, Chemicals, Mining, I&amp;S'!E1072,5)="08112",LEFT('Cement, Chemicals, Mining, I&amp;S'!E1072,2)="23"),"Cement and Other Carbonate",IF(OR(LEFT('Cement, Chemicals, Mining, I&amp;S'!E1072,4)="2410",LEFT('Cement, Chemicals, Mining, I&amp;S'!E1072,4)="2431",LEFT('Cement, Chemicals, Mining, I&amp;S'!E1072,4)="2451"),"Iron and Steel","Other Industries")))</f>
        <v>Chemicals</v>
      </c>
      <c r="E1072" s="16" t="s">
        <v>555</v>
      </c>
    </row>
    <row r="1073" spans="1:5" x14ac:dyDescent="0.3">
      <c r="A1073" s="17" t="s">
        <v>723</v>
      </c>
      <c r="B1073" s="20">
        <v>568400000</v>
      </c>
      <c r="C1073" s="18" t="s">
        <v>81</v>
      </c>
      <c r="D1073" s="19" t="str">
        <f>IF(OR(LEFT(E1073,2)="20",LEFT(E1073,2)="21"),"Chemicals", IF(OR(LEFT('Cement, Chemicals, Mining, I&amp;S'!E1073,5)="08112",LEFT('Cement, Chemicals, Mining, I&amp;S'!E1073,2)="23"),"Cement and Other Carbonate",IF(OR(LEFT('Cement, Chemicals, Mining, I&amp;S'!E1073,4)="2410",LEFT('Cement, Chemicals, Mining, I&amp;S'!E1073,4)="2431",LEFT('Cement, Chemicals, Mining, I&amp;S'!E1073,4)="2451"),"Iron and Steel","Other Industries")))</f>
        <v>Chemicals</v>
      </c>
      <c r="E1073" s="16" t="s">
        <v>556</v>
      </c>
    </row>
    <row r="1074" spans="1:5" x14ac:dyDescent="0.3">
      <c r="A1074" s="17" t="s">
        <v>723</v>
      </c>
      <c r="B1074" s="20">
        <v>479084506</v>
      </c>
      <c r="C1074" s="18" t="s">
        <v>81</v>
      </c>
      <c r="D1074" s="19" t="str">
        <f>IF(OR(LEFT(E1074,2)="20",LEFT(E1074,2)="21"),"Chemicals", IF(OR(LEFT('Cement, Chemicals, Mining, I&amp;S'!E1074,5)="08112",LEFT('Cement, Chemicals, Mining, I&amp;S'!E1074,2)="23"),"Cement and Other Carbonate",IF(OR(LEFT('Cement, Chemicals, Mining, I&amp;S'!E1074,4)="2410",LEFT('Cement, Chemicals, Mining, I&amp;S'!E1074,4)="2431",LEFT('Cement, Chemicals, Mining, I&amp;S'!E1074,4)="2451"),"Iron and Steel","Other Industries")))</f>
        <v>Chemicals</v>
      </c>
      <c r="E1074" s="16" t="s">
        <v>557</v>
      </c>
    </row>
    <row r="1075" spans="1:5" x14ac:dyDescent="0.3">
      <c r="A1075" s="17" t="s">
        <v>723</v>
      </c>
      <c r="B1075" s="20">
        <v>248546403</v>
      </c>
      <c r="C1075" s="18" t="s">
        <v>81</v>
      </c>
      <c r="D1075" s="19" t="str">
        <f>IF(OR(LEFT(E1075,2)="20",LEFT(E1075,2)="21"),"Chemicals", IF(OR(LEFT('Cement, Chemicals, Mining, I&amp;S'!E1075,5)="08112",LEFT('Cement, Chemicals, Mining, I&amp;S'!E1075,2)="23"),"Cement and Other Carbonate",IF(OR(LEFT('Cement, Chemicals, Mining, I&amp;S'!E1075,4)="2410",LEFT('Cement, Chemicals, Mining, I&amp;S'!E1075,4)="2431",LEFT('Cement, Chemicals, Mining, I&amp;S'!E1075,4)="2451"),"Iron and Steel","Other Industries")))</f>
        <v>Chemicals</v>
      </c>
      <c r="E1075" s="16" t="s">
        <v>558</v>
      </c>
    </row>
    <row r="1076" spans="1:5" x14ac:dyDescent="0.3">
      <c r="A1076" s="17" t="s">
        <v>723</v>
      </c>
      <c r="B1076" s="20">
        <v>161149439</v>
      </c>
      <c r="C1076" s="18" t="s">
        <v>81</v>
      </c>
      <c r="D1076" s="19" t="str">
        <f>IF(OR(LEFT(E1076,2)="20",LEFT(E1076,2)="21"),"Chemicals", IF(OR(LEFT('Cement, Chemicals, Mining, I&amp;S'!E1076,5)="08112",LEFT('Cement, Chemicals, Mining, I&amp;S'!E1076,2)="23"),"Cement and Other Carbonate",IF(OR(LEFT('Cement, Chemicals, Mining, I&amp;S'!E1076,4)="2410",LEFT('Cement, Chemicals, Mining, I&amp;S'!E1076,4)="2431",LEFT('Cement, Chemicals, Mining, I&amp;S'!E1076,4)="2451"),"Iron and Steel","Other Industries")))</f>
        <v>Chemicals</v>
      </c>
      <c r="E1076" s="16" t="s">
        <v>559</v>
      </c>
    </row>
    <row r="1077" spans="1:5" x14ac:dyDescent="0.3">
      <c r="A1077" s="17" t="s">
        <v>723</v>
      </c>
      <c r="B1077" s="20">
        <v>1543337403</v>
      </c>
      <c r="C1077" s="18" t="s">
        <v>81</v>
      </c>
      <c r="D1077" s="19" t="str">
        <f>IF(OR(LEFT(E1077,2)="20",LEFT(E1077,2)="21"),"Chemicals", IF(OR(LEFT('Cement, Chemicals, Mining, I&amp;S'!E1077,5)="08112",LEFT('Cement, Chemicals, Mining, I&amp;S'!E1077,2)="23"),"Cement and Other Carbonate",IF(OR(LEFT('Cement, Chemicals, Mining, I&amp;S'!E1077,4)="2410",LEFT('Cement, Chemicals, Mining, I&amp;S'!E1077,4)="2431",LEFT('Cement, Chemicals, Mining, I&amp;S'!E1077,4)="2451"),"Iron and Steel","Other Industries")))</f>
        <v>Chemicals</v>
      </c>
      <c r="E1077" s="16" t="s">
        <v>560</v>
      </c>
    </row>
    <row r="1078" spans="1:5" x14ac:dyDescent="0.3">
      <c r="A1078" s="17" t="s">
        <v>723</v>
      </c>
      <c r="B1078" s="20">
        <v>2097177717</v>
      </c>
      <c r="C1078" s="18" t="s">
        <v>81</v>
      </c>
      <c r="D1078" s="19" t="str">
        <f>IF(OR(LEFT(E1078,2)="20",LEFT(E1078,2)="21"),"Chemicals", IF(OR(LEFT('Cement, Chemicals, Mining, I&amp;S'!E1078,5)="08112",LEFT('Cement, Chemicals, Mining, I&amp;S'!E1078,2)="23"),"Cement and Other Carbonate",IF(OR(LEFT('Cement, Chemicals, Mining, I&amp;S'!E1078,4)="2410",LEFT('Cement, Chemicals, Mining, I&amp;S'!E1078,4)="2431",LEFT('Cement, Chemicals, Mining, I&amp;S'!E1078,4)="2451"),"Iron and Steel","Other Industries")))</f>
        <v>Chemicals</v>
      </c>
      <c r="E1078" s="16" t="s">
        <v>561</v>
      </c>
    </row>
    <row r="1079" spans="1:5" x14ac:dyDescent="0.3">
      <c r="A1079" s="17" t="s">
        <v>723</v>
      </c>
      <c r="B1079" s="20">
        <v>606603192</v>
      </c>
      <c r="C1079" s="18" t="s">
        <v>81</v>
      </c>
      <c r="D1079" s="19" t="str">
        <f>IF(OR(LEFT(E1079,2)="20",LEFT(E1079,2)="21"),"Chemicals", IF(OR(LEFT('Cement, Chemicals, Mining, I&amp;S'!E1079,5)="08112",LEFT('Cement, Chemicals, Mining, I&amp;S'!E1079,2)="23"),"Cement and Other Carbonate",IF(OR(LEFT('Cement, Chemicals, Mining, I&amp;S'!E1079,4)="2410",LEFT('Cement, Chemicals, Mining, I&amp;S'!E1079,4)="2431",LEFT('Cement, Chemicals, Mining, I&amp;S'!E1079,4)="2451"),"Iron and Steel","Other Industries")))</f>
        <v>Chemicals</v>
      </c>
      <c r="E1079" s="16" t="s">
        <v>562</v>
      </c>
    </row>
    <row r="1080" spans="1:5" x14ac:dyDescent="0.3">
      <c r="A1080" s="17" t="s">
        <v>723</v>
      </c>
      <c r="B1080" s="20">
        <v>1620000000</v>
      </c>
      <c r="C1080" s="18" t="s">
        <v>81</v>
      </c>
      <c r="D1080" s="19" t="str">
        <f>IF(OR(LEFT(E1080,2)="20",LEFT(E1080,2)="21"),"Chemicals", IF(OR(LEFT('Cement, Chemicals, Mining, I&amp;S'!E1080,5)="08112",LEFT('Cement, Chemicals, Mining, I&amp;S'!E1080,2)="23"),"Cement and Other Carbonate",IF(OR(LEFT('Cement, Chemicals, Mining, I&amp;S'!E1080,4)="2410",LEFT('Cement, Chemicals, Mining, I&amp;S'!E1080,4)="2431",LEFT('Cement, Chemicals, Mining, I&amp;S'!E1080,4)="2451"),"Iron and Steel","Other Industries")))</f>
        <v>Chemicals</v>
      </c>
      <c r="E1080" s="16" t="s">
        <v>563</v>
      </c>
    </row>
    <row r="1081" spans="1:5" x14ac:dyDescent="0.3">
      <c r="A1081" s="17" t="s">
        <v>723</v>
      </c>
      <c r="B1081" s="20">
        <v>579265956</v>
      </c>
      <c r="C1081" s="18" t="s">
        <v>81</v>
      </c>
      <c r="D1081" s="19" t="str">
        <f>IF(OR(LEFT(E1081,2)="20",LEFT(E1081,2)="21"),"Chemicals", IF(OR(LEFT('Cement, Chemicals, Mining, I&amp;S'!E1081,5)="08112",LEFT('Cement, Chemicals, Mining, I&amp;S'!E1081,2)="23"),"Cement and Other Carbonate",IF(OR(LEFT('Cement, Chemicals, Mining, I&amp;S'!E1081,4)="2410",LEFT('Cement, Chemicals, Mining, I&amp;S'!E1081,4)="2431",LEFT('Cement, Chemicals, Mining, I&amp;S'!E1081,4)="2451"),"Iron and Steel","Other Industries")))</f>
        <v>Chemicals</v>
      </c>
      <c r="E1081" s="16" t="s">
        <v>564</v>
      </c>
    </row>
    <row r="1082" spans="1:5" x14ac:dyDescent="0.3">
      <c r="A1082" s="17" t="s">
        <v>723</v>
      </c>
      <c r="B1082" s="20">
        <v>1506973350</v>
      </c>
      <c r="C1082" s="18" t="s">
        <v>81</v>
      </c>
      <c r="D1082" s="19" t="str">
        <f>IF(OR(LEFT(E1082,2)="20",LEFT(E1082,2)="21"),"Chemicals", IF(OR(LEFT('Cement, Chemicals, Mining, I&amp;S'!E1082,5)="08112",LEFT('Cement, Chemicals, Mining, I&amp;S'!E1082,2)="23"),"Cement and Other Carbonate",IF(OR(LEFT('Cement, Chemicals, Mining, I&amp;S'!E1082,4)="2410",LEFT('Cement, Chemicals, Mining, I&amp;S'!E1082,4)="2431",LEFT('Cement, Chemicals, Mining, I&amp;S'!E1082,4)="2451"),"Iron and Steel","Other Industries")))</f>
        <v>Chemicals</v>
      </c>
      <c r="E1082" s="16" t="s">
        <v>565</v>
      </c>
    </row>
    <row r="1083" spans="1:5" x14ac:dyDescent="0.3">
      <c r="A1083" s="17" t="s">
        <v>723</v>
      </c>
      <c r="B1083" s="20">
        <v>416786572</v>
      </c>
      <c r="C1083" s="18" t="s">
        <v>81</v>
      </c>
      <c r="D1083" s="19" t="str">
        <f>IF(OR(LEFT(E1083,2)="20",LEFT(E1083,2)="21"),"Chemicals", IF(OR(LEFT('Cement, Chemicals, Mining, I&amp;S'!E1083,5)="08112",LEFT('Cement, Chemicals, Mining, I&amp;S'!E1083,2)="23"),"Cement and Other Carbonate",IF(OR(LEFT('Cement, Chemicals, Mining, I&amp;S'!E1083,4)="2410",LEFT('Cement, Chemicals, Mining, I&amp;S'!E1083,4)="2431",LEFT('Cement, Chemicals, Mining, I&amp;S'!E1083,4)="2451"),"Iron and Steel","Other Industries")))</f>
        <v>Chemicals</v>
      </c>
      <c r="E1083" s="16" t="s">
        <v>566</v>
      </c>
    </row>
    <row r="1084" spans="1:5" x14ac:dyDescent="0.3">
      <c r="A1084" s="17" t="s">
        <v>723</v>
      </c>
      <c r="B1084" s="20">
        <v>34367744</v>
      </c>
      <c r="C1084" s="18" t="s">
        <v>81</v>
      </c>
      <c r="D1084" s="19" t="str">
        <f>IF(OR(LEFT(E1084,2)="20",LEFT(E1084,2)="21"),"Chemicals", IF(OR(LEFT('Cement, Chemicals, Mining, I&amp;S'!E1084,5)="08112",LEFT('Cement, Chemicals, Mining, I&amp;S'!E1084,2)="23"),"Cement and Other Carbonate",IF(OR(LEFT('Cement, Chemicals, Mining, I&amp;S'!E1084,4)="2410",LEFT('Cement, Chemicals, Mining, I&amp;S'!E1084,4)="2431",LEFT('Cement, Chemicals, Mining, I&amp;S'!E1084,4)="2451"),"Iron and Steel","Other Industries")))</f>
        <v>Chemicals</v>
      </c>
      <c r="E1084" s="16" t="s">
        <v>567</v>
      </c>
    </row>
    <row r="1085" spans="1:5" x14ac:dyDescent="0.3">
      <c r="A1085" s="17" t="s">
        <v>723</v>
      </c>
      <c r="B1085" s="20">
        <v>254380639</v>
      </c>
      <c r="C1085" s="18" t="s">
        <v>81</v>
      </c>
      <c r="D1085" s="19" t="str">
        <f>IF(OR(LEFT(E1085,2)="20",LEFT(E1085,2)="21"),"Chemicals", IF(OR(LEFT('Cement, Chemicals, Mining, I&amp;S'!E1085,5)="08112",LEFT('Cement, Chemicals, Mining, I&amp;S'!E1085,2)="23"),"Cement and Other Carbonate",IF(OR(LEFT('Cement, Chemicals, Mining, I&amp;S'!E1085,4)="2410",LEFT('Cement, Chemicals, Mining, I&amp;S'!E1085,4)="2431",LEFT('Cement, Chemicals, Mining, I&amp;S'!E1085,4)="2451"),"Iron and Steel","Other Industries")))</f>
        <v>Chemicals</v>
      </c>
      <c r="E1085" s="16" t="s">
        <v>568</v>
      </c>
    </row>
    <row r="1086" spans="1:5" x14ac:dyDescent="0.3">
      <c r="A1086" s="17" t="s">
        <v>723</v>
      </c>
      <c r="B1086" s="20">
        <v>239703364</v>
      </c>
      <c r="C1086" s="18" t="s">
        <v>81</v>
      </c>
      <c r="D1086" s="19" t="str">
        <f>IF(OR(LEFT(E1086,2)="20",LEFT(E1086,2)="21"),"Chemicals", IF(OR(LEFT('Cement, Chemicals, Mining, I&amp;S'!E1086,5)="08112",LEFT('Cement, Chemicals, Mining, I&amp;S'!E1086,2)="23"),"Cement and Other Carbonate",IF(OR(LEFT('Cement, Chemicals, Mining, I&amp;S'!E1086,4)="2410",LEFT('Cement, Chemicals, Mining, I&amp;S'!E1086,4)="2431",LEFT('Cement, Chemicals, Mining, I&amp;S'!E1086,4)="2451"),"Iron and Steel","Other Industries")))</f>
        <v>Chemicals</v>
      </c>
      <c r="E1086" s="16" t="s">
        <v>569</v>
      </c>
    </row>
    <row r="1087" spans="1:5" x14ac:dyDescent="0.3">
      <c r="A1087" s="17" t="s">
        <v>723</v>
      </c>
      <c r="B1087" s="20">
        <v>200000000</v>
      </c>
      <c r="C1087" s="18" t="s">
        <v>81</v>
      </c>
      <c r="D1087" s="19" t="str">
        <f>IF(OR(LEFT(E1087,2)="20",LEFT(E1087,2)="21"),"Chemicals", IF(OR(LEFT('Cement, Chemicals, Mining, I&amp;S'!E1087,5)="08112",LEFT('Cement, Chemicals, Mining, I&amp;S'!E1087,2)="23"),"Cement and Other Carbonate",IF(OR(LEFT('Cement, Chemicals, Mining, I&amp;S'!E1087,4)="2410",LEFT('Cement, Chemicals, Mining, I&amp;S'!E1087,4)="2431",LEFT('Cement, Chemicals, Mining, I&amp;S'!E1087,4)="2451"),"Iron and Steel","Other Industries")))</f>
        <v>Chemicals</v>
      </c>
      <c r="E1087" s="16" t="s">
        <v>570</v>
      </c>
    </row>
    <row r="1088" spans="1:5" x14ac:dyDescent="0.3">
      <c r="A1088" s="17" t="s">
        <v>723</v>
      </c>
      <c r="B1088" s="20">
        <v>266599248</v>
      </c>
      <c r="C1088" s="18" t="s">
        <v>81</v>
      </c>
      <c r="D1088" s="19" t="str">
        <f>IF(OR(LEFT(E1088,2)="20",LEFT(E1088,2)="21"),"Chemicals", IF(OR(LEFT('Cement, Chemicals, Mining, I&amp;S'!E1088,5)="08112",LEFT('Cement, Chemicals, Mining, I&amp;S'!E1088,2)="23"),"Cement and Other Carbonate",IF(OR(LEFT('Cement, Chemicals, Mining, I&amp;S'!E1088,4)="2410",LEFT('Cement, Chemicals, Mining, I&amp;S'!E1088,4)="2431",LEFT('Cement, Chemicals, Mining, I&amp;S'!E1088,4)="2451"),"Iron and Steel","Other Industries")))</f>
        <v>Chemicals</v>
      </c>
      <c r="E1088" s="16" t="s">
        <v>571</v>
      </c>
    </row>
    <row r="1089" spans="1:5" x14ac:dyDescent="0.3">
      <c r="A1089" s="17" t="s">
        <v>723</v>
      </c>
      <c r="B1089" s="20">
        <v>317174705</v>
      </c>
      <c r="C1089" s="18" t="s">
        <v>81</v>
      </c>
      <c r="D1089" s="19" t="str">
        <f>IF(OR(LEFT(E1089,2)="20",LEFT(E1089,2)="21"),"Chemicals", IF(OR(LEFT('Cement, Chemicals, Mining, I&amp;S'!E1089,5)="08112",LEFT('Cement, Chemicals, Mining, I&amp;S'!E1089,2)="23"),"Cement and Other Carbonate",IF(OR(LEFT('Cement, Chemicals, Mining, I&amp;S'!E1089,4)="2410",LEFT('Cement, Chemicals, Mining, I&amp;S'!E1089,4)="2431",LEFT('Cement, Chemicals, Mining, I&amp;S'!E1089,4)="2451"),"Iron and Steel","Other Industries")))</f>
        <v>Chemicals</v>
      </c>
      <c r="E1089" s="16" t="s">
        <v>572</v>
      </c>
    </row>
    <row r="1090" spans="1:5" x14ac:dyDescent="0.3">
      <c r="A1090" s="17" t="s">
        <v>723</v>
      </c>
      <c r="B1090" s="20">
        <v>15822631</v>
      </c>
      <c r="C1090" s="18" t="s">
        <v>81</v>
      </c>
      <c r="D1090" s="19" t="str">
        <f>IF(OR(LEFT(E1090,2)="20",LEFT(E1090,2)="21"),"Chemicals", IF(OR(LEFT('Cement, Chemicals, Mining, I&amp;S'!E1090,5)="08112",LEFT('Cement, Chemicals, Mining, I&amp;S'!E1090,2)="23"),"Cement and Other Carbonate",IF(OR(LEFT('Cement, Chemicals, Mining, I&amp;S'!E1090,4)="2410",LEFT('Cement, Chemicals, Mining, I&amp;S'!E1090,4)="2431",LEFT('Cement, Chemicals, Mining, I&amp;S'!E1090,4)="2451"),"Iron and Steel","Other Industries")))</f>
        <v>Chemicals</v>
      </c>
      <c r="E1090" s="16" t="s">
        <v>573</v>
      </c>
    </row>
    <row r="1091" spans="1:5" x14ac:dyDescent="0.3">
      <c r="A1091" s="17" t="s">
        <v>723</v>
      </c>
      <c r="B1091" s="20">
        <v>9000000</v>
      </c>
      <c r="C1091" s="18" t="s">
        <v>81</v>
      </c>
      <c r="D1091" s="19" t="str">
        <f>IF(OR(LEFT(E1091,2)="20",LEFT(E1091,2)="21"),"Chemicals", IF(OR(LEFT('Cement, Chemicals, Mining, I&amp;S'!E1091,5)="08112",LEFT('Cement, Chemicals, Mining, I&amp;S'!E1091,2)="23"),"Cement and Other Carbonate",IF(OR(LEFT('Cement, Chemicals, Mining, I&amp;S'!E1091,4)="2410",LEFT('Cement, Chemicals, Mining, I&amp;S'!E1091,4)="2431",LEFT('Cement, Chemicals, Mining, I&amp;S'!E1091,4)="2451"),"Iron and Steel","Other Industries")))</f>
        <v>Chemicals</v>
      </c>
      <c r="E1091" s="16" t="s">
        <v>574</v>
      </c>
    </row>
    <row r="1092" spans="1:5" x14ac:dyDescent="0.3">
      <c r="A1092" s="17" t="s">
        <v>723</v>
      </c>
      <c r="B1092" s="20">
        <v>6000000</v>
      </c>
      <c r="C1092" s="18" t="s">
        <v>81</v>
      </c>
      <c r="D1092" s="19" t="str">
        <f>IF(OR(LEFT(E1092,2)="20",LEFT(E1092,2)="21"),"Chemicals", IF(OR(LEFT('Cement, Chemicals, Mining, I&amp;S'!E1092,5)="08112",LEFT('Cement, Chemicals, Mining, I&amp;S'!E1092,2)="23"),"Cement and Other Carbonate",IF(OR(LEFT('Cement, Chemicals, Mining, I&amp;S'!E1092,4)="2410",LEFT('Cement, Chemicals, Mining, I&amp;S'!E1092,4)="2431",LEFT('Cement, Chemicals, Mining, I&amp;S'!E1092,4)="2451"),"Iron and Steel","Other Industries")))</f>
        <v>Chemicals</v>
      </c>
      <c r="E1092" s="16" t="s">
        <v>575</v>
      </c>
    </row>
    <row r="1093" spans="1:5" x14ac:dyDescent="0.3">
      <c r="A1093" s="17" t="s">
        <v>723</v>
      </c>
      <c r="B1093" s="20">
        <v>70000000</v>
      </c>
      <c r="C1093" s="18" t="s">
        <v>81</v>
      </c>
      <c r="D1093" s="19" t="str">
        <f>IF(OR(LEFT(E1093,2)="20",LEFT(E1093,2)="21"),"Chemicals", IF(OR(LEFT('Cement, Chemicals, Mining, I&amp;S'!E1093,5)="08112",LEFT('Cement, Chemicals, Mining, I&amp;S'!E1093,2)="23"),"Cement and Other Carbonate",IF(OR(LEFT('Cement, Chemicals, Mining, I&amp;S'!E1093,4)="2410",LEFT('Cement, Chemicals, Mining, I&amp;S'!E1093,4)="2431",LEFT('Cement, Chemicals, Mining, I&amp;S'!E1093,4)="2451"),"Iron and Steel","Other Industries")))</f>
        <v>Chemicals</v>
      </c>
      <c r="E1093" s="16" t="s">
        <v>576</v>
      </c>
    </row>
    <row r="1094" spans="1:5" x14ac:dyDescent="0.3">
      <c r="A1094" s="17" t="s">
        <v>723</v>
      </c>
      <c r="B1094" s="20">
        <v>200000000</v>
      </c>
      <c r="C1094" s="18" t="s">
        <v>81</v>
      </c>
      <c r="D1094" s="19" t="str">
        <f>IF(OR(LEFT(E1094,2)="20",LEFT(E1094,2)="21"),"Chemicals", IF(OR(LEFT('Cement, Chemicals, Mining, I&amp;S'!E1094,5)="08112",LEFT('Cement, Chemicals, Mining, I&amp;S'!E1094,2)="23"),"Cement and Other Carbonate",IF(OR(LEFT('Cement, Chemicals, Mining, I&amp;S'!E1094,4)="2410",LEFT('Cement, Chemicals, Mining, I&amp;S'!E1094,4)="2431",LEFT('Cement, Chemicals, Mining, I&amp;S'!E1094,4)="2451"),"Iron and Steel","Other Industries")))</f>
        <v>Chemicals</v>
      </c>
      <c r="E1094" s="16" t="s">
        <v>577</v>
      </c>
    </row>
    <row r="1095" spans="1:5" x14ac:dyDescent="0.3">
      <c r="A1095" s="17" t="s">
        <v>723</v>
      </c>
      <c r="B1095" s="20">
        <v>243485052</v>
      </c>
      <c r="C1095" s="18" t="s">
        <v>81</v>
      </c>
      <c r="D1095" s="19" t="str">
        <f>IF(OR(LEFT(E1095,2)="20",LEFT(E1095,2)="21"),"Chemicals", IF(OR(LEFT('Cement, Chemicals, Mining, I&amp;S'!E1095,5)="08112",LEFT('Cement, Chemicals, Mining, I&amp;S'!E1095,2)="23"),"Cement and Other Carbonate",IF(OR(LEFT('Cement, Chemicals, Mining, I&amp;S'!E1095,4)="2410",LEFT('Cement, Chemicals, Mining, I&amp;S'!E1095,4)="2431",LEFT('Cement, Chemicals, Mining, I&amp;S'!E1095,4)="2451"),"Iron and Steel","Other Industries")))</f>
        <v>Chemicals</v>
      </c>
      <c r="E1095" s="16" t="s">
        <v>578</v>
      </c>
    </row>
    <row r="1096" spans="1:5" x14ac:dyDescent="0.3">
      <c r="A1096" s="17" t="s">
        <v>723</v>
      </c>
      <c r="B1096" s="20">
        <v>1173874351</v>
      </c>
      <c r="C1096" s="18" t="s">
        <v>81</v>
      </c>
      <c r="D1096" s="19" t="str">
        <f>IF(OR(LEFT(E1096,2)="20",LEFT(E1096,2)="21"),"Chemicals", IF(OR(LEFT('Cement, Chemicals, Mining, I&amp;S'!E1096,5)="08112",LEFT('Cement, Chemicals, Mining, I&amp;S'!E1096,2)="23"),"Cement and Other Carbonate",IF(OR(LEFT('Cement, Chemicals, Mining, I&amp;S'!E1096,4)="2410",LEFT('Cement, Chemicals, Mining, I&amp;S'!E1096,4)="2431",LEFT('Cement, Chemicals, Mining, I&amp;S'!E1096,4)="2451"),"Iron and Steel","Other Industries")))</f>
        <v>Chemicals</v>
      </c>
      <c r="E1096" s="16" t="s">
        <v>579</v>
      </c>
    </row>
    <row r="1097" spans="1:5" x14ac:dyDescent="0.3">
      <c r="A1097" s="17" t="s">
        <v>723</v>
      </c>
      <c r="B1097" s="20">
        <v>26400000</v>
      </c>
      <c r="C1097" s="18" t="s">
        <v>81</v>
      </c>
      <c r="D1097" s="19" t="str">
        <f>IF(OR(LEFT(E1097,2)="20",LEFT(E1097,2)="21"),"Chemicals", IF(OR(LEFT('Cement, Chemicals, Mining, I&amp;S'!E1097,5)="08112",LEFT('Cement, Chemicals, Mining, I&amp;S'!E1097,2)="23"),"Cement and Other Carbonate",IF(OR(LEFT('Cement, Chemicals, Mining, I&amp;S'!E1097,4)="2410",LEFT('Cement, Chemicals, Mining, I&amp;S'!E1097,4)="2431",LEFT('Cement, Chemicals, Mining, I&amp;S'!E1097,4)="2451"),"Iron and Steel","Other Industries")))</f>
        <v>Chemicals</v>
      </c>
      <c r="E1097" s="16" t="s">
        <v>580</v>
      </c>
    </row>
    <row r="1098" spans="1:5" x14ac:dyDescent="0.3">
      <c r="A1098" s="17" t="s">
        <v>723</v>
      </c>
      <c r="B1098" s="18" t="s">
        <v>80</v>
      </c>
      <c r="C1098" s="18" t="s">
        <v>80</v>
      </c>
      <c r="D1098" s="19" t="str">
        <f>IF(OR(LEFT(E1098,2)="20",LEFT(E1098,2)="21"),"Chemicals", IF(OR(LEFT('Cement, Chemicals, Mining, I&amp;S'!E1098,5)="08112",LEFT('Cement, Chemicals, Mining, I&amp;S'!E1098,2)="23"),"Cement and Other Carbonate",IF(OR(LEFT('Cement, Chemicals, Mining, I&amp;S'!E1098,4)="2410",LEFT('Cement, Chemicals, Mining, I&amp;S'!E1098,4)="2431",LEFT('Cement, Chemicals, Mining, I&amp;S'!E1098,4)="2451"),"Iron and Steel","Other Industries")))</f>
        <v>Chemicals</v>
      </c>
      <c r="E1098" s="16" t="s">
        <v>581</v>
      </c>
    </row>
    <row r="1099" spans="1:5" x14ac:dyDescent="0.3">
      <c r="A1099" s="17" t="s">
        <v>723</v>
      </c>
      <c r="B1099" s="20">
        <v>36881600</v>
      </c>
      <c r="C1099" s="18" t="s">
        <v>81</v>
      </c>
      <c r="D1099" s="19" t="str">
        <f>IF(OR(LEFT(E1099,2)="20",LEFT(E1099,2)="21"),"Chemicals", IF(OR(LEFT('Cement, Chemicals, Mining, I&amp;S'!E1099,5)="08112",LEFT('Cement, Chemicals, Mining, I&amp;S'!E1099,2)="23"),"Cement and Other Carbonate",IF(OR(LEFT('Cement, Chemicals, Mining, I&amp;S'!E1099,4)="2410",LEFT('Cement, Chemicals, Mining, I&amp;S'!E1099,4)="2431",LEFT('Cement, Chemicals, Mining, I&amp;S'!E1099,4)="2451"),"Iron and Steel","Other Industries")))</f>
        <v>Chemicals</v>
      </c>
      <c r="E1099" s="16" t="s">
        <v>582</v>
      </c>
    </row>
    <row r="1100" spans="1:5" x14ac:dyDescent="0.3">
      <c r="A1100" s="17" t="s">
        <v>723</v>
      </c>
      <c r="B1100" s="20">
        <v>64858081</v>
      </c>
      <c r="C1100" s="18" t="s">
        <v>81</v>
      </c>
      <c r="D1100" s="19" t="str">
        <f>IF(OR(LEFT(E1100,2)="20",LEFT(E1100,2)="21"),"Chemicals", IF(OR(LEFT('Cement, Chemicals, Mining, I&amp;S'!E1100,5)="08112",LEFT('Cement, Chemicals, Mining, I&amp;S'!E1100,2)="23"),"Cement and Other Carbonate",IF(OR(LEFT('Cement, Chemicals, Mining, I&amp;S'!E1100,4)="2410",LEFT('Cement, Chemicals, Mining, I&amp;S'!E1100,4)="2431",LEFT('Cement, Chemicals, Mining, I&amp;S'!E1100,4)="2451"),"Iron and Steel","Other Industries")))</f>
        <v>Chemicals</v>
      </c>
      <c r="E1100" s="16" t="s">
        <v>583</v>
      </c>
    </row>
    <row r="1101" spans="1:5" x14ac:dyDescent="0.3">
      <c r="A1101" s="17" t="s">
        <v>723</v>
      </c>
      <c r="B1101" s="20">
        <v>11444926</v>
      </c>
      <c r="C1101" s="18" t="s">
        <v>81</v>
      </c>
      <c r="D1101" s="19" t="str">
        <f>IF(OR(LEFT(E1101,2)="20",LEFT(E1101,2)="21"),"Chemicals", IF(OR(LEFT('Cement, Chemicals, Mining, I&amp;S'!E1101,5)="08112",LEFT('Cement, Chemicals, Mining, I&amp;S'!E1101,2)="23"),"Cement and Other Carbonate",IF(OR(LEFT('Cement, Chemicals, Mining, I&amp;S'!E1101,4)="2410",LEFT('Cement, Chemicals, Mining, I&amp;S'!E1101,4)="2431",LEFT('Cement, Chemicals, Mining, I&amp;S'!E1101,4)="2451"),"Iron and Steel","Other Industries")))</f>
        <v>Chemicals</v>
      </c>
      <c r="E1101" s="16" t="s">
        <v>584</v>
      </c>
    </row>
    <row r="1102" spans="1:5" x14ac:dyDescent="0.3">
      <c r="A1102" s="17" t="s">
        <v>723</v>
      </c>
      <c r="B1102" s="20">
        <v>1329177</v>
      </c>
      <c r="C1102" s="18" t="s">
        <v>81</v>
      </c>
      <c r="D1102" s="19" t="str">
        <f>IF(OR(LEFT(E1102,2)="20",LEFT(E1102,2)="21"),"Chemicals", IF(OR(LEFT('Cement, Chemicals, Mining, I&amp;S'!E1102,5)="08112",LEFT('Cement, Chemicals, Mining, I&amp;S'!E1102,2)="23"),"Cement and Other Carbonate",IF(OR(LEFT('Cement, Chemicals, Mining, I&amp;S'!E1102,4)="2410",LEFT('Cement, Chemicals, Mining, I&amp;S'!E1102,4)="2431",LEFT('Cement, Chemicals, Mining, I&amp;S'!E1102,4)="2451"),"Iron and Steel","Other Industries")))</f>
        <v>Chemicals</v>
      </c>
      <c r="E1102" s="16" t="s">
        <v>585</v>
      </c>
    </row>
    <row r="1103" spans="1:5" x14ac:dyDescent="0.3">
      <c r="A1103" s="17" t="s">
        <v>723</v>
      </c>
      <c r="B1103" s="20">
        <v>132171</v>
      </c>
      <c r="C1103" s="18" t="s">
        <v>81</v>
      </c>
      <c r="D1103" s="19" t="str">
        <f>IF(OR(LEFT(E1103,2)="20",LEFT(E1103,2)="21"),"Chemicals", IF(OR(LEFT('Cement, Chemicals, Mining, I&amp;S'!E1103,5)="08112",LEFT('Cement, Chemicals, Mining, I&amp;S'!E1103,2)="23"),"Cement and Other Carbonate",IF(OR(LEFT('Cement, Chemicals, Mining, I&amp;S'!E1103,4)="2410",LEFT('Cement, Chemicals, Mining, I&amp;S'!E1103,4)="2431",LEFT('Cement, Chemicals, Mining, I&amp;S'!E1103,4)="2451"),"Iron and Steel","Other Industries")))</f>
        <v>Chemicals</v>
      </c>
      <c r="E1103" s="16" t="s">
        <v>586</v>
      </c>
    </row>
    <row r="1104" spans="1:5" x14ac:dyDescent="0.3">
      <c r="A1104" s="17" t="s">
        <v>723</v>
      </c>
      <c r="B1104" s="20">
        <v>32000000</v>
      </c>
      <c r="C1104" s="18" t="s">
        <v>81</v>
      </c>
      <c r="D1104" s="19" t="str">
        <f>IF(OR(LEFT(E1104,2)="20",LEFT(E1104,2)="21"),"Chemicals", IF(OR(LEFT('Cement, Chemicals, Mining, I&amp;S'!E1104,5)="08112",LEFT('Cement, Chemicals, Mining, I&amp;S'!E1104,2)="23"),"Cement and Other Carbonate",IF(OR(LEFT('Cement, Chemicals, Mining, I&amp;S'!E1104,4)="2410",LEFT('Cement, Chemicals, Mining, I&amp;S'!E1104,4)="2431",LEFT('Cement, Chemicals, Mining, I&amp;S'!E1104,4)="2451"),"Iron and Steel","Other Industries")))</f>
        <v>Chemicals</v>
      </c>
      <c r="E1104" s="16" t="s">
        <v>587</v>
      </c>
    </row>
    <row r="1105" spans="1:5" x14ac:dyDescent="0.3">
      <c r="A1105" s="17" t="s">
        <v>723</v>
      </c>
      <c r="B1105" s="20">
        <v>44112698</v>
      </c>
      <c r="C1105" s="18" t="s">
        <v>81</v>
      </c>
      <c r="D1105" s="19" t="str">
        <f>IF(OR(LEFT(E1105,2)="20",LEFT(E1105,2)="21"),"Chemicals", IF(OR(LEFT('Cement, Chemicals, Mining, I&amp;S'!E1105,5)="08112",LEFT('Cement, Chemicals, Mining, I&amp;S'!E1105,2)="23"),"Cement and Other Carbonate",IF(OR(LEFT('Cement, Chemicals, Mining, I&amp;S'!E1105,4)="2410",LEFT('Cement, Chemicals, Mining, I&amp;S'!E1105,4)="2431",LEFT('Cement, Chemicals, Mining, I&amp;S'!E1105,4)="2451"),"Iron and Steel","Other Industries")))</f>
        <v>Chemicals</v>
      </c>
      <c r="E1105" s="16" t="s">
        <v>588</v>
      </c>
    </row>
    <row r="1106" spans="1:5" x14ac:dyDescent="0.3">
      <c r="A1106" s="17" t="s">
        <v>723</v>
      </c>
      <c r="B1106" s="20">
        <v>6000000</v>
      </c>
      <c r="C1106" s="18" t="s">
        <v>81</v>
      </c>
      <c r="D1106" s="19" t="str">
        <f>IF(OR(LEFT(E1106,2)="20",LEFT(E1106,2)="21"),"Chemicals", IF(OR(LEFT('Cement, Chemicals, Mining, I&amp;S'!E1106,5)="08112",LEFT('Cement, Chemicals, Mining, I&amp;S'!E1106,2)="23"),"Cement and Other Carbonate",IF(OR(LEFT('Cement, Chemicals, Mining, I&amp;S'!E1106,4)="2410",LEFT('Cement, Chemicals, Mining, I&amp;S'!E1106,4)="2431",LEFT('Cement, Chemicals, Mining, I&amp;S'!E1106,4)="2451"),"Iron and Steel","Other Industries")))</f>
        <v>Chemicals</v>
      </c>
      <c r="E1106" s="16" t="s">
        <v>589</v>
      </c>
    </row>
    <row r="1107" spans="1:5" x14ac:dyDescent="0.3">
      <c r="A1107" s="17" t="s">
        <v>723</v>
      </c>
      <c r="B1107" s="20">
        <v>20000000</v>
      </c>
      <c r="C1107" s="18" t="s">
        <v>81</v>
      </c>
      <c r="D1107" s="19" t="str">
        <f>IF(OR(LEFT(E1107,2)="20",LEFT(E1107,2)="21"),"Chemicals", IF(OR(LEFT('Cement, Chemicals, Mining, I&amp;S'!E1107,5)="08112",LEFT('Cement, Chemicals, Mining, I&amp;S'!E1107,2)="23"),"Cement and Other Carbonate",IF(OR(LEFT('Cement, Chemicals, Mining, I&amp;S'!E1107,4)="2410",LEFT('Cement, Chemicals, Mining, I&amp;S'!E1107,4)="2431",LEFT('Cement, Chemicals, Mining, I&amp;S'!E1107,4)="2451"),"Iron and Steel","Other Industries")))</f>
        <v>Chemicals</v>
      </c>
      <c r="E1107" s="16" t="s">
        <v>590</v>
      </c>
    </row>
    <row r="1108" spans="1:5" x14ac:dyDescent="0.3">
      <c r="A1108" s="17" t="s">
        <v>723</v>
      </c>
      <c r="B1108" s="20">
        <v>100000000</v>
      </c>
      <c r="C1108" s="18" t="s">
        <v>81</v>
      </c>
      <c r="D1108" s="19" t="str">
        <f>IF(OR(LEFT(E1108,2)="20",LEFT(E1108,2)="21"),"Chemicals", IF(OR(LEFT('Cement, Chemicals, Mining, I&amp;S'!E1108,5)="08112",LEFT('Cement, Chemicals, Mining, I&amp;S'!E1108,2)="23"),"Cement and Other Carbonate",IF(OR(LEFT('Cement, Chemicals, Mining, I&amp;S'!E1108,4)="2410",LEFT('Cement, Chemicals, Mining, I&amp;S'!E1108,4)="2431",LEFT('Cement, Chemicals, Mining, I&amp;S'!E1108,4)="2451"),"Iron and Steel","Other Industries")))</f>
        <v>Chemicals</v>
      </c>
      <c r="E1108" s="16" t="s">
        <v>591</v>
      </c>
    </row>
    <row r="1109" spans="1:5" x14ac:dyDescent="0.3">
      <c r="A1109" s="17" t="s">
        <v>723</v>
      </c>
      <c r="B1109" s="20">
        <v>82847596</v>
      </c>
      <c r="C1109" s="18" t="s">
        <v>81</v>
      </c>
      <c r="D1109" s="19" t="str">
        <f>IF(OR(LEFT(E1109,2)="20",LEFT(E1109,2)="21"),"Chemicals", IF(OR(LEFT('Cement, Chemicals, Mining, I&amp;S'!E1109,5)="08112",LEFT('Cement, Chemicals, Mining, I&amp;S'!E1109,2)="23"),"Cement and Other Carbonate",IF(OR(LEFT('Cement, Chemicals, Mining, I&amp;S'!E1109,4)="2410",LEFT('Cement, Chemicals, Mining, I&amp;S'!E1109,4)="2431",LEFT('Cement, Chemicals, Mining, I&amp;S'!E1109,4)="2451"),"Iron and Steel","Other Industries")))</f>
        <v>Chemicals</v>
      </c>
      <c r="E1109" s="16" t="s">
        <v>592</v>
      </c>
    </row>
    <row r="1110" spans="1:5" x14ac:dyDescent="0.3">
      <c r="A1110" s="17" t="s">
        <v>723</v>
      </c>
      <c r="B1110" s="20">
        <v>205023203</v>
      </c>
      <c r="C1110" s="18" t="s">
        <v>81</v>
      </c>
      <c r="D1110" s="19" t="str">
        <f>IF(OR(LEFT(E1110,2)="20",LEFT(E1110,2)="21"),"Chemicals", IF(OR(LEFT('Cement, Chemicals, Mining, I&amp;S'!E1110,5)="08112",LEFT('Cement, Chemicals, Mining, I&amp;S'!E1110,2)="23"),"Cement and Other Carbonate",IF(OR(LEFT('Cement, Chemicals, Mining, I&amp;S'!E1110,4)="2410",LEFT('Cement, Chemicals, Mining, I&amp;S'!E1110,4)="2431",LEFT('Cement, Chemicals, Mining, I&amp;S'!E1110,4)="2451"),"Iron and Steel","Other Industries")))</f>
        <v>Other Industries</v>
      </c>
      <c r="E1110" s="16" t="s">
        <v>593</v>
      </c>
    </row>
    <row r="1111" spans="1:5" x14ac:dyDescent="0.3">
      <c r="A1111" s="17" t="s">
        <v>723</v>
      </c>
      <c r="B1111" s="20">
        <v>107767064379</v>
      </c>
      <c r="C1111" s="18" t="s">
        <v>81</v>
      </c>
      <c r="D1111" s="19" t="str">
        <f>IF(OR(LEFT(E1111,2)="20",LEFT(E1111,2)="21"),"Chemicals", IF(OR(LEFT('Cement, Chemicals, Mining, I&amp;S'!E1111,5)="08112",LEFT('Cement, Chemicals, Mining, I&amp;S'!E1111,2)="23"),"Cement and Other Carbonate",IF(OR(LEFT('Cement, Chemicals, Mining, I&amp;S'!E1111,4)="2410",LEFT('Cement, Chemicals, Mining, I&amp;S'!E1111,4)="2431",LEFT('Cement, Chemicals, Mining, I&amp;S'!E1111,4)="2451"),"Iron and Steel","Other Industries")))</f>
        <v>Cement and Other Carbonate</v>
      </c>
      <c r="E1111" s="16" t="s">
        <v>594</v>
      </c>
    </row>
    <row r="1112" spans="1:5" x14ac:dyDescent="0.3">
      <c r="A1112" s="17" t="s">
        <v>723</v>
      </c>
      <c r="B1112" s="20">
        <v>2469534898</v>
      </c>
      <c r="C1112" s="18" t="s">
        <v>81</v>
      </c>
      <c r="D1112" s="19" t="str">
        <f>IF(OR(LEFT(E1112,2)="20",LEFT(E1112,2)="21"),"Chemicals", IF(OR(LEFT('Cement, Chemicals, Mining, I&amp;S'!E1112,5)="08112",LEFT('Cement, Chemicals, Mining, I&amp;S'!E1112,2)="23"),"Cement and Other Carbonate",IF(OR(LEFT('Cement, Chemicals, Mining, I&amp;S'!E1112,4)="2410",LEFT('Cement, Chemicals, Mining, I&amp;S'!E1112,4)="2431",LEFT('Cement, Chemicals, Mining, I&amp;S'!E1112,4)="2451"),"Iron and Steel","Other Industries")))</f>
        <v>Cement and Other Carbonate</v>
      </c>
      <c r="E1112" s="16" t="s">
        <v>595</v>
      </c>
    </row>
    <row r="1113" spans="1:5" x14ac:dyDescent="0.3">
      <c r="A1113" s="17" t="s">
        <v>723</v>
      </c>
      <c r="B1113" s="20">
        <v>140000</v>
      </c>
      <c r="C1113" s="18" t="s">
        <v>81</v>
      </c>
      <c r="D1113" s="19" t="str">
        <f>IF(OR(LEFT(E1113,2)="20",LEFT(E1113,2)="21"),"Chemicals", IF(OR(LEFT('Cement, Chemicals, Mining, I&amp;S'!E1113,5)="08112",LEFT('Cement, Chemicals, Mining, I&amp;S'!E1113,2)="23"),"Cement and Other Carbonate",IF(OR(LEFT('Cement, Chemicals, Mining, I&amp;S'!E1113,4)="2410",LEFT('Cement, Chemicals, Mining, I&amp;S'!E1113,4)="2431",LEFT('Cement, Chemicals, Mining, I&amp;S'!E1113,4)="2451"),"Iron and Steel","Other Industries")))</f>
        <v>Cement and Other Carbonate</v>
      </c>
      <c r="E1113" s="16" t="s">
        <v>596</v>
      </c>
    </row>
    <row r="1114" spans="1:5" x14ac:dyDescent="0.3">
      <c r="A1114" s="17" t="s">
        <v>723</v>
      </c>
      <c r="B1114" s="18" t="s">
        <v>80</v>
      </c>
      <c r="C1114" s="18" t="s">
        <v>80</v>
      </c>
      <c r="D1114" s="19" t="str">
        <f>IF(OR(LEFT(E1114,2)="20",LEFT(E1114,2)="21"),"Chemicals", IF(OR(LEFT('Cement, Chemicals, Mining, I&amp;S'!E1114,5)="08112",LEFT('Cement, Chemicals, Mining, I&amp;S'!E1114,2)="23"),"Cement and Other Carbonate",IF(OR(LEFT('Cement, Chemicals, Mining, I&amp;S'!E1114,4)="2410",LEFT('Cement, Chemicals, Mining, I&amp;S'!E1114,4)="2431",LEFT('Cement, Chemicals, Mining, I&amp;S'!E1114,4)="2451"),"Iron and Steel","Other Industries")))</f>
        <v>Iron and Steel</v>
      </c>
      <c r="E1114" s="16" t="s">
        <v>597</v>
      </c>
    </row>
    <row r="1115" spans="1:5" x14ac:dyDescent="0.3">
      <c r="A1115" s="17" t="s">
        <v>723</v>
      </c>
      <c r="B1115" s="18" t="s">
        <v>80</v>
      </c>
      <c r="C1115" s="18" t="s">
        <v>80</v>
      </c>
      <c r="D1115" s="19" t="str">
        <f>IF(OR(LEFT(E1115,2)="20",LEFT(E1115,2)="21"),"Chemicals", IF(OR(LEFT('Cement, Chemicals, Mining, I&amp;S'!E1115,5)="08112",LEFT('Cement, Chemicals, Mining, I&amp;S'!E1115,2)="23"),"Cement and Other Carbonate",IF(OR(LEFT('Cement, Chemicals, Mining, I&amp;S'!E1115,4)="2410",LEFT('Cement, Chemicals, Mining, I&amp;S'!E1115,4)="2431",LEFT('Cement, Chemicals, Mining, I&amp;S'!E1115,4)="2451"),"Iron and Steel","Other Industries")))</f>
        <v>Iron and Steel</v>
      </c>
      <c r="E1115" s="16" t="s">
        <v>598</v>
      </c>
    </row>
    <row r="1116" spans="1:5" x14ac:dyDescent="0.3">
      <c r="A1116" s="17" t="s">
        <v>723</v>
      </c>
      <c r="B1116" s="18" t="s">
        <v>80</v>
      </c>
      <c r="C1116" s="18" t="s">
        <v>80</v>
      </c>
      <c r="D1116" s="19" t="str">
        <f>IF(OR(LEFT(E1116,2)="20",LEFT(E1116,2)="21"),"Chemicals", IF(OR(LEFT('Cement, Chemicals, Mining, I&amp;S'!E1116,5)="08112",LEFT('Cement, Chemicals, Mining, I&amp;S'!E1116,2)="23"),"Cement and Other Carbonate",IF(OR(LEFT('Cement, Chemicals, Mining, I&amp;S'!E1116,4)="2410",LEFT('Cement, Chemicals, Mining, I&amp;S'!E1116,4)="2431",LEFT('Cement, Chemicals, Mining, I&amp;S'!E1116,4)="2451"),"Iron and Steel","Other Industries")))</f>
        <v>Iron and Steel</v>
      </c>
      <c r="E1116" s="16" t="s">
        <v>599</v>
      </c>
    </row>
    <row r="1117" spans="1:5" x14ac:dyDescent="0.3">
      <c r="A1117" s="17" t="s">
        <v>723</v>
      </c>
      <c r="B1117" s="18" t="s">
        <v>80</v>
      </c>
      <c r="C1117" s="18" t="s">
        <v>80</v>
      </c>
      <c r="D1117" s="19" t="str">
        <f>IF(OR(LEFT(E1117,2)="20",LEFT(E1117,2)="21"),"Chemicals", IF(OR(LEFT('Cement, Chemicals, Mining, I&amp;S'!E1117,5)="08112",LEFT('Cement, Chemicals, Mining, I&amp;S'!E1117,2)="23"),"Cement and Other Carbonate",IF(OR(LEFT('Cement, Chemicals, Mining, I&amp;S'!E1117,4)="2410",LEFT('Cement, Chemicals, Mining, I&amp;S'!E1117,4)="2431",LEFT('Cement, Chemicals, Mining, I&amp;S'!E1117,4)="2451"),"Iron and Steel","Other Industries")))</f>
        <v>Iron and Steel</v>
      </c>
      <c r="E1117" s="16" t="s">
        <v>600</v>
      </c>
    </row>
    <row r="1118" spans="1:5" x14ac:dyDescent="0.3">
      <c r="A1118" s="17" t="s">
        <v>723</v>
      </c>
      <c r="B1118" s="18" t="s">
        <v>80</v>
      </c>
      <c r="C1118" s="18" t="s">
        <v>80</v>
      </c>
      <c r="D1118" s="19" t="str">
        <f>IF(OR(LEFT(E1118,2)="20",LEFT(E1118,2)="21"),"Chemicals", IF(OR(LEFT('Cement, Chemicals, Mining, I&amp;S'!E1118,5)="08112",LEFT('Cement, Chemicals, Mining, I&amp;S'!E1118,2)="23"),"Cement and Other Carbonate",IF(OR(LEFT('Cement, Chemicals, Mining, I&amp;S'!E1118,4)="2410",LEFT('Cement, Chemicals, Mining, I&amp;S'!E1118,4)="2431",LEFT('Cement, Chemicals, Mining, I&amp;S'!E1118,4)="2451"),"Iron and Steel","Other Industries")))</f>
        <v>Iron and Steel</v>
      </c>
      <c r="E1118" s="16" t="s">
        <v>601</v>
      </c>
    </row>
    <row r="1119" spans="1:5" x14ac:dyDescent="0.3">
      <c r="A1119" s="17" t="s">
        <v>723</v>
      </c>
      <c r="B1119" s="18" t="s">
        <v>80</v>
      </c>
      <c r="C1119" s="18" t="s">
        <v>80</v>
      </c>
      <c r="D1119" s="19" t="str">
        <f>IF(OR(LEFT(E1119,2)="20",LEFT(E1119,2)="21"),"Chemicals", IF(OR(LEFT('Cement, Chemicals, Mining, I&amp;S'!E1119,5)="08112",LEFT('Cement, Chemicals, Mining, I&amp;S'!E1119,2)="23"),"Cement and Other Carbonate",IF(OR(LEFT('Cement, Chemicals, Mining, I&amp;S'!E1119,4)="2410",LEFT('Cement, Chemicals, Mining, I&amp;S'!E1119,4)="2431",LEFT('Cement, Chemicals, Mining, I&amp;S'!E1119,4)="2451"),"Iron and Steel","Other Industries")))</f>
        <v>Iron and Steel</v>
      </c>
      <c r="E1119" s="16" t="s">
        <v>602</v>
      </c>
    </row>
    <row r="1120" spans="1:5" x14ac:dyDescent="0.3">
      <c r="A1120" s="17" t="s">
        <v>723</v>
      </c>
      <c r="B1120" s="18" t="s">
        <v>80</v>
      </c>
      <c r="C1120" s="18" t="s">
        <v>80</v>
      </c>
      <c r="D1120" s="19" t="str">
        <f>IF(OR(LEFT(E1120,2)="20",LEFT(E1120,2)="21"),"Chemicals", IF(OR(LEFT('Cement, Chemicals, Mining, I&amp;S'!E1120,5)="08112",LEFT('Cement, Chemicals, Mining, I&amp;S'!E1120,2)="23"),"Cement and Other Carbonate",IF(OR(LEFT('Cement, Chemicals, Mining, I&amp;S'!E1120,4)="2410",LEFT('Cement, Chemicals, Mining, I&amp;S'!E1120,4)="2431",LEFT('Cement, Chemicals, Mining, I&amp;S'!E1120,4)="2451"),"Iron and Steel","Other Industries")))</f>
        <v>Iron and Steel</v>
      </c>
      <c r="E1120" s="16" t="s">
        <v>603</v>
      </c>
    </row>
    <row r="1121" spans="1:5" x14ac:dyDescent="0.3">
      <c r="A1121" s="17" t="s">
        <v>723</v>
      </c>
      <c r="B1121" s="20">
        <v>62884752</v>
      </c>
      <c r="C1121" s="18" t="s">
        <v>81</v>
      </c>
      <c r="D1121" s="19" t="str">
        <f>IF(OR(LEFT(E1121,2)="20",LEFT(E1121,2)="21"),"Chemicals", IF(OR(LEFT('Cement, Chemicals, Mining, I&amp;S'!E1121,5)="08112",LEFT('Cement, Chemicals, Mining, I&amp;S'!E1121,2)="23"),"Cement and Other Carbonate",IF(OR(LEFT('Cement, Chemicals, Mining, I&amp;S'!E1121,4)="2410",LEFT('Cement, Chemicals, Mining, I&amp;S'!E1121,4)="2431",LEFT('Cement, Chemicals, Mining, I&amp;S'!E1121,4)="2451"),"Iron and Steel","Other Industries")))</f>
        <v>Iron and Steel</v>
      </c>
      <c r="E1121" s="16" t="s">
        <v>604</v>
      </c>
    </row>
    <row r="1122" spans="1:5" x14ac:dyDescent="0.3">
      <c r="A1122" s="17" t="s">
        <v>723</v>
      </c>
      <c r="B1122" s="20">
        <v>50541900</v>
      </c>
      <c r="C1122" s="18" t="s">
        <v>81</v>
      </c>
      <c r="D1122" s="19" t="str">
        <f>IF(OR(LEFT(E1122,2)="20",LEFT(E1122,2)="21"),"Chemicals", IF(OR(LEFT('Cement, Chemicals, Mining, I&amp;S'!E1122,5)="08112",LEFT('Cement, Chemicals, Mining, I&amp;S'!E1122,2)="23"),"Cement and Other Carbonate",IF(OR(LEFT('Cement, Chemicals, Mining, I&amp;S'!E1122,4)="2410",LEFT('Cement, Chemicals, Mining, I&amp;S'!E1122,4)="2431",LEFT('Cement, Chemicals, Mining, I&amp;S'!E1122,4)="2451"),"Iron and Steel","Other Industries")))</f>
        <v>Iron and Steel</v>
      </c>
      <c r="E1122" s="16" t="s">
        <v>605</v>
      </c>
    </row>
    <row r="1123" spans="1:5" x14ac:dyDescent="0.3">
      <c r="A1123" s="17" t="s">
        <v>723</v>
      </c>
      <c r="B1123" s="18" t="s">
        <v>80</v>
      </c>
      <c r="C1123" s="18" t="s">
        <v>80</v>
      </c>
      <c r="D1123" s="19" t="str">
        <f>IF(OR(LEFT(E1123,2)="20",LEFT(E1123,2)="21"),"Chemicals", IF(OR(LEFT('Cement, Chemicals, Mining, I&amp;S'!E1123,5)="08112",LEFT('Cement, Chemicals, Mining, I&amp;S'!E1123,2)="23"),"Cement and Other Carbonate",IF(OR(LEFT('Cement, Chemicals, Mining, I&amp;S'!E1123,4)="2410",LEFT('Cement, Chemicals, Mining, I&amp;S'!E1123,4)="2431",LEFT('Cement, Chemicals, Mining, I&amp;S'!E1123,4)="2451"),"Iron and Steel","Other Industries")))</f>
        <v>Iron and Steel</v>
      </c>
      <c r="E1123" s="16" t="s">
        <v>606</v>
      </c>
    </row>
    <row r="1124" spans="1:5" x14ac:dyDescent="0.3">
      <c r="A1124" s="17" t="s">
        <v>723</v>
      </c>
      <c r="B1124" s="20">
        <v>79851199214</v>
      </c>
      <c r="C1124" s="18" t="s">
        <v>81</v>
      </c>
      <c r="D1124" s="19" t="str">
        <f>IF(OR(LEFT(E1124,2)="20",LEFT(E1124,2)="21"),"Chemicals", IF(OR(LEFT('Cement, Chemicals, Mining, I&amp;S'!E1124,5)="08112",LEFT('Cement, Chemicals, Mining, I&amp;S'!E1124,2)="23"),"Cement and Other Carbonate",IF(OR(LEFT('Cement, Chemicals, Mining, I&amp;S'!E1124,4)="2410",LEFT('Cement, Chemicals, Mining, I&amp;S'!E1124,4)="2431",LEFT('Cement, Chemicals, Mining, I&amp;S'!E1124,4)="2451"),"Iron and Steel","Other Industries")))</f>
        <v>Iron and Steel</v>
      </c>
      <c r="E1124" s="16" t="s">
        <v>607</v>
      </c>
    </row>
    <row r="1125" spans="1:5" x14ac:dyDescent="0.3">
      <c r="A1125" s="17" t="s">
        <v>723</v>
      </c>
      <c r="B1125" s="20">
        <v>39786336331</v>
      </c>
      <c r="C1125" s="18" t="s">
        <v>81</v>
      </c>
      <c r="D1125" s="19" t="str">
        <f>IF(OR(LEFT(E1125,2)="20",LEFT(E1125,2)="21"),"Chemicals", IF(OR(LEFT('Cement, Chemicals, Mining, I&amp;S'!E1125,5)="08112",LEFT('Cement, Chemicals, Mining, I&amp;S'!E1125,2)="23"),"Cement and Other Carbonate",IF(OR(LEFT('Cement, Chemicals, Mining, I&amp;S'!E1125,4)="2410",LEFT('Cement, Chemicals, Mining, I&amp;S'!E1125,4)="2431",LEFT('Cement, Chemicals, Mining, I&amp;S'!E1125,4)="2451"),"Iron and Steel","Other Industries")))</f>
        <v>Iron and Steel</v>
      </c>
      <c r="E1125" s="16" t="s">
        <v>608</v>
      </c>
    </row>
    <row r="1126" spans="1:5" x14ac:dyDescent="0.3">
      <c r="A1126" s="17" t="s">
        <v>723</v>
      </c>
      <c r="B1126" s="20">
        <v>73455836812</v>
      </c>
      <c r="C1126" s="18" t="s">
        <v>81</v>
      </c>
      <c r="D1126" s="19" t="str">
        <f>IF(OR(LEFT(E1126,2)="20",LEFT(E1126,2)="21"),"Chemicals", IF(OR(LEFT('Cement, Chemicals, Mining, I&amp;S'!E1126,5)="08112",LEFT('Cement, Chemicals, Mining, I&amp;S'!E1126,2)="23"),"Cement and Other Carbonate",IF(OR(LEFT('Cement, Chemicals, Mining, I&amp;S'!E1126,4)="2410",LEFT('Cement, Chemicals, Mining, I&amp;S'!E1126,4)="2431",LEFT('Cement, Chemicals, Mining, I&amp;S'!E1126,4)="2451"),"Iron and Steel","Other Industries")))</f>
        <v>Iron and Steel</v>
      </c>
      <c r="E1126" s="16" t="s">
        <v>609</v>
      </c>
    </row>
    <row r="1127" spans="1:5" x14ac:dyDescent="0.3">
      <c r="A1127" s="17" t="s">
        <v>723</v>
      </c>
      <c r="B1127" s="20">
        <v>7685923097</v>
      </c>
      <c r="C1127" s="18" t="s">
        <v>81</v>
      </c>
      <c r="D1127" s="19" t="str">
        <f>IF(OR(LEFT(E1127,2)="20",LEFT(E1127,2)="21"),"Chemicals", IF(OR(LEFT('Cement, Chemicals, Mining, I&amp;S'!E1127,5)="08112",LEFT('Cement, Chemicals, Mining, I&amp;S'!E1127,2)="23"),"Cement and Other Carbonate",IF(OR(LEFT('Cement, Chemicals, Mining, I&amp;S'!E1127,4)="2410",LEFT('Cement, Chemicals, Mining, I&amp;S'!E1127,4)="2431",LEFT('Cement, Chemicals, Mining, I&amp;S'!E1127,4)="2451"),"Iron and Steel","Other Industries")))</f>
        <v>Iron and Steel</v>
      </c>
      <c r="E1127" s="16" t="s">
        <v>610</v>
      </c>
    </row>
    <row r="1128" spans="1:5" x14ac:dyDescent="0.3">
      <c r="A1128" s="17" t="s">
        <v>723</v>
      </c>
      <c r="B1128" s="20">
        <v>14280852680</v>
      </c>
      <c r="C1128" s="18" t="s">
        <v>81</v>
      </c>
      <c r="D1128" s="19" t="str">
        <f>IF(OR(LEFT(E1128,2)="20",LEFT(E1128,2)="21"),"Chemicals", IF(OR(LEFT('Cement, Chemicals, Mining, I&amp;S'!E1128,5)="08112",LEFT('Cement, Chemicals, Mining, I&amp;S'!E1128,2)="23"),"Cement and Other Carbonate",IF(OR(LEFT('Cement, Chemicals, Mining, I&amp;S'!E1128,4)="2410",LEFT('Cement, Chemicals, Mining, I&amp;S'!E1128,4)="2431",LEFT('Cement, Chemicals, Mining, I&amp;S'!E1128,4)="2451"),"Iron and Steel","Other Industries")))</f>
        <v>Iron and Steel</v>
      </c>
      <c r="E1128" s="16" t="s">
        <v>611</v>
      </c>
    </row>
    <row r="1129" spans="1:5" x14ac:dyDescent="0.3">
      <c r="A1129" s="17" t="s">
        <v>723</v>
      </c>
      <c r="B1129" s="20">
        <v>2692707694</v>
      </c>
      <c r="C1129" s="18" t="s">
        <v>81</v>
      </c>
      <c r="D1129" s="19" t="str">
        <f>IF(OR(LEFT(E1129,2)="20",LEFT(E1129,2)="21"),"Chemicals", IF(OR(LEFT('Cement, Chemicals, Mining, I&amp;S'!E1129,5)="08112",LEFT('Cement, Chemicals, Mining, I&amp;S'!E1129,2)="23"),"Cement and Other Carbonate",IF(OR(LEFT('Cement, Chemicals, Mining, I&amp;S'!E1129,4)="2410",LEFT('Cement, Chemicals, Mining, I&amp;S'!E1129,4)="2431",LEFT('Cement, Chemicals, Mining, I&amp;S'!E1129,4)="2451"),"Iron and Steel","Other Industries")))</f>
        <v>Iron and Steel</v>
      </c>
      <c r="E1129" s="16" t="s">
        <v>612</v>
      </c>
    </row>
    <row r="1130" spans="1:5" x14ac:dyDescent="0.3">
      <c r="A1130" s="17" t="s">
        <v>723</v>
      </c>
      <c r="B1130" s="20">
        <v>1868904885</v>
      </c>
      <c r="C1130" s="18" t="s">
        <v>81</v>
      </c>
      <c r="D1130" s="19" t="str">
        <f>IF(OR(LEFT(E1130,2)="20",LEFT(E1130,2)="21"),"Chemicals", IF(OR(LEFT('Cement, Chemicals, Mining, I&amp;S'!E1130,5)="08112",LEFT('Cement, Chemicals, Mining, I&amp;S'!E1130,2)="23"),"Cement and Other Carbonate",IF(OR(LEFT('Cement, Chemicals, Mining, I&amp;S'!E1130,4)="2410",LEFT('Cement, Chemicals, Mining, I&amp;S'!E1130,4)="2431",LEFT('Cement, Chemicals, Mining, I&amp;S'!E1130,4)="2451"),"Iron and Steel","Other Industries")))</f>
        <v>Iron and Steel</v>
      </c>
      <c r="E1130" s="16" t="s">
        <v>613</v>
      </c>
    </row>
    <row r="1131" spans="1:5" x14ac:dyDescent="0.3">
      <c r="A1131" s="17" t="s">
        <v>723</v>
      </c>
      <c r="B1131" s="20">
        <v>62832245011</v>
      </c>
      <c r="C1131" s="18" t="s">
        <v>81</v>
      </c>
      <c r="D1131" s="19" t="str">
        <f>IF(OR(LEFT(E1131,2)="20",LEFT(E1131,2)="21"),"Chemicals", IF(OR(LEFT('Cement, Chemicals, Mining, I&amp;S'!E1131,5)="08112",LEFT('Cement, Chemicals, Mining, I&amp;S'!E1131,2)="23"),"Cement and Other Carbonate",IF(OR(LEFT('Cement, Chemicals, Mining, I&amp;S'!E1131,4)="2410",LEFT('Cement, Chemicals, Mining, I&amp;S'!E1131,4)="2431",LEFT('Cement, Chemicals, Mining, I&amp;S'!E1131,4)="2451"),"Iron and Steel","Other Industries")))</f>
        <v>Iron and Steel</v>
      </c>
      <c r="E1131" s="16" t="s">
        <v>614</v>
      </c>
    </row>
    <row r="1132" spans="1:5" x14ac:dyDescent="0.3">
      <c r="A1132" s="17" t="s">
        <v>723</v>
      </c>
      <c r="B1132" s="20">
        <v>2168718496</v>
      </c>
      <c r="C1132" s="18" t="s">
        <v>81</v>
      </c>
      <c r="D1132" s="19" t="str">
        <f>IF(OR(LEFT(E1132,2)="20",LEFT(E1132,2)="21"),"Chemicals", IF(OR(LEFT('Cement, Chemicals, Mining, I&amp;S'!E1132,5)="08112",LEFT('Cement, Chemicals, Mining, I&amp;S'!E1132,2)="23"),"Cement and Other Carbonate",IF(OR(LEFT('Cement, Chemicals, Mining, I&amp;S'!E1132,4)="2410",LEFT('Cement, Chemicals, Mining, I&amp;S'!E1132,4)="2431",LEFT('Cement, Chemicals, Mining, I&amp;S'!E1132,4)="2451"),"Iron and Steel","Other Industries")))</f>
        <v>Iron and Steel</v>
      </c>
      <c r="E1132" s="16" t="s">
        <v>615</v>
      </c>
    </row>
    <row r="1133" spans="1:5" x14ac:dyDescent="0.3">
      <c r="A1133" s="17" t="s">
        <v>723</v>
      </c>
      <c r="B1133" s="20">
        <v>1579749389</v>
      </c>
      <c r="C1133" s="18" t="s">
        <v>81</v>
      </c>
      <c r="D1133" s="19" t="str">
        <f>IF(OR(LEFT(E1133,2)="20",LEFT(E1133,2)="21"),"Chemicals", IF(OR(LEFT('Cement, Chemicals, Mining, I&amp;S'!E1133,5)="08112",LEFT('Cement, Chemicals, Mining, I&amp;S'!E1133,2)="23"),"Cement and Other Carbonate",IF(OR(LEFT('Cement, Chemicals, Mining, I&amp;S'!E1133,4)="2410",LEFT('Cement, Chemicals, Mining, I&amp;S'!E1133,4)="2431",LEFT('Cement, Chemicals, Mining, I&amp;S'!E1133,4)="2451"),"Iron and Steel","Other Industries")))</f>
        <v>Iron and Steel</v>
      </c>
      <c r="E1133" s="16" t="s">
        <v>616</v>
      </c>
    </row>
    <row r="1134" spans="1:5" x14ac:dyDescent="0.3">
      <c r="A1134" s="17" t="s">
        <v>723</v>
      </c>
      <c r="B1134" s="20">
        <v>10770866298</v>
      </c>
      <c r="C1134" s="18" t="s">
        <v>81</v>
      </c>
      <c r="D1134" s="19" t="str">
        <f>IF(OR(LEFT(E1134,2)="20",LEFT(E1134,2)="21"),"Chemicals", IF(OR(LEFT('Cement, Chemicals, Mining, I&amp;S'!E1134,5)="08112",LEFT('Cement, Chemicals, Mining, I&amp;S'!E1134,2)="23"),"Cement and Other Carbonate",IF(OR(LEFT('Cement, Chemicals, Mining, I&amp;S'!E1134,4)="2410",LEFT('Cement, Chemicals, Mining, I&amp;S'!E1134,4)="2431",LEFT('Cement, Chemicals, Mining, I&amp;S'!E1134,4)="2451"),"Iron and Steel","Other Industries")))</f>
        <v>Iron and Steel</v>
      </c>
      <c r="E1134" s="16" t="s">
        <v>617</v>
      </c>
    </row>
    <row r="1135" spans="1:5" x14ac:dyDescent="0.3">
      <c r="A1135" s="17" t="s">
        <v>723</v>
      </c>
      <c r="B1135" s="20">
        <v>19800000000</v>
      </c>
      <c r="C1135" s="18" t="s">
        <v>81</v>
      </c>
      <c r="D1135" s="19" t="str">
        <f>IF(OR(LEFT(E1135,2)="20",LEFT(E1135,2)="21"),"Chemicals", IF(OR(LEFT('Cement, Chemicals, Mining, I&amp;S'!E1135,5)="08112",LEFT('Cement, Chemicals, Mining, I&amp;S'!E1135,2)="23"),"Cement and Other Carbonate",IF(OR(LEFT('Cement, Chemicals, Mining, I&amp;S'!E1135,4)="2410",LEFT('Cement, Chemicals, Mining, I&amp;S'!E1135,4)="2431",LEFT('Cement, Chemicals, Mining, I&amp;S'!E1135,4)="2451"),"Iron and Steel","Other Industries")))</f>
        <v>Iron and Steel</v>
      </c>
      <c r="E1135" s="16" t="s">
        <v>618</v>
      </c>
    </row>
    <row r="1136" spans="1:5" x14ac:dyDescent="0.3">
      <c r="A1136" s="17" t="s">
        <v>723</v>
      </c>
      <c r="B1136" s="20">
        <v>11659554413</v>
      </c>
      <c r="C1136" s="18" t="s">
        <v>81</v>
      </c>
      <c r="D1136" s="19" t="str">
        <f>IF(OR(LEFT(E1136,2)="20",LEFT(E1136,2)="21"),"Chemicals", IF(OR(LEFT('Cement, Chemicals, Mining, I&amp;S'!E1136,5)="08112",LEFT('Cement, Chemicals, Mining, I&amp;S'!E1136,2)="23"),"Cement and Other Carbonate",IF(OR(LEFT('Cement, Chemicals, Mining, I&amp;S'!E1136,4)="2410",LEFT('Cement, Chemicals, Mining, I&amp;S'!E1136,4)="2431",LEFT('Cement, Chemicals, Mining, I&amp;S'!E1136,4)="2451"),"Iron and Steel","Other Industries")))</f>
        <v>Iron and Steel</v>
      </c>
      <c r="E1136" s="16" t="s">
        <v>619</v>
      </c>
    </row>
    <row r="1137" spans="1:5" x14ac:dyDescent="0.3">
      <c r="A1137" s="17" t="s">
        <v>723</v>
      </c>
      <c r="B1137" s="20">
        <v>10601340130</v>
      </c>
      <c r="C1137" s="18" t="s">
        <v>81</v>
      </c>
      <c r="D1137" s="19" t="str">
        <f>IF(OR(LEFT(E1137,2)="20",LEFT(E1137,2)="21"),"Chemicals", IF(OR(LEFT('Cement, Chemicals, Mining, I&amp;S'!E1137,5)="08112",LEFT('Cement, Chemicals, Mining, I&amp;S'!E1137,2)="23"),"Cement and Other Carbonate",IF(OR(LEFT('Cement, Chemicals, Mining, I&amp;S'!E1137,4)="2410",LEFT('Cement, Chemicals, Mining, I&amp;S'!E1137,4)="2431",LEFT('Cement, Chemicals, Mining, I&amp;S'!E1137,4)="2451"),"Iron and Steel","Other Industries")))</f>
        <v>Iron and Steel</v>
      </c>
      <c r="E1137" s="16" t="s">
        <v>620</v>
      </c>
    </row>
    <row r="1138" spans="1:5" x14ac:dyDescent="0.3">
      <c r="A1138" s="17" t="s">
        <v>723</v>
      </c>
      <c r="B1138" s="20">
        <v>3486090556</v>
      </c>
      <c r="C1138" s="18" t="s">
        <v>81</v>
      </c>
      <c r="D1138" s="19" t="str">
        <f>IF(OR(LEFT(E1138,2)="20",LEFT(E1138,2)="21"),"Chemicals", IF(OR(LEFT('Cement, Chemicals, Mining, I&amp;S'!E1138,5)="08112",LEFT('Cement, Chemicals, Mining, I&amp;S'!E1138,2)="23"),"Cement and Other Carbonate",IF(OR(LEFT('Cement, Chemicals, Mining, I&amp;S'!E1138,4)="2410",LEFT('Cement, Chemicals, Mining, I&amp;S'!E1138,4)="2431",LEFT('Cement, Chemicals, Mining, I&amp;S'!E1138,4)="2451"),"Iron and Steel","Other Industries")))</f>
        <v>Iron and Steel</v>
      </c>
      <c r="E1138" s="16" t="s">
        <v>621</v>
      </c>
    </row>
    <row r="1139" spans="1:5" x14ac:dyDescent="0.3">
      <c r="A1139" s="17" t="s">
        <v>723</v>
      </c>
      <c r="B1139" s="20">
        <v>6078637600</v>
      </c>
      <c r="C1139" s="18" t="s">
        <v>81</v>
      </c>
      <c r="D1139" s="19" t="str">
        <f>IF(OR(LEFT(E1139,2)="20",LEFT(E1139,2)="21"),"Chemicals", IF(OR(LEFT('Cement, Chemicals, Mining, I&amp;S'!E1139,5)="08112",LEFT('Cement, Chemicals, Mining, I&amp;S'!E1139,2)="23"),"Cement and Other Carbonate",IF(OR(LEFT('Cement, Chemicals, Mining, I&amp;S'!E1139,4)="2410",LEFT('Cement, Chemicals, Mining, I&amp;S'!E1139,4)="2431",LEFT('Cement, Chemicals, Mining, I&amp;S'!E1139,4)="2451"),"Iron and Steel","Other Industries")))</f>
        <v>Iron and Steel</v>
      </c>
      <c r="E1139" s="16" t="s">
        <v>622</v>
      </c>
    </row>
    <row r="1140" spans="1:5" x14ac:dyDescent="0.3">
      <c r="A1140" s="17" t="s">
        <v>723</v>
      </c>
      <c r="B1140" s="20">
        <v>366714000</v>
      </c>
      <c r="C1140" s="18" t="s">
        <v>81</v>
      </c>
      <c r="D1140" s="19" t="str">
        <f>IF(OR(LEFT(E1140,2)="20",LEFT(E1140,2)="21"),"Chemicals", IF(OR(LEFT('Cement, Chemicals, Mining, I&amp;S'!E1140,5)="08112",LEFT('Cement, Chemicals, Mining, I&amp;S'!E1140,2)="23"),"Cement and Other Carbonate",IF(OR(LEFT('Cement, Chemicals, Mining, I&amp;S'!E1140,4)="2410",LEFT('Cement, Chemicals, Mining, I&amp;S'!E1140,4)="2431",LEFT('Cement, Chemicals, Mining, I&amp;S'!E1140,4)="2451"),"Iron and Steel","Other Industries")))</f>
        <v>Iron and Steel</v>
      </c>
      <c r="E1140" s="16" t="s">
        <v>623</v>
      </c>
    </row>
    <row r="1141" spans="1:5" x14ac:dyDescent="0.3">
      <c r="A1141" s="17" t="s">
        <v>723</v>
      </c>
      <c r="B1141" s="20">
        <v>2425731717</v>
      </c>
      <c r="C1141" s="18" t="s">
        <v>81</v>
      </c>
      <c r="D1141" s="19" t="str">
        <f>IF(OR(LEFT(E1141,2)="20",LEFT(E1141,2)="21"),"Chemicals", IF(OR(LEFT('Cement, Chemicals, Mining, I&amp;S'!E1141,5)="08112",LEFT('Cement, Chemicals, Mining, I&amp;S'!E1141,2)="23"),"Cement and Other Carbonate",IF(OR(LEFT('Cement, Chemicals, Mining, I&amp;S'!E1141,4)="2410",LEFT('Cement, Chemicals, Mining, I&amp;S'!E1141,4)="2431",LEFT('Cement, Chemicals, Mining, I&amp;S'!E1141,4)="2451"),"Iron and Steel","Other Industries")))</f>
        <v>Iron and Steel</v>
      </c>
      <c r="E1141" s="16" t="s">
        <v>624</v>
      </c>
    </row>
    <row r="1142" spans="1:5" x14ac:dyDescent="0.3">
      <c r="A1142" s="17" t="s">
        <v>723</v>
      </c>
      <c r="B1142" s="20">
        <v>64000000</v>
      </c>
      <c r="C1142" s="18" t="s">
        <v>81</v>
      </c>
      <c r="D1142" s="19" t="str">
        <f>IF(OR(LEFT(E1142,2)="20",LEFT(E1142,2)="21"),"Chemicals", IF(OR(LEFT('Cement, Chemicals, Mining, I&amp;S'!E1142,5)="08112",LEFT('Cement, Chemicals, Mining, I&amp;S'!E1142,2)="23"),"Cement and Other Carbonate",IF(OR(LEFT('Cement, Chemicals, Mining, I&amp;S'!E1142,4)="2410",LEFT('Cement, Chemicals, Mining, I&amp;S'!E1142,4)="2431",LEFT('Cement, Chemicals, Mining, I&amp;S'!E1142,4)="2451"),"Iron and Steel","Other Industries")))</f>
        <v>Iron and Steel</v>
      </c>
      <c r="E1142" s="16" t="s">
        <v>625</v>
      </c>
    </row>
    <row r="1143" spans="1:5" x14ac:dyDescent="0.3">
      <c r="A1143" s="17" t="s">
        <v>723</v>
      </c>
      <c r="B1143" s="20">
        <v>31728096056</v>
      </c>
      <c r="C1143" s="18" t="s">
        <v>81</v>
      </c>
      <c r="D1143" s="19" t="str">
        <f>IF(OR(LEFT(E1143,2)="20",LEFT(E1143,2)="21"),"Chemicals", IF(OR(LEFT('Cement, Chemicals, Mining, I&amp;S'!E1143,5)="08112",LEFT('Cement, Chemicals, Mining, I&amp;S'!E1143,2)="23"),"Cement and Other Carbonate",IF(OR(LEFT('Cement, Chemicals, Mining, I&amp;S'!E1143,4)="2410",LEFT('Cement, Chemicals, Mining, I&amp;S'!E1143,4)="2431",LEFT('Cement, Chemicals, Mining, I&amp;S'!E1143,4)="2451"),"Iron and Steel","Other Industries")))</f>
        <v>Iron and Steel</v>
      </c>
      <c r="E1143" s="16" t="s">
        <v>626</v>
      </c>
    </row>
    <row r="1144" spans="1:5" x14ac:dyDescent="0.3">
      <c r="A1144" s="17" t="s">
        <v>723</v>
      </c>
      <c r="B1144" s="20">
        <v>1507889275</v>
      </c>
      <c r="C1144" s="18" t="s">
        <v>81</v>
      </c>
      <c r="D1144" s="19" t="str">
        <f>IF(OR(LEFT(E1144,2)="20",LEFT(E1144,2)="21"),"Chemicals", IF(OR(LEFT('Cement, Chemicals, Mining, I&amp;S'!E1144,5)="08112",LEFT('Cement, Chemicals, Mining, I&amp;S'!E1144,2)="23"),"Cement and Other Carbonate",IF(OR(LEFT('Cement, Chemicals, Mining, I&amp;S'!E1144,4)="2410",LEFT('Cement, Chemicals, Mining, I&amp;S'!E1144,4)="2431",LEFT('Cement, Chemicals, Mining, I&amp;S'!E1144,4)="2451"),"Iron and Steel","Other Industries")))</f>
        <v>Iron and Steel</v>
      </c>
      <c r="E1144" s="16" t="s">
        <v>627</v>
      </c>
    </row>
    <row r="1145" spans="1:5" x14ac:dyDescent="0.3">
      <c r="A1145" s="17" t="s">
        <v>723</v>
      </c>
      <c r="B1145" s="20">
        <v>3084367239</v>
      </c>
      <c r="C1145" s="18" t="s">
        <v>81</v>
      </c>
      <c r="D1145" s="19" t="str">
        <f>IF(OR(LEFT(E1145,2)="20",LEFT(E1145,2)="21"),"Chemicals", IF(OR(LEFT('Cement, Chemicals, Mining, I&amp;S'!E1145,5)="08112",LEFT('Cement, Chemicals, Mining, I&amp;S'!E1145,2)="23"),"Cement and Other Carbonate",IF(OR(LEFT('Cement, Chemicals, Mining, I&amp;S'!E1145,4)="2410",LEFT('Cement, Chemicals, Mining, I&amp;S'!E1145,4)="2431",LEFT('Cement, Chemicals, Mining, I&amp;S'!E1145,4)="2451"),"Iron and Steel","Other Industries")))</f>
        <v>Iron and Steel</v>
      </c>
      <c r="E1145" s="16" t="s">
        <v>628</v>
      </c>
    </row>
    <row r="1146" spans="1:5" x14ac:dyDescent="0.3">
      <c r="A1146" s="17" t="s">
        <v>723</v>
      </c>
      <c r="B1146" s="20">
        <v>23608020339</v>
      </c>
      <c r="C1146" s="18" t="s">
        <v>81</v>
      </c>
      <c r="D1146" s="19" t="str">
        <f>IF(OR(LEFT(E1146,2)="20",LEFT(E1146,2)="21"),"Chemicals", IF(OR(LEFT('Cement, Chemicals, Mining, I&amp;S'!E1146,5)="08112",LEFT('Cement, Chemicals, Mining, I&amp;S'!E1146,2)="23"),"Cement and Other Carbonate",IF(OR(LEFT('Cement, Chemicals, Mining, I&amp;S'!E1146,4)="2410",LEFT('Cement, Chemicals, Mining, I&amp;S'!E1146,4)="2431",LEFT('Cement, Chemicals, Mining, I&amp;S'!E1146,4)="2451"),"Iron and Steel","Other Industries")))</f>
        <v>Iron and Steel</v>
      </c>
      <c r="E1146" s="16" t="s">
        <v>629</v>
      </c>
    </row>
    <row r="1147" spans="1:5" x14ac:dyDescent="0.3">
      <c r="A1147" s="17" t="s">
        <v>723</v>
      </c>
      <c r="B1147" s="20">
        <v>2845993810</v>
      </c>
      <c r="C1147" s="18" t="s">
        <v>81</v>
      </c>
      <c r="D1147" s="19" t="str">
        <f>IF(OR(LEFT(E1147,2)="20",LEFT(E1147,2)="21"),"Chemicals", IF(OR(LEFT('Cement, Chemicals, Mining, I&amp;S'!E1147,5)="08112",LEFT('Cement, Chemicals, Mining, I&amp;S'!E1147,2)="23"),"Cement and Other Carbonate",IF(OR(LEFT('Cement, Chemicals, Mining, I&amp;S'!E1147,4)="2410",LEFT('Cement, Chemicals, Mining, I&amp;S'!E1147,4)="2431",LEFT('Cement, Chemicals, Mining, I&amp;S'!E1147,4)="2451"),"Iron and Steel","Other Industries")))</f>
        <v>Iron and Steel</v>
      </c>
      <c r="E1147" s="16" t="s">
        <v>630</v>
      </c>
    </row>
    <row r="1148" spans="1:5" x14ac:dyDescent="0.3">
      <c r="A1148" s="17" t="s">
        <v>723</v>
      </c>
      <c r="B1148" s="20">
        <v>3861911483</v>
      </c>
      <c r="C1148" s="18" t="s">
        <v>81</v>
      </c>
      <c r="D1148" s="19" t="str">
        <f>IF(OR(LEFT(E1148,2)="20",LEFT(E1148,2)="21"),"Chemicals", IF(OR(LEFT('Cement, Chemicals, Mining, I&amp;S'!E1148,5)="08112",LEFT('Cement, Chemicals, Mining, I&amp;S'!E1148,2)="23"),"Cement and Other Carbonate",IF(OR(LEFT('Cement, Chemicals, Mining, I&amp;S'!E1148,4)="2410",LEFT('Cement, Chemicals, Mining, I&amp;S'!E1148,4)="2431",LEFT('Cement, Chemicals, Mining, I&amp;S'!E1148,4)="2451"),"Iron and Steel","Other Industries")))</f>
        <v>Iron and Steel</v>
      </c>
      <c r="E1148" s="16" t="s">
        <v>631</v>
      </c>
    </row>
    <row r="1149" spans="1:5" x14ac:dyDescent="0.3">
      <c r="A1149" s="17" t="s">
        <v>723</v>
      </c>
      <c r="B1149" s="20">
        <v>721144502</v>
      </c>
      <c r="C1149" s="18" t="s">
        <v>81</v>
      </c>
      <c r="D1149" s="19" t="str">
        <f>IF(OR(LEFT(E1149,2)="20",LEFT(E1149,2)="21"),"Chemicals", IF(OR(LEFT('Cement, Chemicals, Mining, I&amp;S'!E1149,5)="08112",LEFT('Cement, Chemicals, Mining, I&amp;S'!E1149,2)="23"),"Cement and Other Carbonate",IF(OR(LEFT('Cement, Chemicals, Mining, I&amp;S'!E1149,4)="2410",LEFT('Cement, Chemicals, Mining, I&amp;S'!E1149,4)="2431",LEFT('Cement, Chemicals, Mining, I&amp;S'!E1149,4)="2451"),"Iron and Steel","Other Industries")))</f>
        <v>Iron and Steel</v>
      </c>
      <c r="E1149" s="16" t="s">
        <v>632</v>
      </c>
    </row>
    <row r="1150" spans="1:5" x14ac:dyDescent="0.3">
      <c r="A1150" s="17" t="s">
        <v>723</v>
      </c>
      <c r="B1150" s="20">
        <v>661999707</v>
      </c>
      <c r="C1150" s="18" t="s">
        <v>81</v>
      </c>
      <c r="D1150" s="19" t="str">
        <f>IF(OR(LEFT(E1150,2)="20",LEFT(E1150,2)="21"),"Chemicals", IF(OR(LEFT('Cement, Chemicals, Mining, I&amp;S'!E1150,5)="08112",LEFT('Cement, Chemicals, Mining, I&amp;S'!E1150,2)="23"),"Cement and Other Carbonate",IF(OR(LEFT('Cement, Chemicals, Mining, I&amp;S'!E1150,4)="2410",LEFT('Cement, Chemicals, Mining, I&amp;S'!E1150,4)="2431",LEFT('Cement, Chemicals, Mining, I&amp;S'!E1150,4)="2451"),"Iron and Steel","Other Industries")))</f>
        <v>Iron and Steel</v>
      </c>
      <c r="E1150" s="16" t="s">
        <v>633</v>
      </c>
    </row>
    <row r="1151" spans="1:5" x14ac:dyDescent="0.3">
      <c r="A1151" s="17" t="s">
        <v>723</v>
      </c>
      <c r="B1151" s="20">
        <v>414001000</v>
      </c>
      <c r="C1151" s="18" t="s">
        <v>81</v>
      </c>
      <c r="D1151" s="19" t="str">
        <f>IF(OR(LEFT(E1151,2)="20",LEFT(E1151,2)="21"),"Chemicals", IF(OR(LEFT('Cement, Chemicals, Mining, I&amp;S'!E1151,5)="08112",LEFT('Cement, Chemicals, Mining, I&amp;S'!E1151,2)="23"),"Cement and Other Carbonate",IF(OR(LEFT('Cement, Chemicals, Mining, I&amp;S'!E1151,4)="2410",LEFT('Cement, Chemicals, Mining, I&amp;S'!E1151,4)="2431",LEFT('Cement, Chemicals, Mining, I&amp;S'!E1151,4)="2451"),"Iron and Steel","Other Industries")))</f>
        <v>Iron and Steel</v>
      </c>
      <c r="E1151" s="16" t="s">
        <v>634</v>
      </c>
    </row>
    <row r="1152" spans="1:5" x14ac:dyDescent="0.3">
      <c r="A1152" s="17" t="s">
        <v>723</v>
      </c>
      <c r="B1152" s="20">
        <v>343525900</v>
      </c>
      <c r="C1152" s="18" t="s">
        <v>81</v>
      </c>
      <c r="D1152" s="19" t="str">
        <f>IF(OR(LEFT(E1152,2)="20",LEFT(E1152,2)="21"),"Chemicals", IF(OR(LEFT('Cement, Chemicals, Mining, I&amp;S'!E1152,5)="08112",LEFT('Cement, Chemicals, Mining, I&amp;S'!E1152,2)="23"),"Cement and Other Carbonate",IF(OR(LEFT('Cement, Chemicals, Mining, I&amp;S'!E1152,4)="2410",LEFT('Cement, Chemicals, Mining, I&amp;S'!E1152,4)="2431",LEFT('Cement, Chemicals, Mining, I&amp;S'!E1152,4)="2451"),"Iron and Steel","Other Industries")))</f>
        <v>Iron and Steel</v>
      </c>
      <c r="E1152" s="16" t="s">
        <v>635</v>
      </c>
    </row>
    <row r="1153" spans="1:5" x14ac:dyDescent="0.3">
      <c r="A1153" s="17" t="s">
        <v>723</v>
      </c>
      <c r="B1153" s="20">
        <v>413673994</v>
      </c>
      <c r="C1153" s="18" t="s">
        <v>81</v>
      </c>
      <c r="D1153" s="19" t="str">
        <f>IF(OR(LEFT(E1153,2)="20",LEFT(E1153,2)="21"),"Chemicals", IF(OR(LEFT('Cement, Chemicals, Mining, I&amp;S'!E1153,5)="08112",LEFT('Cement, Chemicals, Mining, I&amp;S'!E1153,2)="23"),"Cement and Other Carbonate",IF(OR(LEFT('Cement, Chemicals, Mining, I&amp;S'!E1153,4)="2410",LEFT('Cement, Chemicals, Mining, I&amp;S'!E1153,4)="2431",LEFT('Cement, Chemicals, Mining, I&amp;S'!E1153,4)="2451"),"Iron and Steel","Other Industries")))</f>
        <v>Iron and Steel</v>
      </c>
      <c r="E1153" s="16" t="s">
        <v>636</v>
      </c>
    </row>
    <row r="1154" spans="1:5" x14ac:dyDescent="0.3">
      <c r="A1154" s="17" t="s">
        <v>723</v>
      </c>
      <c r="B1154" s="20">
        <v>934715511</v>
      </c>
      <c r="C1154" s="18" t="s">
        <v>81</v>
      </c>
      <c r="D1154" s="19" t="str">
        <f>IF(OR(LEFT(E1154,2)="20",LEFT(E1154,2)="21"),"Chemicals", IF(OR(LEFT('Cement, Chemicals, Mining, I&amp;S'!E1154,5)="08112",LEFT('Cement, Chemicals, Mining, I&amp;S'!E1154,2)="23"),"Cement and Other Carbonate",IF(OR(LEFT('Cement, Chemicals, Mining, I&amp;S'!E1154,4)="2410",LEFT('Cement, Chemicals, Mining, I&amp;S'!E1154,4)="2431",LEFT('Cement, Chemicals, Mining, I&amp;S'!E1154,4)="2451"),"Iron and Steel","Other Industries")))</f>
        <v>Iron and Steel</v>
      </c>
      <c r="E1154" s="16" t="s">
        <v>637</v>
      </c>
    </row>
    <row r="1155" spans="1:5" x14ac:dyDescent="0.3">
      <c r="A1155" s="17" t="s">
        <v>723</v>
      </c>
      <c r="B1155" s="20">
        <v>57243991</v>
      </c>
      <c r="C1155" s="18" t="s">
        <v>81</v>
      </c>
      <c r="D1155" s="19" t="str">
        <f>IF(OR(LEFT(E1155,2)="20",LEFT(E1155,2)="21"),"Chemicals", IF(OR(LEFT('Cement, Chemicals, Mining, I&amp;S'!E1155,5)="08112",LEFT('Cement, Chemicals, Mining, I&amp;S'!E1155,2)="23"),"Cement and Other Carbonate",IF(OR(LEFT('Cement, Chemicals, Mining, I&amp;S'!E1155,4)="2410",LEFT('Cement, Chemicals, Mining, I&amp;S'!E1155,4)="2431",LEFT('Cement, Chemicals, Mining, I&amp;S'!E1155,4)="2451"),"Iron and Steel","Other Industries")))</f>
        <v>Iron and Steel</v>
      </c>
      <c r="E1155" s="16" t="s">
        <v>638</v>
      </c>
    </row>
    <row r="1156" spans="1:5" x14ac:dyDescent="0.3">
      <c r="A1156" s="17" t="s">
        <v>723</v>
      </c>
      <c r="B1156" s="20">
        <v>100000000</v>
      </c>
      <c r="C1156" s="18" t="s">
        <v>81</v>
      </c>
      <c r="D1156" s="19" t="str">
        <f>IF(OR(LEFT(E1156,2)="20",LEFT(E1156,2)="21"),"Chemicals", IF(OR(LEFT('Cement, Chemicals, Mining, I&amp;S'!E1156,5)="08112",LEFT('Cement, Chemicals, Mining, I&amp;S'!E1156,2)="23"),"Cement and Other Carbonate",IF(OR(LEFT('Cement, Chemicals, Mining, I&amp;S'!E1156,4)="2410",LEFT('Cement, Chemicals, Mining, I&amp;S'!E1156,4)="2431",LEFT('Cement, Chemicals, Mining, I&amp;S'!E1156,4)="2451"),"Iron and Steel","Other Industries")))</f>
        <v>Iron and Steel</v>
      </c>
      <c r="E1156" s="16" t="s">
        <v>639</v>
      </c>
    </row>
    <row r="1157" spans="1:5" x14ac:dyDescent="0.3">
      <c r="A1157" s="17" t="s">
        <v>723</v>
      </c>
      <c r="B1157" s="20">
        <v>27000000</v>
      </c>
      <c r="C1157" s="18" t="s">
        <v>81</v>
      </c>
      <c r="D1157" s="19" t="str">
        <f>IF(OR(LEFT(E1157,2)="20",LEFT(E1157,2)="21"),"Chemicals", IF(OR(LEFT('Cement, Chemicals, Mining, I&amp;S'!E1157,5)="08112",LEFT('Cement, Chemicals, Mining, I&amp;S'!E1157,2)="23"),"Cement and Other Carbonate",IF(OR(LEFT('Cement, Chemicals, Mining, I&amp;S'!E1157,4)="2410",LEFT('Cement, Chemicals, Mining, I&amp;S'!E1157,4)="2431",LEFT('Cement, Chemicals, Mining, I&amp;S'!E1157,4)="2451"),"Iron and Steel","Other Industries")))</f>
        <v>Iron and Steel</v>
      </c>
      <c r="E1157" s="16" t="s">
        <v>640</v>
      </c>
    </row>
    <row r="1158" spans="1:5" x14ac:dyDescent="0.3">
      <c r="A1158" s="17" t="s">
        <v>723</v>
      </c>
      <c r="B1158" s="20">
        <v>666949649</v>
      </c>
      <c r="C1158" s="18" t="s">
        <v>81</v>
      </c>
      <c r="D1158" s="19" t="str">
        <f>IF(OR(LEFT(E1158,2)="20",LEFT(E1158,2)="21"),"Chemicals", IF(OR(LEFT('Cement, Chemicals, Mining, I&amp;S'!E1158,5)="08112",LEFT('Cement, Chemicals, Mining, I&amp;S'!E1158,2)="23"),"Cement and Other Carbonate",IF(OR(LEFT('Cement, Chemicals, Mining, I&amp;S'!E1158,4)="2410",LEFT('Cement, Chemicals, Mining, I&amp;S'!E1158,4)="2431",LEFT('Cement, Chemicals, Mining, I&amp;S'!E1158,4)="2451"),"Iron and Steel","Other Industries")))</f>
        <v>Iron and Steel</v>
      </c>
      <c r="E1158" s="16" t="s">
        <v>641</v>
      </c>
    </row>
    <row r="1159" spans="1:5" x14ac:dyDescent="0.3">
      <c r="A1159" s="17" t="s">
        <v>723</v>
      </c>
      <c r="B1159" s="20">
        <v>69776569</v>
      </c>
      <c r="C1159" s="18" t="s">
        <v>81</v>
      </c>
      <c r="D1159" s="19" t="str">
        <f>IF(OR(LEFT(E1159,2)="20",LEFT(E1159,2)="21"),"Chemicals", IF(OR(LEFT('Cement, Chemicals, Mining, I&amp;S'!E1159,5)="08112",LEFT('Cement, Chemicals, Mining, I&amp;S'!E1159,2)="23"),"Cement and Other Carbonate",IF(OR(LEFT('Cement, Chemicals, Mining, I&amp;S'!E1159,4)="2410",LEFT('Cement, Chemicals, Mining, I&amp;S'!E1159,4)="2431",LEFT('Cement, Chemicals, Mining, I&amp;S'!E1159,4)="2451"),"Iron and Steel","Other Industries")))</f>
        <v>Iron and Steel</v>
      </c>
      <c r="E1159" s="16" t="s">
        <v>642</v>
      </c>
    </row>
    <row r="1160" spans="1:5" x14ac:dyDescent="0.3">
      <c r="A1160" s="17" t="s">
        <v>723</v>
      </c>
      <c r="B1160" s="20">
        <v>268916875</v>
      </c>
      <c r="C1160" s="18" t="s">
        <v>81</v>
      </c>
      <c r="D1160" s="19" t="str">
        <f>IF(OR(LEFT(E1160,2)="20",LEFT(E1160,2)="21"),"Chemicals", IF(OR(LEFT('Cement, Chemicals, Mining, I&amp;S'!E1160,5)="08112",LEFT('Cement, Chemicals, Mining, I&amp;S'!E1160,2)="23"),"Cement and Other Carbonate",IF(OR(LEFT('Cement, Chemicals, Mining, I&amp;S'!E1160,4)="2410",LEFT('Cement, Chemicals, Mining, I&amp;S'!E1160,4)="2431",LEFT('Cement, Chemicals, Mining, I&amp;S'!E1160,4)="2451"),"Iron and Steel","Other Industries")))</f>
        <v>Iron and Steel</v>
      </c>
      <c r="E1160" s="16" t="s">
        <v>643</v>
      </c>
    </row>
    <row r="1161" spans="1:5" x14ac:dyDescent="0.3">
      <c r="A1161" s="17" t="s">
        <v>723</v>
      </c>
      <c r="B1161" s="18" t="s">
        <v>80</v>
      </c>
      <c r="C1161" s="18" t="s">
        <v>80</v>
      </c>
      <c r="D1161" s="19" t="str">
        <f>IF(OR(LEFT(E1161,2)="20",LEFT(E1161,2)="21"),"Chemicals", IF(OR(LEFT('Cement, Chemicals, Mining, I&amp;S'!E1161,5)="08112",LEFT('Cement, Chemicals, Mining, I&amp;S'!E1161,2)="23"),"Cement and Other Carbonate",IF(OR(LEFT('Cement, Chemicals, Mining, I&amp;S'!E1161,4)="2410",LEFT('Cement, Chemicals, Mining, I&amp;S'!E1161,4)="2431",LEFT('Cement, Chemicals, Mining, I&amp;S'!E1161,4)="2451"),"Iron and Steel","Other Industries")))</f>
        <v>Other Industries</v>
      </c>
      <c r="E1161" s="16" t="s">
        <v>644</v>
      </c>
    </row>
    <row r="1162" spans="1:5" x14ac:dyDescent="0.3">
      <c r="A1162" s="17" t="s">
        <v>723</v>
      </c>
      <c r="B1162" s="18" t="s">
        <v>80</v>
      </c>
      <c r="C1162" s="18" t="s">
        <v>80</v>
      </c>
      <c r="D1162" s="19" t="str">
        <f>IF(OR(LEFT(E1162,2)="20",LEFT(E1162,2)="21"),"Chemicals", IF(OR(LEFT('Cement, Chemicals, Mining, I&amp;S'!E1162,5)="08112",LEFT('Cement, Chemicals, Mining, I&amp;S'!E1162,2)="23"),"Cement and Other Carbonate",IF(OR(LEFT('Cement, Chemicals, Mining, I&amp;S'!E1162,4)="2410",LEFT('Cement, Chemicals, Mining, I&amp;S'!E1162,4)="2431",LEFT('Cement, Chemicals, Mining, I&amp;S'!E1162,4)="2451"),"Iron and Steel","Other Industries")))</f>
        <v>Other Industries</v>
      </c>
      <c r="E1162" s="16" t="s">
        <v>645</v>
      </c>
    </row>
    <row r="1163" spans="1:5" x14ac:dyDescent="0.3">
      <c r="A1163" s="17" t="s">
        <v>723</v>
      </c>
      <c r="B1163" s="20">
        <v>5714680</v>
      </c>
      <c r="C1163" s="18" t="s">
        <v>81</v>
      </c>
      <c r="D1163" s="19" t="str">
        <f>IF(OR(LEFT(E1163,2)="20",LEFT(E1163,2)="21"),"Chemicals", IF(OR(LEFT('Cement, Chemicals, Mining, I&amp;S'!E1163,5)="08112",LEFT('Cement, Chemicals, Mining, I&amp;S'!E1163,2)="23"),"Cement and Other Carbonate",IF(OR(LEFT('Cement, Chemicals, Mining, I&amp;S'!E1163,4)="2410",LEFT('Cement, Chemicals, Mining, I&amp;S'!E1163,4)="2431",LEFT('Cement, Chemicals, Mining, I&amp;S'!E1163,4)="2451"),"Iron and Steel","Other Industries")))</f>
        <v>Other Industries</v>
      </c>
      <c r="E1163" s="16" t="s">
        <v>646</v>
      </c>
    </row>
    <row r="1164" spans="1:5" x14ac:dyDescent="0.3">
      <c r="A1164" s="17" t="s">
        <v>723</v>
      </c>
      <c r="B1164" s="20">
        <v>3600000</v>
      </c>
      <c r="C1164" s="18" t="s">
        <v>81</v>
      </c>
      <c r="D1164" s="19" t="str">
        <f>IF(OR(LEFT(E1164,2)="20",LEFT(E1164,2)="21"),"Chemicals", IF(OR(LEFT('Cement, Chemicals, Mining, I&amp;S'!E1164,5)="08112",LEFT('Cement, Chemicals, Mining, I&amp;S'!E1164,2)="23"),"Cement and Other Carbonate",IF(OR(LEFT('Cement, Chemicals, Mining, I&amp;S'!E1164,4)="2410",LEFT('Cement, Chemicals, Mining, I&amp;S'!E1164,4)="2431",LEFT('Cement, Chemicals, Mining, I&amp;S'!E1164,4)="2451"),"Iron and Steel","Other Industries")))</f>
        <v>Other Industries</v>
      </c>
      <c r="E1164" s="16" t="s">
        <v>647</v>
      </c>
    </row>
    <row r="1165" spans="1:5" x14ac:dyDescent="0.3">
      <c r="A1165" s="17" t="s">
        <v>723</v>
      </c>
      <c r="B1165" s="20">
        <v>188976</v>
      </c>
      <c r="C1165" s="18" t="s">
        <v>81</v>
      </c>
      <c r="D1165" s="19" t="str">
        <f>IF(OR(LEFT(E1165,2)="20",LEFT(E1165,2)="21"),"Chemicals", IF(OR(LEFT('Cement, Chemicals, Mining, I&amp;S'!E1165,5)="08112",LEFT('Cement, Chemicals, Mining, I&amp;S'!E1165,2)="23"),"Cement and Other Carbonate",IF(OR(LEFT('Cement, Chemicals, Mining, I&amp;S'!E1165,4)="2410",LEFT('Cement, Chemicals, Mining, I&amp;S'!E1165,4)="2431",LEFT('Cement, Chemicals, Mining, I&amp;S'!E1165,4)="2451"),"Iron and Steel","Other Industries")))</f>
        <v>Other Industries</v>
      </c>
      <c r="E1165" s="16" t="s">
        <v>648</v>
      </c>
    </row>
    <row r="1166" spans="1:5" x14ac:dyDescent="0.3">
      <c r="A1166" s="17" t="s">
        <v>723</v>
      </c>
      <c r="B1166" s="20">
        <v>150000</v>
      </c>
      <c r="C1166" s="18" t="s">
        <v>81</v>
      </c>
      <c r="D1166" s="19" t="str">
        <f>IF(OR(LEFT(E1166,2)="20",LEFT(E1166,2)="21"),"Chemicals", IF(OR(LEFT('Cement, Chemicals, Mining, I&amp;S'!E1166,5)="08112",LEFT('Cement, Chemicals, Mining, I&amp;S'!E1166,2)="23"),"Cement and Other Carbonate",IF(OR(LEFT('Cement, Chemicals, Mining, I&amp;S'!E1166,4)="2410",LEFT('Cement, Chemicals, Mining, I&amp;S'!E1166,4)="2431",LEFT('Cement, Chemicals, Mining, I&amp;S'!E1166,4)="2451"),"Iron and Steel","Other Industries")))</f>
        <v>Other Industries</v>
      </c>
      <c r="E1166" s="16" t="s">
        <v>649</v>
      </c>
    </row>
    <row r="1167" spans="1:5" x14ac:dyDescent="0.3">
      <c r="A1167" s="17" t="s">
        <v>723</v>
      </c>
      <c r="B1167" s="20">
        <v>400</v>
      </c>
      <c r="C1167" s="18" t="s">
        <v>81</v>
      </c>
      <c r="D1167" s="19" t="str">
        <f>IF(OR(LEFT(E1167,2)="20",LEFT(E1167,2)="21"),"Chemicals", IF(OR(LEFT('Cement, Chemicals, Mining, I&amp;S'!E1167,5)="08112",LEFT('Cement, Chemicals, Mining, I&amp;S'!E1167,2)="23"),"Cement and Other Carbonate",IF(OR(LEFT('Cement, Chemicals, Mining, I&amp;S'!E1167,4)="2410",LEFT('Cement, Chemicals, Mining, I&amp;S'!E1167,4)="2431",LEFT('Cement, Chemicals, Mining, I&amp;S'!E1167,4)="2451"),"Iron and Steel","Other Industries")))</f>
        <v>Other Industries</v>
      </c>
      <c r="E1167" s="16" t="s">
        <v>650</v>
      </c>
    </row>
    <row r="1168" spans="1:5" x14ac:dyDescent="0.3">
      <c r="A1168" s="17" t="s">
        <v>723</v>
      </c>
      <c r="B1168" s="20">
        <v>1915855</v>
      </c>
      <c r="C1168" s="18" t="s">
        <v>81</v>
      </c>
      <c r="D1168" s="19" t="str">
        <f>IF(OR(LEFT(E1168,2)="20",LEFT(E1168,2)="21"),"Chemicals", IF(OR(LEFT('Cement, Chemicals, Mining, I&amp;S'!E1168,5)="08112",LEFT('Cement, Chemicals, Mining, I&amp;S'!E1168,2)="23"),"Cement and Other Carbonate",IF(OR(LEFT('Cement, Chemicals, Mining, I&amp;S'!E1168,4)="2410",LEFT('Cement, Chemicals, Mining, I&amp;S'!E1168,4)="2431",LEFT('Cement, Chemicals, Mining, I&amp;S'!E1168,4)="2451"),"Iron and Steel","Other Industries")))</f>
        <v>Other Industries</v>
      </c>
      <c r="E1168" s="16" t="s">
        <v>651</v>
      </c>
    </row>
    <row r="1169" spans="1:5" x14ac:dyDescent="0.3">
      <c r="A1169" s="17" t="s">
        <v>723</v>
      </c>
      <c r="B1169" s="20">
        <v>600000</v>
      </c>
      <c r="C1169" s="18" t="s">
        <v>81</v>
      </c>
      <c r="D1169" s="19" t="str">
        <f>IF(OR(LEFT(E1169,2)="20",LEFT(E1169,2)="21"),"Chemicals", IF(OR(LEFT('Cement, Chemicals, Mining, I&amp;S'!E1169,5)="08112",LEFT('Cement, Chemicals, Mining, I&amp;S'!E1169,2)="23"),"Cement and Other Carbonate",IF(OR(LEFT('Cement, Chemicals, Mining, I&amp;S'!E1169,4)="2410",LEFT('Cement, Chemicals, Mining, I&amp;S'!E1169,4)="2431",LEFT('Cement, Chemicals, Mining, I&amp;S'!E1169,4)="2451"),"Iron and Steel","Other Industries")))</f>
        <v>Other Industries</v>
      </c>
      <c r="E1169" s="16" t="s">
        <v>652</v>
      </c>
    </row>
    <row r="1170" spans="1:5" x14ac:dyDescent="0.3">
      <c r="A1170" s="17" t="s">
        <v>723</v>
      </c>
      <c r="B1170" s="20">
        <v>1200000</v>
      </c>
      <c r="C1170" s="18" t="s">
        <v>81</v>
      </c>
      <c r="D1170" s="19" t="str">
        <f>IF(OR(LEFT(E1170,2)="20",LEFT(E1170,2)="21"),"Chemicals", IF(OR(LEFT('Cement, Chemicals, Mining, I&amp;S'!E1170,5)="08112",LEFT('Cement, Chemicals, Mining, I&amp;S'!E1170,2)="23"),"Cement and Other Carbonate",IF(OR(LEFT('Cement, Chemicals, Mining, I&amp;S'!E1170,4)="2410",LEFT('Cement, Chemicals, Mining, I&amp;S'!E1170,4)="2431",LEFT('Cement, Chemicals, Mining, I&amp;S'!E1170,4)="2451"),"Iron and Steel","Other Industries")))</f>
        <v>Other Industries</v>
      </c>
      <c r="E1170" s="16" t="s">
        <v>653</v>
      </c>
    </row>
    <row r="1171" spans="1:5" x14ac:dyDescent="0.3">
      <c r="A1171" s="17" t="s">
        <v>723</v>
      </c>
      <c r="B1171" s="20">
        <v>100000</v>
      </c>
      <c r="C1171" s="18" t="s">
        <v>81</v>
      </c>
      <c r="D1171" s="19" t="str">
        <f>IF(OR(LEFT(E1171,2)="20",LEFT(E1171,2)="21"),"Chemicals", IF(OR(LEFT('Cement, Chemicals, Mining, I&amp;S'!E1171,5)="08112",LEFT('Cement, Chemicals, Mining, I&amp;S'!E1171,2)="23"),"Cement and Other Carbonate",IF(OR(LEFT('Cement, Chemicals, Mining, I&amp;S'!E1171,4)="2410",LEFT('Cement, Chemicals, Mining, I&amp;S'!E1171,4)="2431",LEFT('Cement, Chemicals, Mining, I&amp;S'!E1171,4)="2451"),"Iron and Steel","Other Industries")))</f>
        <v>Other Industries</v>
      </c>
      <c r="E1171" s="16" t="s">
        <v>654</v>
      </c>
    </row>
    <row r="1172" spans="1:5" x14ac:dyDescent="0.3">
      <c r="A1172" s="17" t="s">
        <v>723</v>
      </c>
      <c r="B1172" s="20">
        <v>600</v>
      </c>
      <c r="C1172" s="18" t="s">
        <v>81</v>
      </c>
      <c r="D1172" s="19" t="str">
        <f>IF(OR(LEFT(E1172,2)="20",LEFT(E1172,2)="21"),"Chemicals", IF(OR(LEFT('Cement, Chemicals, Mining, I&amp;S'!E1172,5)="08112",LEFT('Cement, Chemicals, Mining, I&amp;S'!E1172,2)="23"),"Cement and Other Carbonate",IF(OR(LEFT('Cement, Chemicals, Mining, I&amp;S'!E1172,4)="2410",LEFT('Cement, Chemicals, Mining, I&amp;S'!E1172,4)="2431",LEFT('Cement, Chemicals, Mining, I&amp;S'!E1172,4)="2451"),"Iron and Steel","Other Industries")))</f>
        <v>Other Industries</v>
      </c>
      <c r="E1172" s="16" t="s">
        <v>655</v>
      </c>
    </row>
    <row r="1173" spans="1:5" x14ac:dyDescent="0.3">
      <c r="A1173" s="17" t="s">
        <v>723</v>
      </c>
      <c r="B1173" s="20">
        <v>1247539299</v>
      </c>
      <c r="C1173" s="18" t="s">
        <v>81</v>
      </c>
      <c r="D1173" s="19" t="str">
        <f>IF(OR(LEFT(E1173,2)="20",LEFT(E1173,2)="21"),"Chemicals", IF(OR(LEFT('Cement, Chemicals, Mining, I&amp;S'!E1173,5)="08112",LEFT('Cement, Chemicals, Mining, I&amp;S'!E1173,2)="23"),"Cement and Other Carbonate",IF(OR(LEFT('Cement, Chemicals, Mining, I&amp;S'!E1173,4)="2410",LEFT('Cement, Chemicals, Mining, I&amp;S'!E1173,4)="2431",LEFT('Cement, Chemicals, Mining, I&amp;S'!E1173,4)="2451"),"Iron and Steel","Other Industries")))</f>
        <v>Other Industries</v>
      </c>
      <c r="E1173" s="16" t="s">
        <v>656</v>
      </c>
    </row>
    <row r="1174" spans="1:5" x14ac:dyDescent="0.3">
      <c r="A1174" s="17" t="s">
        <v>723</v>
      </c>
      <c r="B1174" s="18" t="s">
        <v>80</v>
      </c>
      <c r="C1174" s="18" t="s">
        <v>80</v>
      </c>
      <c r="D1174" s="19" t="str">
        <f>IF(OR(LEFT(E1174,2)="20",LEFT(E1174,2)="21"),"Chemicals", IF(OR(LEFT('Cement, Chemicals, Mining, I&amp;S'!E1174,5)="08112",LEFT('Cement, Chemicals, Mining, I&amp;S'!E1174,2)="23"),"Cement and Other Carbonate",IF(OR(LEFT('Cement, Chemicals, Mining, I&amp;S'!E1174,4)="2410",LEFT('Cement, Chemicals, Mining, I&amp;S'!E1174,4)="2431",LEFT('Cement, Chemicals, Mining, I&amp;S'!E1174,4)="2451"),"Iron and Steel","Other Industries")))</f>
        <v>Other Industries</v>
      </c>
      <c r="E1174" s="16" t="s">
        <v>657</v>
      </c>
    </row>
    <row r="1175" spans="1:5" x14ac:dyDescent="0.3">
      <c r="A1175" s="17" t="s">
        <v>723</v>
      </c>
      <c r="B1175" s="20">
        <v>7057001262</v>
      </c>
      <c r="C1175" s="18" t="s">
        <v>81</v>
      </c>
      <c r="D1175" s="19" t="str">
        <f>IF(OR(LEFT(E1175,2)="20",LEFT(E1175,2)="21"),"Chemicals", IF(OR(LEFT('Cement, Chemicals, Mining, I&amp;S'!E1175,5)="08112",LEFT('Cement, Chemicals, Mining, I&amp;S'!E1175,2)="23"),"Cement and Other Carbonate",IF(OR(LEFT('Cement, Chemicals, Mining, I&amp;S'!E1175,4)="2410",LEFT('Cement, Chemicals, Mining, I&amp;S'!E1175,4)="2431",LEFT('Cement, Chemicals, Mining, I&amp;S'!E1175,4)="2451"),"Iron and Steel","Other Industries")))</f>
        <v>Other Industries</v>
      </c>
      <c r="E1175" s="16" t="s">
        <v>658</v>
      </c>
    </row>
    <row r="1176" spans="1:5" x14ac:dyDescent="0.3">
      <c r="A1176" s="17" t="s">
        <v>723</v>
      </c>
      <c r="B1176" s="18" t="s">
        <v>80</v>
      </c>
      <c r="C1176" s="18" t="s">
        <v>80</v>
      </c>
      <c r="D1176" s="19" t="str">
        <f>IF(OR(LEFT(E1176,2)="20",LEFT(E1176,2)="21"),"Chemicals", IF(OR(LEFT('Cement, Chemicals, Mining, I&amp;S'!E1176,5)="08112",LEFT('Cement, Chemicals, Mining, I&amp;S'!E1176,2)="23"),"Cement and Other Carbonate",IF(OR(LEFT('Cement, Chemicals, Mining, I&amp;S'!E1176,4)="2410",LEFT('Cement, Chemicals, Mining, I&amp;S'!E1176,4)="2431",LEFT('Cement, Chemicals, Mining, I&amp;S'!E1176,4)="2451"),"Iron and Steel","Other Industries")))</f>
        <v>Other Industries</v>
      </c>
      <c r="E1176" s="16" t="s">
        <v>659</v>
      </c>
    </row>
    <row r="1177" spans="1:5" x14ac:dyDescent="0.3">
      <c r="A1177" s="17" t="s">
        <v>723</v>
      </c>
      <c r="B1177" s="20">
        <v>6180098071</v>
      </c>
      <c r="C1177" s="18" t="s">
        <v>81</v>
      </c>
      <c r="D1177" s="19" t="str">
        <f>IF(OR(LEFT(E1177,2)="20",LEFT(E1177,2)="21"),"Chemicals", IF(OR(LEFT('Cement, Chemicals, Mining, I&amp;S'!E1177,5)="08112",LEFT('Cement, Chemicals, Mining, I&amp;S'!E1177,2)="23"),"Cement and Other Carbonate",IF(OR(LEFT('Cement, Chemicals, Mining, I&amp;S'!E1177,4)="2410",LEFT('Cement, Chemicals, Mining, I&amp;S'!E1177,4)="2431",LEFT('Cement, Chemicals, Mining, I&amp;S'!E1177,4)="2451"),"Iron and Steel","Other Industries")))</f>
        <v>Other Industries</v>
      </c>
      <c r="E1177" s="16" t="s">
        <v>660</v>
      </c>
    </row>
    <row r="1178" spans="1:5" x14ac:dyDescent="0.3">
      <c r="A1178" s="17" t="s">
        <v>723</v>
      </c>
      <c r="B1178" s="20">
        <v>129982235</v>
      </c>
      <c r="C1178" s="18" t="s">
        <v>81</v>
      </c>
      <c r="D1178" s="19" t="str">
        <f>IF(OR(LEFT(E1178,2)="20",LEFT(E1178,2)="21"),"Chemicals", IF(OR(LEFT('Cement, Chemicals, Mining, I&amp;S'!E1178,5)="08112",LEFT('Cement, Chemicals, Mining, I&amp;S'!E1178,2)="23"),"Cement and Other Carbonate",IF(OR(LEFT('Cement, Chemicals, Mining, I&amp;S'!E1178,4)="2410",LEFT('Cement, Chemicals, Mining, I&amp;S'!E1178,4)="2431",LEFT('Cement, Chemicals, Mining, I&amp;S'!E1178,4)="2451"),"Iron and Steel","Other Industries")))</f>
        <v>Other Industries</v>
      </c>
      <c r="E1178" s="16" t="s">
        <v>661</v>
      </c>
    </row>
    <row r="1179" spans="1:5" x14ac:dyDescent="0.3">
      <c r="A1179" s="17" t="s">
        <v>723</v>
      </c>
      <c r="B1179" s="20">
        <v>372232837</v>
      </c>
      <c r="C1179" s="18" t="s">
        <v>81</v>
      </c>
      <c r="D1179" s="19" t="str">
        <f>IF(OR(LEFT(E1179,2)="20",LEFT(E1179,2)="21"),"Chemicals", IF(OR(LEFT('Cement, Chemicals, Mining, I&amp;S'!E1179,5)="08112",LEFT('Cement, Chemicals, Mining, I&amp;S'!E1179,2)="23"),"Cement and Other Carbonate",IF(OR(LEFT('Cement, Chemicals, Mining, I&amp;S'!E1179,4)="2410",LEFT('Cement, Chemicals, Mining, I&amp;S'!E1179,4)="2431",LEFT('Cement, Chemicals, Mining, I&amp;S'!E1179,4)="2451"),"Iron and Steel","Other Industries")))</f>
        <v>Other Industries</v>
      </c>
      <c r="E1179" s="16" t="s">
        <v>662</v>
      </c>
    </row>
    <row r="1180" spans="1:5" x14ac:dyDescent="0.3">
      <c r="A1180" s="17" t="s">
        <v>723</v>
      </c>
      <c r="B1180" s="20">
        <v>2526847642</v>
      </c>
      <c r="C1180" s="18" t="s">
        <v>81</v>
      </c>
      <c r="D1180" s="19" t="str">
        <f>IF(OR(LEFT(E1180,2)="20",LEFT(E1180,2)="21"),"Chemicals", IF(OR(LEFT('Cement, Chemicals, Mining, I&amp;S'!E1180,5)="08112",LEFT('Cement, Chemicals, Mining, I&amp;S'!E1180,2)="23"),"Cement and Other Carbonate",IF(OR(LEFT('Cement, Chemicals, Mining, I&amp;S'!E1180,4)="2410",LEFT('Cement, Chemicals, Mining, I&amp;S'!E1180,4)="2431",LEFT('Cement, Chemicals, Mining, I&amp;S'!E1180,4)="2451"),"Iron and Steel","Other Industries")))</f>
        <v>Other Industries</v>
      </c>
      <c r="E1180" s="16" t="s">
        <v>663</v>
      </c>
    </row>
    <row r="1181" spans="1:5" x14ac:dyDescent="0.3">
      <c r="A1181" s="17" t="s">
        <v>723</v>
      </c>
      <c r="B1181" s="20">
        <v>172307721</v>
      </c>
      <c r="C1181" s="18" t="s">
        <v>81</v>
      </c>
      <c r="D1181" s="19" t="str">
        <f>IF(OR(LEFT(E1181,2)="20",LEFT(E1181,2)="21"),"Chemicals", IF(OR(LEFT('Cement, Chemicals, Mining, I&amp;S'!E1181,5)="08112",LEFT('Cement, Chemicals, Mining, I&amp;S'!E1181,2)="23"),"Cement and Other Carbonate",IF(OR(LEFT('Cement, Chemicals, Mining, I&amp;S'!E1181,4)="2410",LEFT('Cement, Chemicals, Mining, I&amp;S'!E1181,4)="2431",LEFT('Cement, Chemicals, Mining, I&amp;S'!E1181,4)="2451"),"Iron and Steel","Other Industries")))</f>
        <v>Other Industries</v>
      </c>
      <c r="E1181" s="16" t="s">
        <v>664</v>
      </c>
    </row>
    <row r="1182" spans="1:5" x14ac:dyDescent="0.3">
      <c r="A1182" s="17" t="s">
        <v>723</v>
      </c>
      <c r="B1182" s="20">
        <v>102269285</v>
      </c>
      <c r="C1182" s="18" t="s">
        <v>81</v>
      </c>
      <c r="D1182" s="19" t="str">
        <f>IF(OR(LEFT(E1182,2)="20",LEFT(E1182,2)="21"),"Chemicals", IF(OR(LEFT('Cement, Chemicals, Mining, I&amp;S'!E1182,5)="08112",LEFT('Cement, Chemicals, Mining, I&amp;S'!E1182,2)="23"),"Cement and Other Carbonate",IF(OR(LEFT('Cement, Chemicals, Mining, I&amp;S'!E1182,4)="2410",LEFT('Cement, Chemicals, Mining, I&amp;S'!E1182,4)="2431",LEFT('Cement, Chemicals, Mining, I&amp;S'!E1182,4)="2451"),"Iron and Steel","Other Industries")))</f>
        <v>Other Industries</v>
      </c>
      <c r="E1182" s="16" t="s">
        <v>665</v>
      </c>
    </row>
    <row r="1183" spans="1:5" x14ac:dyDescent="0.3">
      <c r="A1183" s="17" t="s">
        <v>723</v>
      </c>
      <c r="B1183" s="20">
        <v>1800000000</v>
      </c>
      <c r="C1183" s="18" t="s">
        <v>81</v>
      </c>
      <c r="D1183" s="19" t="str">
        <f>IF(OR(LEFT(E1183,2)="20",LEFT(E1183,2)="21"),"Chemicals", IF(OR(LEFT('Cement, Chemicals, Mining, I&amp;S'!E1183,5)="08112",LEFT('Cement, Chemicals, Mining, I&amp;S'!E1183,2)="23"),"Cement and Other Carbonate",IF(OR(LEFT('Cement, Chemicals, Mining, I&amp;S'!E1183,4)="2410",LEFT('Cement, Chemicals, Mining, I&amp;S'!E1183,4)="2431",LEFT('Cement, Chemicals, Mining, I&amp;S'!E1183,4)="2451"),"Iron and Steel","Other Industries")))</f>
        <v>Other Industries</v>
      </c>
      <c r="E1183" s="16" t="s">
        <v>666</v>
      </c>
    </row>
    <row r="1184" spans="1:5" x14ac:dyDescent="0.3">
      <c r="A1184" s="17" t="s">
        <v>723</v>
      </c>
      <c r="B1184" s="20">
        <v>4271043969</v>
      </c>
      <c r="C1184" s="18" t="s">
        <v>81</v>
      </c>
      <c r="D1184" s="19" t="str">
        <f>IF(OR(LEFT(E1184,2)="20",LEFT(E1184,2)="21"),"Chemicals", IF(OR(LEFT('Cement, Chemicals, Mining, I&amp;S'!E1184,5)="08112",LEFT('Cement, Chemicals, Mining, I&amp;S'!E1184,2)="23"),"Cement and Other Carbonate",IF(OR(LEFT('Cement, Chemicals, Mining, I&amp;S'!E1184,4)="2410",LEFT('Cement, Chemicals, Mining, I&amp;S'!E1184,4)="2431",LEFT('Cement, Chemicals, Mining, I&amp;S'!E1184,4)="2451"),"Iron and Steel","Other Industries")))</f>
        <v>Other Industries</v>
      </c>
      <c r="E1184" s="16" t="s">
        <v>667</v>
      </c>
    </row>
    <row r="1185" spans="1:5" x14ac:dyDescent="0.3">
      <c r="A1185" s="17" t="s">
        <v>723</v>
      </c>
      <c r="B1185" s="20">
        <v>1156085809</v>
      </c>
      <c r="C1185" s="18" t="s">
        <v>81</v>
      </c>
      <c r="D1185" s="19" t="str">
        <f>IF(OR(LEFT(E1185,2)="20",LEFT(E1185,2)="21"),"Chemicals", IF(OR(LEFT('Cement, Chemicals, Mining, I&amp;S'!E1185,5)="08112",LEFT('Cement, Chemicals, Mining, I&amp;S'!E1185,2)="23"),"Cement and Other Carbonate",IF(OR(LEFT('Cement, Chemicals, Mining, I&amp;S'!E1185,4)="2410",LEFT('Cement, Chemicals, Mining, I&amp;S'!E1185,4)="2431",LEFT('Cement, Chemicals, Mining, I&amp;S'!E1185,4)="2451"),"Iron and Steel","Other Industries")))</f>
        <v>Other Industries</v>
      </c>
      <c r="E1185" s="16" t="s">
        <v>668</v>
      </c>
    </row>
    <row r="1186" spans="1:5" x14ac:dyDescent="0.3">
      <c r="A1186" s="17" t="s">
        <v>723</v>
      </c>
      <c r="B1186" s="20">
        <v>31814875</v>
      </c>
      <c r="C1186" s="18" t="s">
        <v>81</v>
      </c>
      <c r="D1186" s="19" t="str">
        <f>IF(OR(LEFT(E1186,2)="20",LEFT(E1186,2)="21"),"Chemicals", IF(OR(LEFT('Cement, Chemicals, Mining, I&amp;S'!E1186,5)="08112",LEFT('Cement, Chemicals, Mining, I&amp;S'!E1186,2)="23"),"Cement and Other Carbonate",IF(OR(LEFT('Cement, Chemicals, Mining, I&amp;S'!E1186,4)="2410",LEFT('Cement, Chemicals, Mining, I&amp;S'!E1186,4)="2431",LEFT('Cement, Chemicals, Mining, I&amp;S'!E1186,4)="2451"),"Iron and Steel","Other Industries")))</f>
        <v>Other Industries</v>
      </c>
      <c r="E1186" s="16" t="s">
        <v>669</v>
      </c>
    </row>
    <row r="1187" spans="1:5" x14ac:dyDescent="0.3">
      <c r="A1187" s="17" t="s">
        <v>723</v>
      </c>
      <c r="B1187" s="20">
        <v>145715811</v>
      </c>
      <c r="C1187" s="18" t="s">
        <v>81</v>
      </c>
      <c r="D1187" s="19" t="str">
        <f>IF(OR(LEFT(E1187,2)="20",LEFT(E1187,2)="21"),"Chemicals", IF(OR(LEFT('Cement, Chemicals, Mining, I&amp;S'!E1187,5)="08112",LEFT('Cement, Chemicals, Mining, I&amp;S'!E1187,2)="23"),"Cement and Other Carbonate",IF(OR(LEFT('Cement, Chemicals, Mining, I&amp;S'!E1187,4)="2410",LEFT('Cement, Chemicals, Mining, I&amp;S'!E1187,4)="2431",LEFT('Cement, Chemicals, Mining, I&amp;S'!E1187,4)="2451"),"Iron and Steel","Other Industries")))</f>
        <v>Other Industries</v>
      </c>
      <c r="E1187" s="16" t="s">
        <v>670</v>
      </c>
    </row>
    <row r="1188" spans="1:5" x14ac:dyDescent="0.3">
      <c r="A1188" s="17" t="s">
        <v>723</v>
      </c>
      <c r="B1188" s="20">
        <v>16648127</v>
      </c>
      <c r="C1188" s="18" t="s">
        <v>81</v>
      </c>
      <c r="D1188" s="19" t="str">
        <f>IF(OR(LEFT(E1188,2)="20",LEFT(E1188,2)="21"),"Chemicals", IF(OR(LEFT('Cement, Chemicals, Mining, I&amp;S'!E1188,5)="08112",LEFT('Cement, Chemicals, Mining, I&amp;S'!E1188,2)="23"),"Cement and Other Carbonate",IF(OR(LEFT('Cement, Chemicals, Mining, I&amp;S'!E1188,4)="2410",LEFT('Cement, Chemicals, Mining, I&amp;S'!E1188,4)="2431",LEFT('Cement, Chemicals, Mining, I&amp;S'!E1188,4)="2451"),"Iron and Steel","Other Industries")))</f>
        <v>Other Industries</v>
      </c>
      <c r="E1188" s="16" t="s">
        <v>671</v>
      </c>
    </row>
    <row r="1189" spans="1:5" x14ac:dyDescent="0.3">
      <c r="A1189" s="17" t="s">
        <v>723</v>
      </c>
      <c r="B1189" s="20">
        <v>856760373</v>
      </c>
      <c r="C1189" s="18" t="s">
        <v>81</v>
      </c>
      <c r="D1189" s="19" t="str">
        <f>IF(OR(LEFT(E1189,2)="20",LEFT(E1189,2)="21"),"Chemicals", IF(OR(LEFT('Cement, Chemicals, Mining, I&amp;S'!E1189,5)="08112",LEFT('Cement, Chemicals, Mining, I&amp;S'!E1189,2)="23"),"Cement and Other Carbonate",IF(OR(LEFT('Cement, Chemicals, Mining, I&amp;S'!E1189,4)="2410",LEFT('Cement, Chemicals, Mining, I&amp;S'!E1189,4)="2431",LEFT('Cement, Chemicals, Mining, I&amp;S'!E1189,4)="2451"),"Iron and Steel","Other Industries")))</f>
        <v>Other Industries</v>
      </c>
      <c r="E1189" s="16" t="s">
        <v>672</v>
      </c>
    </row>
    <row r="1190" spans="1:5" x14ac:dyDescent="0.3">
      <c r="A1190" s="17" t="s">
        <v>723</v>
      </c>
      <c r="B1190" s="20">
        <v>284115111</v>
      </c>
      <c r="C1190" s="18" t="s">
        <v>81</v>
      </c>
      <c r="D1190" s="19" t="str">
        <f>IF(OR(LEFT(E1190,2)="20",LEFT(E1190,2)="21"),"Chemicals", IF(OR(LEFT('Cement, Chemicals, Mining, I&amp;S'!E1190,5)="08112",LEFT('Cement, Chemicals, Mining, I&amp;S'!E1190,2)="23"),"Cement and Other Carbonate",IF(OR(LEFT('Cement, Chemicals, Mining, I&amp;S'!E1190,4)="2410",LEFT('Cement, Chemicals, Mining, I&amp;S'!E1190,4)="2431",LEFT('Cement, Chemicals, Mining, I&amp;S'!E1190,4)="2451"),"Iron and Steel","Other Industries")))</f>
        <v>Other Industries</v>
      </c>
      <c r="E1190" s="16" t="s">
        <v>673</v>
      </c>
    </row>
    <row r="1191" spans="1:5" x14ac:dyDescent="0.3">
      <c r="A1191" s="17" t="s">
        <v>723</v>
      </c>
      <c r="B1191" s="20">
        <v>325091867</v>
      </c>
      <c r="C1191" s="18" t="s">
        <v>81</v>
      </c>
      <c r="D1191" s="19" t="str">
        <f>IF(OR(LEFT(E1191,2)="20",LEFT(E1191,2)="21"),"Chemicals", IF(OR(LEFT('Cement, Chemicals, Mining, I&amp;S'!E1191,5)="08112",LEFT('Cement, Chemicals, Mining, I&amp;S'!E1191,2)="23"),"Cement and Other Carbonate",IF(OR(LEFT('Cement, Chemicals, Mining, I&amp;S'!E1191,4)="2410",LEFT('Cement, Chemicals, Mining, I&amp;S'!E1191,4)="2431",LEFT('Cement, Chemicals, Mining, I&amp;S'!E1191,4)="2451"),"Iron and Steel","Other Industries")))</f>
        <v>Other Industries</v>
      </c>
      <c r="E1191" s="16" t="s">
        <v>674</v>
      </c>
    </row>
    <row r="1192" spans="1:5" x14ac:dyDescent="0.3">
      <c r="A1192" s="17" t="s">
        <v>723</v>
      </c>
      <c r="B1192" s="20">
        <v>1665269639</v>
      </c>
      <c r="C1192" s="18" t="s">
        <v>81</v>
      </c>
      <c r="D1192" s="19" t="str">
        <f>IF(OR(LEFT(E1192,2)="20",LEFT(E1192,2)="21"),"Chemicals", IF(OR(LEFT('Cement, Chemicals, Mining, I&amp;S'!E1192,5)="08112",LEFT('Cement, Chemicals, Mining, I&amp;S'!E1192,2)="23"),"Cement and Other Carbonate",IF(OR(LEFT('Cement, Chemicals, Mining, I&amp;S'!E1192,4)="2410",LEFT('Cement, Chemicals, Mining, I&amp;S'!E1192,4)="2431",LEFT('Cement, Chemicals, Mining, I&amp;S'!E1192,4)="2451"),"Iron and Steel","Other Industries")))</f>
        <v>Other Industries</v>
      </c>
      <c r="E1192" s="16" t="s">
        <v>675</v>
      </c>
    </row>
    <row r="1193" spans="1:5" x14ac:dyDescent="0.3">
      <c r="A1193" s="17" t="s">
        <v>723</v>
      </c>
      <c r="B1193" s="20">
        <v>656400460</v>
      </c>
      <c r="C1193" s="18" t="s">
        <v>81</v>
      </c>
      <c r="D1193" s="19" t="str">
        <f>IF(OR(LEFT(E1193,2)="20",LEFT(E1193,2)="21"),"Chemicals", IF(OR(LEFT('Cement, Chemicals, Mining, I&amp;S'!E1193,5)="08112",LEFT('Cement, Chemicals, Mining, I&amp;S'!E1193,2)="23"),"Cement and Other Carbonate",IF(OR(LEFT('Cement, Chemicals, Mining, I&amp;S'!E1193,4)="2410",LEFT('Cement, Chemicals, Mining, I&amp;S'!E1193,4)="2431",LEFT('Cement, Chemicals, Mining, I&amp;S'!E1193,4)="2451"),"Iron and Steel","Other Industries")))</f>
        <v>Other Industries</v>
      </c>
      <c r="E1193" s="16" t="s">
        <v>676</v>
      </c>
    </row>
    <row r="1194" spans="1:5" x14ac:dyDescent="0.3">
      <c r="A1194" s="17" t="s">
        <v>723</v>
      </c>
      <c r="B1194" s="20">
        <v>14395850</v>
      </c>
      <c r="C1194" s="18" t="s">
        <v>81</v>
      </c>
      <c r="D1194" s="19" t="str">
        <f>IF(OR(LEFT(E1194,2)="20",LEFT(E1194,2)="21"),"Chemicals", IF(OR(LEFT('Cement, Chemicals, Mining, I&amp;S'!E1194,5)="08112",LEFT('Cement, Chemicals, Mining, I&amp;S'!E1194,2)="23"),"Cement and Other Carbonate",IF(OR(LEFT('Cement, Chemicals, Mining, I&amp;S'!E1194,4)="2410",LEFT('Cement, Chemicals, Mining, I&amp;S'!E1194,4)="2431",LEFT('Cement, Chemicals, Mining, I&amp;S'!E1194,4)="2451"),"Iron and Steel","Other Industries")))</f>
        <v>Other Industries</v>
      </c>
      <c r="E1194" s="16" t="s">
        <v>677</v>
      </c>
    </row>
    <row r="1195" spans="1:5" x14ac:dyDescent="0.3">
      <c r="A1195" s="17" t="s">
        <v>723</v>
      </c>
      <c r="B1195" s="20">
        <v>8386765</v>
      </c>
      <c r="C1195" s="18" t="s">
        <v>81</v>
      </c>
      <c r="D1195" s="19" t="str">
        <f>IF(OR(LEFT(E1195,2)="20",LEFT(E1195,2)="21"),"Chemicals", IF(OR(LEFT('Cement, Chemicals, Mining, I&amp;S'!E1195,5)="08112",LEFT('Cement, Chemicals, Mining, I&amp;S'!E1195,2)="23"),"Cement and Other Carbonate",IF(OR(LEFT('Cement, Chemicals, Mining, I&amp;S'!E1195,4)="2410",LEFT('Cement, Chemicals, Mining, I&amp;S'!E1195,4)="2431",LEFT('Cement, Chemicals, Mining, I&amp;S'!E1195,4)="2451"),"Iron and Steel","Other Industries")))</f>
        <v>Other Industries</v>
      </c>
      <c r="E1195" s="16" t="s">
        <v>678</v>
      </c>
    </row>
    <row r="1196" spans="1:5" x14ac:dyDescent="0.3">
      <c r="A1196" s="17" t="s">
        <v>723</v>
      </c>
      <c r="B1196" s="20">
        <v>213215914</v>
      </c>
      <c r="C1196" s="18" t="s">
        <v>81</v>
      </c>
      <c r="D1196" s="19" t="str">
        <f>IF(OR(LEFT(E1196,2)="20",LEFT(E1196,2)="21"),"Chemicals", IF(OR(LEFT('Cement, Chemicals, Mining, I&amp;S'!E1196,5)="08112",LEFT('Cement, Chemicals, Mining, I&amp;S'!E1196,2)="23"),"Cement and Other Carbonate",IF(OR(LEFT('Cement, Chemicals, Mining, I&amp;S'!E1196,4)="2410",LEFT('Cement, Chemicals, Mining, I&amp;S'!E1196,4)="2431",LEFT('Cement, Chemicals, Mining, I&amp;S'!E1196,4)="2451"),"Iron and Steel","Other Industries")))</f>
        <v>Other Industries</v>
      </c>
      <c r="E1196" s="16" t="s">
        <v>679</v>
      </c>
    </row>
    <row r="1197" spans="1:5" x14ac:dyDescent="0.3">
      <c r="A1197" s="17" t="s">
        <v>723</v>
      </c>
      <c r="B1197" s="20">
        <v>208158765</v>
      </c>
      <c r="C1197" s="18" t="s">
        <v>81</v>
      </c>
      <c r="D1197" s="19" t="str">
        <f>IF(OR(LEFT(E1197,2)="20",LEFT(E1197,2)="21"),"Chemicals", IF(OR(LEFT('Cement, Chemicals, Mining, I&amp;S'!E1197,5)="08112",LEFT('Cement, Chemicals, Mining, I&amp;S'!E1197,2)="23"),"Cement and Other Carbonate",IF(OR(LEFT('Cement, Chemicals, Mining, I&amp;S'!E1197,4)="2410",LEFT('Cement, Chemicals, Mining, I&amp;S'!E1197,4)="2431",LEFT('Cement, Chemicals, Mining, I&amp;S'!E1197,4)="2451"),"Iron and Steel","Other Industries")))</f>
        <v>Other Industries</v>
      </c>
      <c r="E1197" s="16" t="s">
        <v>680</v>
      </c>
    </row>
    <row r="1198" spans="1:5" x14ac:dyDescent="0.3">
      <c r="A1198" s="17" t="s">
        <v>723</v>
      </c>
      <c r="B1198" s="20">
        <v>311861843</v>
      </c>
      <c r="C1198" s="18" t="s">
        <v>81</v>
      </c>
      <c r="D1198" s="19" t="str">
        <f>IF(OR(LEFT(E1198,2)="20",LEFT(E1198,2)="21"),"Chemicals", IF(OR(LEFT('Cement, Chemicals, Mining, I&amp;S'!E1198,5)="08112",LEFT('Cement, Chemicals, Mining, I&amp;S'!E1198,2)="23"),"Cement and Other Carbonate",IF(OR(LEFT('Cement, Chemicals, Mining, I&amp;S'!E1198,4)="2410",LEFT('Cement, Chemicals, Mining, I&amp;S'!E1198,4)="2431",LEFT('Cement, Chemicals, Mining, I&amp;S'!E1198,4)="2451"),"Iron and Steel","Other Industries")))</f>
        <v>Other Industries</v>
      </c>
      <c r="E1198" s="16" t="s">
        <v>681</v>
      </c>
    </row>
    <row r="1199" spans="1:5" x14ac:dyDescent="0.3">
      <c r="A1199" s="17" t="s">
        <v>723</v>
      </c>
      <c r="B1199" s="20">
        <v>13672843</v>
      </c>
      <c r="C1199" s="18" t="s">
        <v>81</v>
      </c>
      <c r="D1199" s="19" t="str">
        <f>IF(OR(LEFT(E1199,2)="20",LEFT(E1199,2)="21"),"Chemicals", IF(OR(LEFT('Cement, Chemicals, Mining, I&amp;S'!E1199,5)="08112",LEFT('Cement, Chemicals, Mining, I&amp;S'!E1199,2)="23"),"Cement and Other Carbonate",IF(OR(LEFT('Cement, Chemicals, Mining, I&amp;S'!E1199,4)="2410",LEFT('Cement, Chemicals, Mining, I&amp;S'!E1199,4)="2431",LEFT('Cement, Chemicals, Mining, I&amp;S'!E1199,4)="2451"),"Iron and Steel","Other Industries")))</f>
        <v>Other Industries</v>
      </c>
      <c r="E1199" s="16" t="s">
        <v>682</v>
      </c>
    </row>
    <row r="1200" spans="1:5" x14ac:dyDescent="0.3">
      <c r="A1200" s="17" t="s">
        <v>723</v>
      </c>
      <c r="B1200" s="20">
        <v>800000000</v>
      </c>
      <c r="C1200" s="18" t="s">
        <v>81</v>
      </c>
      <c r="D1200" s="19" t="str">
        <f>IF(OR(LEFT(E1200,2)="20",LEFT(E1200,2)="21"),"Chemicals", IF(OR(LEFT('Cement, Chemicals, Mining, I&amp;S'!E1200,5)="08112",LEFT('Cement, Chemicals, Mining, I&amp;S'!E1200,2)="23"),"Cement and Other Carbonate",IF(OR(LEFT('Cement, Chemicals, Mining, I&amp;S'!E1200,4)="2410",LEFT('Cement, Chemicals, Mining, I&amp;S'!E1200,4)="2431",LEFT('Cement, Chemicals, Mining, I&amp;S'!E1200,4)="2451"),"Iron and Steel","Other Industries")))</f>
        <v>Other Industries</v>
      </c>
      <c r="E1200" s="16" t="s">
        <v>683</v>
      </c>
    </row>
    <row r="1201" spans="1:5" x14ac:dyDescent="0.3">
      <c r="A1201" s="17" t="s">
        <v>723</v>
      </c>
      <c r="B1201" s="20">
        <v>2406141165</v>
      </c>
      <c r="C1201" s="18" t="s">
        <v>81</v>
      </c>
      <c r="D1201" s="19" t="str">
        <f>IF(OR(LEFT(E1201,2)="20",LEFT(E1201,2)="21"),"Chemicals", IF(OR(LEFT('Cement, Chemicals, Mining, I&amp;S'!E1201,5)="08112",LEFT('Cement, Chemicals, Mining, I&amp;S'!E1201,2)="23"),"Cement and Other Carbonate",IF(OR(LEFT('Cement, Chemicals, Mining, I&amp;S'!E1201,4)="2410",LEFT('Cement, Chemicals, Mining, I&amp;S'!E1201,4)="2431",LEFT('Cement, Chemicals, Mining, I&amp;S'!E1201,4)="2451"),"Iron and Steel","Other Industries")))</f>
        <v>Other Industries</v>
      </c>
      <c r="E1201" s="16" t="s">
        <v>684</v>
      </c>
    </row>
    <row r="1202" spans="1:5" x14ac:dyDescent="0.3">
      <c r="A1202" s="17" t="s">
        <v>723</v>
      </c>
      <c r="B1202" s="20">
        <v>3152226964</v>
      </c>
      <c r="C1202" s="18" t="s">
        <v>81</v>
      </c>
      <c r="D1202" s="19" t="str">
        <f>IF(OR(LEFT(E1202,2)="20",LEFT(E1202,2)="21"),"Chemicals", IF(OR(LEFT('Cement, Chemicals, Mining, I&amp;S'!E1202,5)="08112",LEFT('Cement, Chemicals, Mining, I&amp;S'!E1202,2)="23"),"Cement and Other Carbonate",IF(OR(LEFT('Cement, Chemicals, Mining, I&amp;S'!E1202,4)="2410",LEFT('Cement, Chemicals, Mining, I&amp;S'!E1202,4)="2431",LEFT('Cement, Chemicals, Mining, I&amp;S'!E1202,4)="2451"),"Iron and Steel","Other Industries")))</f>
        <v>Other Industries</v>
      </c>
      <c r="E1202" s="16" t="s">
        <v>685</v>
      </c>
    </row>
    <row r="1203" spans="1:5" x14ac:dyDescent="0.3">
      <c r="A1203" s="17" t="s">
        <v>723</v>
      </c>
      <c r="B1203" s="20">
        <v>547129377</v>
      </c>
      <c r="C1203" s="18" t="s">
        <v>81</v>
      </c>
      <c r="D1203" s="19" t="str">
        <f>IF(OR(LEFT(E1203,2)="20",LEFT(E1203,2)="21"),"Chemicals", IF(OR(LEFT('Cement, Chemicals, Mining, I&amp;S'!E1203,5)="08112",LEFT('Cement, Chemicals, Mining, I&amp;S'!E1203,2)="23"),"Cement and Other Carbonate",IF(OR(LEFT('Cement, Chemicals, Mining, I&amp;S'!E1203,4)="2410",LEFT('Cement, Chemicals, Mining, I&amp;S'!E1203,4)="2431",LEFT('Cement, Chemicals, Mining, I&amp;S'!E1203,4)="2451"),"Iron and Steel","Other Industries")))</f>
        <v>Other Industries</v>
      </c>
      <c r="E1203" s="16" t="s">
        <v>686</v>
      </c>
    </row>
    <row r="1204" spans="1:5" x14ac:dyDescent="0.3">
      <c r="A1204" s="17" t="s">
        <v>723</v>
      </c>
      <c r="B1204" s="20">
        <v>37621630</v>
      </c>
      <c r="C1204" s="18" t="s">
        <v>81</v>
      </c>
      <c r="D1204" s="19" t="str">
        <f>IF(OR(LEFT(E1204,2)="20",LEFT(E1204,2)="21"),"Chemicals", IF(OR(LEFT('Cement, Chemicals, Mining, I&amp;S'!E1204,5)="08112",LEFT('Cement, Chemicals, Mining, I&amp;S'!E1204,2)="23"),"Cement and Other Carbonate",IF(OR(LEFT('Cement, Chemicals, Mining, I&amp;S'!E1204,4)="2410",LEFT('Cement, Chemicals, Mining, I&amp;S'!E1204,4)="2431",LEFT('Cement, Chemicals, Mining, I&amp;S'!E1204,4)="2451"),"Iron and Steel","Other Industries")))</f>
        <v>Other Industries</v>
      </c>
      <c r="E1204" s="16" t="s">
        <v>687</v>
      </c>
    </row>
    <row r="1205" spans="1:5" x14ac:dyDescent="0.3">
      <c r="A1205" s="17" t="s">
        <v>723</v>
      </c>
      <c r="B1205" s="20">
        <v>1049254966</v>
      </c>
      <c r="C1205" s="18" t="s">
        <v>81</v>
      </c>
      <c r="D1205" s="19" t="str">
        <f>IF(OR(LEFT(E1205,2)="20",LEFT(E1205,2)="21"),"Chemicals", IF(OR(LEFT('Cement, Chemicals, Mining, I&amp;S'!E1205,5)="08112",LEFT('Cement, Chemicals, Mining, I&amp;S'!E1205,2)="23"),"Cement and Other Carbonate",IF(OR(LEFT('Cement, Chemicals, Mining, I&amp;S'!E1205,4)="2410",LEFT('Cement, Chemicals, Mining, I&amp;S'!E1205,4)="2431",LEFT('Cement, Chemicals, Mining, I&amp;S'!E1205,4)="2451"),"Iron and Steel","Other Industries")))</f>
        <v>Other Industries</v>
      </c>
      <c r="E1205" s="16" t="s">
        <v>688</v>
      </c>
    </row>
    <row r="1206" spans="1:5" x14ac:dyDescent="0.3">
      <c r="A1206" s="17" t="s">
        <v>723</v>
      </c>
      <c r="B1206" s="20">
        <v>1941423272</v>
      </c>
      <c r="C1206" s="18" t="s">
        <v>81</v>
      </c>
      <c r="D1206" s="19" t="str">
        <f>IF(OR(LEFT(E1206,2)="20",LEFT(E1206,2)="21"),"Chemicals", IF(OR(LEFT('Cement, Chemicals, Mining, I&amp;S'!E1206,5)="08112",LEFT('Cement, Chemicals, Mining, I&amp;S'!E1206,2)="23"),"Cement and Other Carbonate",IF(OR(LEFT('Cement, Chemicals, Mining, I&amp;S'!E1206,4)="2410",LEFT('Cement, Chemicals, Mining, I&amp;S'!E1206,4)="2431",LEFT('Cement, Chemicals, Mining, I&amp;S'!E1206,4)="2451"),"Iron and Steel","Other Industries")))</f>
        <v>Other Industries</v>
      </c>
      <c r="E1206" s="16" t="s">
        <v>689</v>
      </c>
    </row>
    <row r="1207" spans="1:5" x14ac:dyDescent="0.3">
      <c r="A1207" s="17" t="s">
        <v>723</v>
      </c>
      <c r="B1207" s="20">
        <v>486866697</v>
      </c>
      <c r="C1207" s="18" t="s">
        <v>81</v>
      </c>
      <c r="D1207" s="19" t="str">
        <f>IF(OR(LEFT(E1207,2)="20",LEFT(E1207,2)="21"),"Chemicals", IF(OR(LEFT('Cement, Chemicals, Mining, I&amp;S'!E1207,5)="08112",LEFT('Cement, Chemicals, Mining, I&amp;S'!E1207,2)="23"),"Cement and Other Carbonate",IF(OR(LEFT('Cement, Chemicals, Mining, I&amp;S'!E1207,4)="2410",LEFT('Cement, Chemicals, Mining, I&amp;S'!E1207,4)="2431",LEFT('Cement, Chemicals, Mining, I&amp;S'!E1207,4)="2451"),"Iron and Steel","Other Industries")))</f>
        <v>Other Industries</v>
      </c>
      <c r="E1207" s="16" t="s">
        <v>690</v>
      </c>
    </row>
    <row r="1208" spans="1:5" x14ac:dyDescent="0.3">
      <c r="A1208" s="17" t="s">
        <v>723</v>
      </c>
      <c r="B1208" s="20">
        <v>178514532</v>
      </c>
      <c r="C1208" s="18" t="s">
        <v>81</v>
      </c>
      <c r="D1208" s="19" t="str">
        <f>IF(OR(LEFT(E1208,2)="20",LEFT(E1208,2)="21"),"Chemicals", IF(OR(LEFT('Cement, Chemicals, Mining, I&amp;S'!E1208,5)="08112",LEFT('Cement, Chemicals, Mining, I&amp;S'!E1208,2)="23"),"Cement and Other Carbonate",IF(OR(LEFT('Cement, Chemicals, Mining, I&amp;S'!E1208,4)="2410",LEFT('Cement, Chemicals, Mining, I&amp;S'!E1208,4)="2431",LEFT('Cement, Chemicals, Mining, I&amp;S'!E1208,4)="2451"),"Iron and Steel","Other Industries")))</f>
        <v>Other Industries</v>
      </c>
      <c r="E1208" s="16" t="s">
        <v>691</v>
      </c>
    </row>
    <row r="1209" spans="1:5" x14ac:dyDescent="0.3">
      <c r="A1209" s="17" t="s">
        <v>723</v>
      </c>
      <c r="B1209" s="20">
        <v>852763883</v>
      </c>
      <c r="C1209" s="18" t="s">
        <v>81</v>
      </c>
      <c r="D1209" s="19" t="str">
        <f>IF(OR(LEFT(E1209,2)="20",LEFT(E1209,2)="21"),"Chemicals", IF(OR(LEFT('Cement, Chemicals, Mining, I&amp;S'!E1209,5)="08112",LEFT('Cement, Chemicals, Mining, I&amp;S'!E1209,2)="23"),"Cement and Other Carbonate",IF(OR(LEFT('Cement, Chemicals, Mining, I&amp;S'!E1209,4)="2410",LEFT('Cement, Chemicals, Mining, I&amp;S'!E1209,4)="2431",LEFT('Cement, Chemicals, Mining, I&amp;S'!E1209,4)="2451"),"Iron and Steel","Other Industries")))</f>
        <v>Other Industries</v>
      </c>
      <c r="E1209" s="16" t="s">
        <v>692</v>
      </c>
    </row>
    <row r="1210" spans="1:5" x14ac:dyDescent="0.3">
      <c r="A1210" s="17" t="s">
        <v>723</v>
      </c>
      <c r="B1210" s="20">
        <v>38000000</v>
      </c>
      <c r="C1210" s="18" t="s">
        <v>81</v>
      </c>
      <c r="D1210" s="19" t="str">
        <f>IF(OR(LEFT(E1210,2)="20",LEFT(E1210,2)="21"),"Chemicals", IF(OR(LEFT('Cement, Chemicals, Mining, I&amp;S'!E1210,5)="08112",LEFT('Cement, Chemicals, Mining, I&amp;S'!E1210,2)="23"),"Cement and Other Carbonate",IF(OR(LEFT('Cement, Chemicals, Mining, I&amp;S'!E1210,4)="2410",LEFT('Cement, Chemicals, Mining, I&amp;S'!E1210,4)="2431",LEFT('Cement, Chemicals, Mining, I&amp;S'!E1210,4)="2451"),"Iron and Steel","Other Industries")))</f>
        <v>Other Industries</v>
      </c>
      <c r="E1210" s="16" t="s">
        <v>693</v>
      </c>
    </row>
    <row r="1211" spans="1:5" x14ac:dyDescent="0.3">
      <c r="A1211" s="17" t="s">
        <v>723</v>
      </c>
      <c r="B1211" s="20">
        <v>516398476</v>
      </c>
      <c r="C1211" s="18" t="s">
        <v>81</v>
      </c>
      <c r="D1211" s="19" t="str">
        <f>IF(OR(LEFT(E1211,2)="20",LEFT(E1211,2)="21"),"Chemicals", IF(OR(LEFT('Cement, Chemicals, Mining, I&amp;S'!E1211,5)="08112",LEFT('Cement, Chemicals, Mining, I&amp;S'!E1211,2)="23"),"Cement and Other Carbonate",IF(OR(LEFT('Cement, Chemicals, Mining, I&amp;S'!E1211,4)="2410",LEFT('Cement, Chemicals, Mining, I&amp;S'!E1211,4)="2431",LEFT('Cement, Chemicals, Mining, I&amp;S'!E1211,4)="2451"),"Iron and Steel","Other Industries")))</f>
        <v>Other Industries</v>
      </c>
      <c r="E1211" s="16" t="s">
        <v>694</v>
      </c>
    </row>
    <row r="1212" spans="1:5" x14ac:dyDescent="0.3">
      <c r="A1212" s="17" t="s">
        <v>723</v>
      </c>
      <c r="B1212" s="20">
        <v>198251815</v>
      </c>
      <c r="C1212" s="18" t="s">
        <v>81</v>
      </c>
      <c r="D1212" s="19" t="str">
        <f>IF(OR(LEFT(E1212,2)="20",LEFT(E1212,2)="21"),"Chemicals", IF(OR(LEFT('Cement, Chemicals, Mining, I&amp;S'!E1212,5)="08112",LEFT('Cement, Chemicals, Mining, I&amp;S'!E1212,2)="23"),"Cement and Other Carbonate",IF(OR(LEFT('Cement, Chemicals, Mining, I&amp;S'!E1212,4)="2410",LEFT('Cement, Chemicals, Mining, I&amp;S'!E1212,4)="2431",LEFT('Cement, Chemicals, Mining, I&amp;S'!E1212,4)="2451"),"Iron and Steel","Other Industries")))</f>
        <v>Other Industries</v>
      </c>
      <c r="E1212" s="16" t="s">
        <v>695</v>
      </c>
    </row>
    <row r="1213" spans="1:5" x14ac:dyDescent="0.3">
      <c r="A1213" s="17" t="s">
        <v>723</v>
      </c>
      <c r="B1213" s="20">
        <v>101733203</v>
      </c>
      <c r="C1213" s="18" t="s">
        <v>81</v>
      </c>
      <c r="D1213" s="19" t="str">
        <f>IF(OR(LEFT(E1213,2)="20",LEFT(E1213,2)="21"),"Chemicals", IF(OR(LEFT('Cement, Chemicals, Mining, I&amp;S'!E1213,5)="08112",LEFT('Cement, Chemicals, Mining, I&amp;S'!E1213,2)="23"),"Cement and Other Carbonate",IF(OR(LEFT('Cement, Chemicals, Mining, I&amp;S'!E1213,4)="2410",LEFT('Cement, Chemicals, Mining, I&amp;S'!E1213,4)="2431",LEFT('Cement, Chemicals, Mining, I&amp;S'!E1213,4)="2451"),"Iron and Steel","Other Industries")))</f>
        <v>Other Industries</v>
      </c>
      <c r="E1213" s="16" t="s">
        <v>696</v>
      </c>
    </row>
    <row r="1214" spans="1:5" x14ac:dyDescent="0.3">
      <c r="A1214" s="17" t="s">
        <v>723</v>
      </c>
      <c r="B1214" s="20">
        <v>36000000</v>
      </c>
      <c r="C1214" s="18" t="s">
        <v>81</v>
      </c>
      <c r="D1214" s="19" t="str">
        <f>IF(OR(LEFT(E1214,2)="20",LEFT(E1214,2)="21"),"Chemicals", IF(OR(LEFT('Cement, Chemicals, Mining, I&amp;S'!E1214,5)="08112",LEFT('Cement, Chemicals, Mining, I&amp;S'!E1214,2)="23"),"Cement and Other Carbonate",IF(OR(LEFT('Cement, Chemicals, Mining, I&amp;S'!E1214,4)="2410",LEFT('Cement, Chemicals, Mining, I&amp;S'!E1214,4)="2431",LEFT('Cement, Chemicals, Mining, I&amp;S'!E1214,4)="2451"),"Iron and Steel","Other Industries")))</f>
        <v>Other Industries</v>
      </c>
      <c r="E1214" s="16" t="s">
        <v>697</v>
      </c>
    </row>
    <row r="1215" spans="1:5" x14ac:dyDescent="0.3">
      <c r="A1215" s="17" t="s">
        <v>723</v>
      </c>
      <c r="B1215" s="20">
        <v>2499947</v>
      </c>
      <c r="C1215" s="18" t="s">
        <v>81</v>
      </c>
      <c r="D1215" s="19" t="str">
        <f>IF(OR(LEFT(E1215,2)="20",LEFT(E1215,2)="21"),"Chemicals", IF(OR(LEFT('Cement, Chemicals, Mining, I&amp;S'!E1215,5)="08112",LEFT('Cement, Chemicals, Mining, I&amp;S'!E1215,2)="23"),"Cement and Other Carbonate",IF(OR(LEFT('Cement, Chemicals, Mining, I&amp;S'!E1215,4)="2410",LEFT('Cement, Chemicals, Mining, I&amp;S'!E1215,4)="2431",LEFT('Cement, Chemicals, Mining, I&amp;S'!E1215,4)="2451"),"Iron and Steel","Other Industries")))</f>
        <v>Other Industries</v>
      </c>
      <c r="E1215" s="16" t="s">
        <v>698</v>
      </c>
    </row>
    <row r="1216" spans="1:5" x14ac:dyDescent="0.3">
      <c r="A1216" s="17" t="s">
        <v>723</v>
      </c>
      <c r="B1216" s="20">
        <v>38453919</v>
      </c>
      <c r="C1216" s="18" t="s">
        <v>81</v>
      </c>
      <c r="D1216" s="19" t="str">
        <f>IF(OR(LEFT(E1216,2)="20",LEFT(E1216,2)="21"),"Chemicals", IF(OR(LEFT('Cement, Chemicals, Mining, I&amp;S'!E1216,5)="08112",LEFT('Cement, Chemicals, Mining, I&amp;S'!E1216,2)="23"),"Cement and Other Carbonate",IF(OR(LEFT('Cement, Chemicals, Mining, I&amp;S'!E1216,4)="2410",LEFT('Cement, Chemicals, Mining, I&amp;S'!E1216,4)="2431",LEFT('Cement, Chemicals, Mining, I&amp;S'!E1216,4)="2451"),"Iron and Steel","Other Industries")))</f>
        <v>Other Industries</v>
      </c>
      <c r="E1216" s="16" t="s">
        <v>699</v>
      </c>
    </row>
    <row r="1217" spans="1:5" x14ac:dyDescent="0.3">
      <c r="A1217" s="17" t="s">
        <v>723</v>
      </c>
      <c r="B1217" s="20">
        <v>32364948</v>
      </c>
      <c r="C1217" s="18" t="s">
        <v>81</v>
      </c>
      <c r="D1217" s="19" t="str">
        <f>IF(OR(LEFT(E1217,2)="20",LEFT(E1217,2)="21"),"Chemicals", IF(OR(LEFT('Cement, Chemicals, Mining, I&amp;S'!E1217,5)="08112",LEFT('Cement, Chemicals, Mining, I&amp;S'!E1217,2)="23"),"Cement and Other Carbonate",IF(OR(LEFT('Cement, Chemicals, Mining, I&amp;S'!E1217,4)="2410",LEFT('Cement, Chemicals, Mining, I&amp;S'!E1217,4)="2431",LEFT('Cement, Chemicals, Mining, I&amp;S'!E1217,4)="2451"),"Iron and Steel","Other Industries")))</f>
        <v>Other Industries</v>
      </c>
      <c r="E1217" s="16" t="s">
        <v>700</v>
      </c>
    </row>
    <row r="1218" spans="1:5" x14ac:dyDescent="0.3">
      <c r="A1218" s="17" t="s">
        <v>723</v>
      </c>
      <c r="B1218" s="20">
        <v>9066795</v>
      </c>
      <c r="C1218" s="18" t="s">
        <v>81</v>
      </c>
      <c r="D1218" s="19" t="str">
        <f>IF(OR(LEFT(E1218,2)="20",LEFT(E1218,2)="21"),"Chemicals", IF(OR(LEFT('Cement, Chemicals, Mining, I&amp;S'!E1218,5)="08112",LEFT('Cement, Chemicals, Mining, I&amp;S'!E1218,2)="23"),"Cement and Other Carbonate",IF(OR(LEFT('Cement, Chemicals, Mining, I&amp;S'!E1218,4)="2410",LEFT('Cement, Chemicals, Mining, I&amp;S'!E1218,4)="2431",LEFT('Cement, Chemicals, Mining, I&amp;S'!E1218,4)="2451"),"Iron and Steel","Other Industries")))</f>
        <v>Other Industries</v>
      </c>
      <c r="E1218" s="16" t="s">
        <v>701</v>
      </c>
    </row>
    <row r="1219" spans="1:5" x14ac:dyDescent="0.3">
      <c r="A1219" s="17" t="s">
        <v>723</v>
      </c>
      <c r="B1219" s="20">
        <v>13801579</v>
      </c>
      <c r="C1219" s="18" t="s">
        <v>81</v>
      </c>
      <c r="D1219" s="19" t="str">
        <f>IF(OR(LEFT(E1219,2)="20",LEFT(E1219,2)="21"),"Chemicals", IF(OR(LEFT('Cement, Chemicals, Mining, I&amp;S'!E1219,5)="08112",LEFT('Cement, Chemicals, Mining, I&amp;S'!E1219,2)="23"),"Cement and Other Carbonate",IF(OR(LEFT('Cement, Chemicals, Mining, I&amp;S'!E1219,4)="2410",LEFT('Cement, Chemicals, Mining, I&amp;S'!E1219,4)="2431",LEFT('Cement, Chemicals, Mining, I&amp;S'!E1219,4)="2451"),"Iron and Steel","Other Industries")))</f>
        <v>Other Industries</v>
      </c>
      <c r="E1219" s="16" t="s">
        <v>702</v>
      </c>
    </row>
    <row r="1220" spans="1:5" x14ac:dyDescent="0.3">
      <c r="A1220" s="17" t="s">
        <v>723</v>
      </c>
      <c r="B1220" s="20">
        <v>3895654</v>
      </c>
      <c r="C1220" s="18" t="s">
        <v>81</v>
      </c>
      <c r="D1220" s="19" t="str">
        <f>IF(OR(LEFT(E1220,2)="20",LEFT(E1220,2)="21"),"Chemicals", IF(OR(LEFT('Cement, Chemicals, Mining, I&amp;S'!E1220,5)="08112",LEFT('Cement, Chemicals, Mining, I&amp;S'!E1220,2)="23"),"Cement and Other Carbonate",IF(OR(LEFT('Cement, Chemicals, Mining, I&amp;S'!E1220,4)="2410",LEFT('Cement, Chemicals, Mining, I&amp;S'!E1220,4)="2431",LEFT('Cement, Chemicals, Mining, I&amp;S'!E1220,4)="2451"),"Iron and Steel","Other Industries")))</f>
        <v>Other Industries</v>
      </c>
      <c r="E1220" s="16" t="s">
        <v>703</v>
      </c>
    </row>
    <row r="1221" spans="1:5" x14ac:dyDescent="0.3">
      <c r="A1221" s="17" t="s">
        <v>723</v>
      </c>
      <c r="B1221" s="20">
        <v>298259</v>
      </c>
      <c r="C1221" s="18" t="s">
        <v>81</v>
      </c>
      <c r="D1221" s="19" t="str">
        <f>IF(OR(LEFT(E1221,2)="20",LEFT(E1221,2)="21"),"Chemicals", IF(OR(LEFT('Cement, Chemicals, Mining, I&amp;S'!E1221,5)="08112",LEFT('Cement, Chemicals, Mining, I&amp;S'!E1221,2)="23"),"Cement and Other Carbonate",IF(OR(LEFT('Cement, Chemicals, Mining, I&amp;S'!E1221,4)="2410",LEFT('Cement, Chemicals, Mining, I&amp;S'!E1221,4)="2431",LEFT('Cement, Chemicals, Mining, I&amp;S'!E1221,4)="2451"),"Iron and Steel","Other Industries")))</f>
        <v>Other Industries</v>
      </c>
      <c r="E1221" s="16" t="s">
        <v>704</v>
      </c>
    </row>
    <row r="1222" spans="1:5" x14ac:dyDescent="0.3">
      <c r="A1222" s="17" t="s">
        <v>723</v>
      </c>
      <c r="B1222" s="20">
        <v>37299012</v>
      </c>
      <c r="C1222" s="18" t="s">
        <v>81</v>
      </c>
      <c r="D1222" s="19" t="str">
        <f>IF(OR(LEFT(E1222,2)="20",LEFT(E1222,2)="21"),"Chemicals", IF(OR(LEFT('Cement, Chemicals, Mining, I&amp;S'!E1222,5)="08112",LEFT('Cement, Chemicals, Mining, I&amp;S'!E1222,2)="23"),"Cement and Other Carbonate",IF(OR(LEFT('Cement, Chemicals, Mining, I&amp;S'!E1222,4)="2410",LEFT('Cement, Chemicals, Mining, I&amp;S'!E1222,4)="2431",LEFT('Cement, Chemicals, Mining, I&amp;S'!E1222,4)="2451"),"Iron and Steel","Other Industries")))</f>
        <v>Other Industries</v>
      </c>
      <c r="E1222" s="16" t="s">
        <v>705</v>
      </c>
    </row>
    <row r="1223" spans="1:5" x14ac:dyDescent="0.3">
      <c r="A1223" s="17" t="s">
        <v>723</v>
      </c>
      <c r="B1223" s="20">
        <v>12883724</v>
      </c>
      <c r="C1223" s="18" t="s">
        <v>81</v>
      </c>
      <c r="D1223" s="19" t="str">
        <f>IF(OR(LEFT(E1223,2)="20",LEFT(E1223,2)="21"),"Chemicals", IF(OR(LEFT('Cement, Chemicals, Mining, I&amp;S'!E1223,5)="08112",LEFT('Cement, Chemicals, Mining, I&amp;S'!E1223,2)="23"),"Cement and Other Carbonate",IF(OR(LEFT('Cement, Chemicals, Mining, I&amp;S'!E1223,4)="2410",LEFT('Cement, Chemicals, Mining, I&amp;S'!E1223,4)="2431",LEFT('Cement, Chemicals, Mining, I&amp;S'!E1223,4)="2451"),"Iron and Steel","Other Industries")))</f>
        <v>Other Industries</v>
      </c>
      <c r="E1223" s="16" t="s">
        <v>706</v>
      </c>
    </row>
    <row r="1224" spans="1:5" x14ac:dyDescent="0.3">
      <c r="A1224" s="17" t="s">
        <v>723</v>
      </c>
      <c r="B1224" s="20">
        <v>6842598</v>
      </c>
      <c r="C1224" s="18" t="s">
        <v>81</v>
      </c>
      <c r="D1224" s="19" t="str">
        <f>IF(OR(LEFT(E1224,2)="20",LEFT(E1224,2)="21"),"Chemicals", IF(OR(LEFT('Cement, Chemicals, Mining, I&amp;S'!E1224,5)="08112",LEFT('Cement, Chemicals, Mining, I&amp;S'!E1224,2)="23"),"Cement and Other Carbonate",IF(OR(LEFT('Cement, Chemicals, Mining, I&amp;S'!E1224,4)="2410",LEFT('Cement, Chemicals, Mining, I&amp;S'!E1224,4)="2431",LEFT('Cement, Chemicals, Mining, I&amp;S'!E1224,4)="2451"),"Iron and Steel","Other Industries")))</f>
        <v>Other Industries</v>
      </c>
      <c r="E1224" s="16" t="s">
        <v>707</v>
      </c>
    </row>
    <row r="1225" spans="1:5" x14ac:dyDescent="0.3">
      <c r="A1225" s="17" t="s">
        <v>723</v>
      </c>
      <c r="B1225" s="20">
        <v>30000000</v>
      </c>
      <c r="C1225" s="18" t="s">
        <v>81</v>
      </c>
      <c r="D1225" s="19" t="str">
        <f>IF(OR(LEFT(E1225,2)="20",LEFT(E1225,2)="21"),"Chemicals", IF(OR(LEFT('Cement, Chemicals, Mining, I&amp;S'!E1225,5)="08112",LEFT('Cement, Chemicals, Mining, I&amp;S'!E1225,2)="23"),"Cement and Other Carbonate",IF(OR(LEFT('Cement, Chemicals, Mining, I&amp;S'!E1225,4)="2410",LEFT('Cement, Chemicals, Mining, I&amp;S'!E1225,4)="2431",LEFT('Cement, Chemicals, Mining, I&amp;S'!E1225,4)="2451"),"Iron and Steel","Other Industries")))</f>
        <v>Other Industries</v>
      </c>
      <c r="E1225" s="16" t="s">
        <v>708</v>
      </c>
    </row>
    <row r="1226" spans="1:5" x14ac:dyDescent="0.3">
      <c r="A1226" s="17" t="s">
        <v>723</v>
      </c>
      <c r="B1226" s="20">
        <v>1822668</v>
      </c>
      <c r="C1226" s="18" t="s">
        <v>81</v>
      </c>
      <c r="D1226" s="19" t="str">
        <f>IF(OR(LEFT(E1226,2)="20",LEFT(E1226,2)="21"),"Chemicals", IF(OR(LEFT('Cement, Chemicals, Mining, I&amp;S'!E1226,5)="08112",LEFT('Cement, Chemicals, Mining, I&amp;S'!E1226,2)="23"),"Cement and Other Carbonate",IF(OR(LEFT('Cement, Chemicals, Mining, I&amp;S'!E1226,4)="2410",LEFT('Cement, Chemicals, Mining, I&amp;S'!E1226,4)="2431",LEFT('Cement, Chemicals, Mining, I&amp;S'!E1226,4)="2451"),"Iron and Steel","Other Industries")))</f>
        <v>Other Industries</v>
      </c>
      <c r="E1226" s="16" t="s">
        <v>709</v>
      </c>
    </row>
    <row r="1227" spans="1:5" x14ac:dyDescent="0.3">
      <c r="A1227" s="17" t="s">
        <v>723</v>
      </c>
      <c r="B1227" s="20">
        <v>18513545</v>
      </c>
      <c r="C1227" s="18" t="s">
        <v>81</v>
      </c>
      <c r="D1227" s="19" t="str">
        <f>IF(OR(LEFT(E1227,2)="20",LEFT(E1227,2)="21"),"Chemicals", IF(OR(LEFT('Cement, Chemicals, Mining, I&amp;S'!E1227,5)="08112",LEFT('Cement, Chemicals, Mining, I&amp;S'!E1227,2)="23"),"Cement and Other Carbonate",IF(OR(LEFT('Cement, Chemicals, Mining, I&amp;S'!E1227,4)="2410",LEFT('Cement, Chemicals, Mining, I&amp;S'!E1227,4)="2431",LEFT('Cement, Chemicals, Mining, I&amp;S'!E1227,4)="2451"),"Iron and Steel","Other Industries")))</f>
        <v>Other Industries</v>
      </c>
      <c r="E1227" s="16" t="s">
        <v>710</v>
      </c>
    </row>
    <row r="1228" spans="1:5" x14ac:dyDescent="0.3">
      <c r="A1228" s="17" t="s">
        <v>723</v>
      </c>
      <c r="B1228" s="20">
        <v>6000000</v>
      </c>
      <c r="C1228" s="18" t="s">
        <v>81</v>
      </c>
      <c r="D1228" s="19" t="str">
        <f>IF(OR(LEFT(E1228,2)="20",LEFT(E1228,2)="21"),"Chemicals", IF(OR(LEFT('Cement, Chemicals, Mining, I&amp;S'!E1228,5)="08112",LEFT('Cement, Chemicals, Mining, I&amp;S'!E1228,2)="23"),"Cement and Other Carbonate",IF(OR(LEFT('Cement, Chemicals, Mining, I&amp;S'!E1228,4)="2410",LEFT('Cement, Chemicals, Mining, I&amp;S'!E1228,4)="2431",LEFT('Cement, Chemicals, Mining, I&amp;S'!E1228,4)="2451"),"Iron and Steel","Other Industries")))</f>
        <v>Other Industries</v>
      </c>
      <c r="E1228" s="16" t="s">
        <v>711</v>
      </c>
    </row>
    <row r="1229" spans="1:5" x14ac:dyDescent="0.3">
      <c r="A1229" s="17" t="s">
        <v>723</v>
      </c>
      <c r="B1229" s="20">
        <v>1200000000</v>
      </c>
      <c r="C1229" s="18" t="s">
        <v>81</v>
      </c>
      <c r="D1229" s="19" t="str">
        <f>IF(OR(LEFT(E1229,2)="20",LEFT(E1229,2)="21"),"Chemicals", IF(OR(LEFT('Cement, Chemicals, Mining, I&amp;S'!E1229,5)="08112",LEFT('Cement, Chemicals, Mining, I&amp;S'!E1229,2)="23"),"Cement and Other Carbonate",IF(OR(LEFT('Cement, Chemicals, Mining, I&amp;S'!E1229,4)="2410",LEFT('Cement, Chemicals, Mining, I&amp;S'!E1229,4)="2431",LEFT('Cement, Chemicals, Mining, I&amp;S'!E1229,4)="2451"),"Iron and Steel","Other Industries")))</f>
        <v>Iron and Steel</v>
      </c>
      <c r="E1229" s="16" t="s">
        <v>712</v>
      </c>
    </row>
    <row r="1230" spans="1:5" x14ac:dyDescent="0.3">
      <c r="A1230" s="17" t="s">
        <v>723</v>
      </c>
      <c r="B1230" s="20">
        <v>103851455</v>
      </c>
      <c r="C1230" s="18" t="s">
        <v>81</v>
      </c>
      <c r="D1230" s="19" t="str">
        <f>IF(OR(LEFT(E1230,2)="20",LEFT(E1230,2)="21"),"Chemicals", IF(OR(LEFT('Cement, Chemicals, Mining, I&amp;S'!E1230,5)="08112",LEFT('Cement, Chemicals, Mining, I&amp;S'!E1230,2)="23"),"Cement and Other Carbonate",IF(OR(LEFT('Cement, Chemicals, Mining, I&amp;S'!E1230,4)="2410",LEFT('Cement, Chemicals, Mining, I&amp;S'!E1230,4)="2431",LEFT('Cement, Chemicals, Mining, I&amp;S'!E1230,4)="2451"),"Iron and Steel","Other Industries")))</f>
        <v>Iron and Steel</v>
      </c>
      <c r="E1230" s="16" t="s">
        <v>713</v>
      </c>
    </row>
    <row r="1231" spans="1:5" x14ac:dyDescent="0.3">
      <c r="A1231" s="17" t="s">
        <v>723</v>
      </c>
      <c r="B1231" s="20">
        <v>72809904</v>
      </c>
      <c r="C1231" s="18" t="s">
        <v>81</v>
      </c>
      <c r="D1231" s="19" t="str">
        <f>IF(OR(LEFT(E1231,2)="20",LEFT(E1231,2)="21"),"Chemicals", IF(OR(LEFT('Cement, Chemicals, Mining, I&amp;S'!E1231,5)="08112",LEFT('Cement, Chemicals, Mining, I&amp;S'!E1231,2)="23"),"Cement and Other Carbonate",IF(OR(LEFT('Cement, Chemicals, Mining, I&amp;S'!E1231,4)="2410",LEFT('Cement, Chemicals, Mining, I&amp;S'!E1231,4)="2431",LEFT('Cement, Chemicals, Mining, I&amp;S'!E1231,4)="2451"),"Iron and Steel","Other Industries")))</f>
        <v>Iron and Steel</v>
      </c>
      <c r="E1231" s="16" t="s">
        <v>714</v>
      </c>
    </row>
    <row r="1232" spans="1:5" x14ac:dyDescent="0.3">
      <c r="A1232" s="17" t="s">
        <v>723</v>
      </c>
      <c r="B1232" s="20">
        <v>12357559</v>
      </c>
      <c r="C1232" s="18" t="s">
        <v>81</v>
      </c>
      <c r="D1232" s="19" t="str">
        <f>IF(OR(LEFT(E1232,2)="20",LEFT(E1232,2)="21"),"Chemicals", IF(OR(LEFT('Cement, Chemicals, Mining, I&amp;S'!E1232,5)="08112",LEFT('Cement, Chemicals, Mining, I&amp;S'!E1232,2)="23"),"Cement and Other Carbonate",IF(OR(LEFT('Cement, Chemicals, Mining, I&amp;S'!E1232,4)="2410",LEFT('Cement, Chemicals, Mining, I&amp;S'!E1232,4)="2431",LEFT('Cement, Chemicals, Mining, I&amp;S'!E1232,4)="2451"),"Iron and Steel","Other Industries")))</f>
        <v>Other Industries</v>
      </c>
      <c r="E1232" s="16" t="s">
        <v>715</v>
      </c>
    </row>
    <row r="1233" spans="1:5" x14ac:dyDescent="0.3">
      <c r="A1233" s="17" t="s">
        <v>723</v>
      </c>
      <c r="B1233" s="20">
        <v>3740273</v>
      </c>
      <c r="C1233" s="18" t="s">
        <v>81</v>
      </c>
      <c r="D1233" s="19" t="str">
        <f>IF(OR(LEFT(E1233,2)="20",LEFT(E1233,2)="21"),"Chemicals", IF(OR(LEFT('Cement, Chemicals, Mining, I&amp;S'!E1233,5)="08112",LEFT('Cement, Chemicals, Mining, I&amp;S'!E1233,2)="23"),"Cement and Other Carbonate",IF(OR(LEFT('Cement, Chemicals, Mining, I&amp;S'!E1233,4)="2410",LEFT('Cement, Chemicals, Mining, I&amp;S'!E1233,4)="2431",LEFT('Cement, Chemicals, Mining, I&amp;S'!E1233,4)="2451"),"Iron and Steel","Other Industries")))</f>
        <v>Other Industries</v>
      </c>
      <c r="E1233" s="16" t="s">
        <v>716</v>
      </c>
    </row>
    <row r="1234" spans="1:5" x14ac:dyDescent="0.3">
      <c r="A1234" s="17" t="s">
        <v>723</v>
      </c>
      <c r="B1234" s="18" t="s">
        <v>80</v>
      </c>
      <c r="C1234" s="18" t="s">
        <v>80</v>
      </c>
      <c r="D1234" s="19" t="str">
        <f>IF(OR(LEFT(E1234,2)="20",LEFT(E1234,2)="21"),"Chemicals", IF(OR(LEFT('Cement, Chemicals, Mining, I&amp;S'!E1234,5)="08112",LEFT('Cement, Chemicals, Mining, I&amp;S'!E1234,2)="23"),"Cement and Other Carbonate",IF(OR(LEFT('Cement, Chemicals, Mining, I&amp;S'!E1234,4)="2410",LEFT('Cement, Chemicals, Mining, I&amp;S'!E1234,4)="2431",LEFT('Cement, Chemicals, Mining, I&amp;S'!E1234,4)="2451"),"Iron and Steel","Other Industries")))</f>
        <v>Other Industries</v>
      </c>
      <c r="E1234" s="16" t="s">
        <v>717</v>
      </c>
    </row>
    <row r="1235" spans="1:5" x14ac:dyDescent="0.3">
      <c r="A1235" s="17" t="s">
        <v>723</v>
      </c>
      <c r="B1235" s="18" t="s">
        <v>80</v>
      </c>
      <c r="C1235" s="18" t="s">
        <v>80</v>
      </c>
      <c r="D1235" s="19" t="str">
        <f>IF(OR(LEFT(E1235,2)="20",LEFT(E1235,2)="21"),"Chemicals", IF(OR(LEFT('Cement, Chemicals, Mining, I&amp;S'!E1235,5)="08112",LEFT('Cement, Chemicals, Mining, I&amp;S'!E1235,2)="23"),"Cement and Other Carbonate",IF(OR(LEFT('Cement, Chemicals, Mining, I&amp;S'!E1235,4)="2410",LEFT('Cement, Chemicals, Mining, I&amp;S'!E1235,4)="2431",LEFT('Cement, Chemicals, Mining, I&amp;S'!E1235,4)="2451"),"Iron and Steel","Other Industries")))</f>
        <v>Other Industries</v>
      </c>
      <c r="E1235" s="16" t="s">
        <v>718</v>
      </c>
    </row>
    <row r="1236" spans="1:5" x14ac:dyDescent="0.3">
      <c r="A1236" s="17" t="s">
        <v>723</v>
      </c>
      <c r="B1236" s="20">
        <v>180000000</v>
      </c>
      <c r="C1236" s="18" t="s">
        <v>81</v>
      </c>
      <c r="D1236" s="19" t="str">
        <f>IF(OR(LEFT(E1236,2)="20",LEFT(E1236,2)="21"),"Chemicals", IF(OR(LEFT('Cement, Chemicals, Mining, I&amp;S'!E1236,5)="08112",LEFT('Cement, Chemicals, Mining, I&amp;S'!E1236,2)="23"),"Cement and Other Carbonate",IF(OR(LEFT('Cement, Chemicals, Mining, I&amp;S'!E1236,4)="2410",LEFT('Cement, Chemicals, Mining, I&amp;S'!E1236,4)="2431",LEFT('Cement, Chemicals, Mining, I&amp;S'!E1236,4)="2451"),"Iron and Steel","Other Industries")))</f>
        <v>Other Industries</v>
      </c>
      <c r="E1236" s="16" t="s">
        <v>719</v>
      </c>
    </row>
    <row r="1237" spans="1:5" x14ac:dyDescent="0.3">
      <c r="A1237" s="17" t="s">
        <v>723</v>
      </c>
      <c r="B1237" s="20">
        <v>36079239</v>
      </c>
      <c r="C1237" s="18" t="s">
        <v>81</v>
      </c>
      <c r="D1237" s="19" t="str">
        <f>IF(OR(LEFT(E1237,2)="20",LEFT(E1237,2)="21"),"Chemicals", IF(OR(LEFT('Cement, Chemicals, Mining, I&amp;S'!E1237,5)="08112",LEFT('Cement, Chemicals, Mining, I&amp;S'!E1237,2)="23"),"Cement and Other Carbonate",IF(OR(LEFT('Cement, Chemicals, Mining, I&amp;S'!E1237,4)="2410",LEFT('Cement, Chemicals, Mining, I&amp;S'!E1237,4)="2431",LEFT('Cement, Chemicals, Mining, I&amp;S'!E1237,4)="2451"),"Iron and Steel","Other Industries")))</f>
        <v>Other Industries</v>
      </c>
      <c r="E1237" s="16" t="s">
        <v>720</v>
      </c>
    </row>
    <row r="1238" spans="1:5" x14ac:dyDescent="0.3">
      <c r="A1238" s="17" t="s">
        <v>723</v>
      </c>
      <c r="B1238" s="18" t="s">
        <v>80</v>
      </c>
      <c r="C1238" s="18" t="s">
        <v>80</v>
      </c>
      <c r="D1238" s="19" t="str">
        <f>IF(OR(LEFT(E1238,2)="20",LEFT(E1238,2)="21"),"Chemicals", IF(OR(LEFT('Cement, Chemicals, Mining, I&amp;S'!E1238,5)="08112",LEFT('Cement, Chemicals, Mining, I&amp;S'!E1238,2)="23"),"Cement and Other Carbonate",IF(OR(LEFT('Cement, Chemicals, Mining, I&amp;S'!E1238,4)="2410",LEFT('Cement, Chemicals, Mining, I&amp;S'!E1238,4)="2431",LEFT('Cement, Chemicals, Mining, I&amp;S'!E1238,4)="2451"),"Iron and Steel","Other Industries")))</f>
        <v>Other Industries</v>
      </c>
      <c r="E1238" s="16" t="s">
        <v>721</v>
      </c>
    </row>
    <row r="1239" spans="1:5" x14ac:dyDescent="0.3">
      <c r="A1239" s="17" t="s">
        <v>723</v>
      </c>
      <c r="B1239" s="18" t="s">
        <v>80</v>
      </c>
      <c r="C1239" s="18" t="s">
        <v>80</v>
      </c>
      <c r="D1239" s="19" t="str">
        <f>IF(OR(LEFT(E1239,2)="20",LEFT(E1239,2)="21"),"Chemicals", IF(OR(LEFT('Cement, Chemicals, Mining, I&amp;S'!E1239,5)="08112",LEFT('Cement, Chemicals, Mining, I&amp;S'!E1239,2)="23"),"Cement and Other Carbonate",IF(OR(LEFT('Cement, Chemicals, Mining, I&amp;S'!E1239,4)="2410",LEFT('Cement, Chemicals, Mining, I&amp;S'!E1239,4)="2431",LEFT('Cement, Chemicals, Mining, I&amp;S'!E1239,4)="2451"),"Iron and Steel","Other Industries")))</f>
        <v>Other Industries</v>
      </c>
      <c r="E1239" s="16" t="s">
        <v>722</v>
      </c>
    </row>
  </sheetData>
  <pageMargins left="0.75" right="0.75" top="1" bottom="1" header="0.5" footer="0.5"/>
  <pageSetup paperSize="9" scale="0" firstPageNumber="0" fitToWidth="0" fitToHeight="0"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5" sqref="C15"/>
    </sheetView>
  </sheetViews>
  <sheetFormatPr defaultRowHeight="14" x14ac:dyDescent="0.3"/>
  <cols>
    <col min="1" max="1" width="39.08984375" style="16" bestFit="1" customWidth="1"/>
    <col min="2" max="2" width="14.81640625" style="16" bestFit="1" customWidth="1"/>
    <col min="3" max="3" width="37.1796875" style="16" bestFit="1" customWidth="1"/>
    <col min="4" max="16384" width="8.7265625" style="16"/>
  </cols>
  <sheetData>
    <row r="1" spans="1:3" x14ac:dyDescent="0.3">
      <c r="A1" s="14" t="s">
        <v>724</v>
      </c>
      <c r="B1" s="14" t="s">
        <v>725</v>
      </c>
      <c r="C1" s="14" t="s">
        <v>726</v>
      </c>
    </row>
    <row r="2" spans="1:3" x14ac:dyDescent="0.3">
      <c r="A2" s="14" t="s">
        <v>727</v>
      </c>
      <c r="B2" s="16">
        <v>207003.4</v>
      </c>
      <c r="C2" s="16">
        <v>182759.9</v>
      </c>
    </row>
    <row r="3" spans="1:3" x14ac:dyDescent="0.3">
      <c r="A3" s="14" t="s">
        <v>79</v>
      </c>
      <c r="B3" s="16">
        <v>10749.4</v>
      </c>
      <c r="C3" s="16">
        <v>4006.1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opLeftCell="A22" workbookViewId="0">
      <selection activeCell="C15" sqref="C15"/>
    </sheetView>
  </sheetViews>
  <sheetFormatPr defaultRowHeight="14" x14ac:dyDescent="0.3"/>
  <cols>
    <col min="1" max="1" width="27.7265625" style="16" bestFit="1" customWidth="1"/>
    <col min="2" max="2" width="9.54296875" style="16" customWidth="1"/>
    <col min="3" max="3" width="95.1796875" style="16" bestFit="1" customWidth="1"/>
    <col min="4" max="16384" width="8.7265625" style="16"/>
  </cols>
  <sheetData>
    <row r="1" spans="1:4" x14ac:dyDescent="0.3">
      <c r="A1" s="14" t="s">
        <v>74</v>
      </c>
      <c r="B1" s="14" t="s">
        <v>728</v>
      </c>
      <c r="C1" s="14" t="s">
        <v>729</v>
      </c>
      <c r="D1" s="14" t="s">
        <v>730</v>
      </c>
    </row>
    <row r="2" spans="1:4" x14ac:dyDescent="0.3">
      <c r="A2" s="17" t="s">
        <v>731</v>
      </c>
      <c r="B2" s="21">
        <v>332417.28999999998</v>
      </c>
      <c r="C2" s="16" t="s">
        <v>732</v>
      </c>
      <c r="D2" s="14" t="s">
        <v>733</v>
      </c>
    </row>
    <row r="3" spans="1:4" x14ac:dyDescent="0.3">
      <c r="A3" s="17" t="s">
        <v>79</v>
      </c>
      <c r="B3" s="21">
        <v>31945.4</v>
      </c>
      <c r="C3" s="16" t="s">
        <v>732</v>
      </c>
      <c r="D3" s="14" t="s">
        <v>733</v>
      </c>
    </row>
    <row r="4" spans="1:4" x14ac:dyDescent="0.3">
      <c r="A4" s="17" t="s">
        <v>731</v>
      </c>
      <c r="B4" s="18" t="s">
        <v>80</v>
      </c>
      <c r="C4" s="16" t="s">
        <v>734</v>
      </c>
      <c r="D4" s="14" t="s">
        <v>735</v>
      </c>
    </row>
    <row r="5" spans="1:4" x14ac:dyDescent="0.3">
      <c r="A5" s="17" t="s">
        <v>79</v>
      </c>
      <c r="B5" s="21">
        <v>483.2</v>
      </c>
      <c r="C5" s="16" t="s">
        <v>734</v>
      </c>
      <c r="D5" s="14" t="s">
        <v>735</v>
      </c>
    </row>
    <row r="6" spans="1:4" x14ac:dyDescent="0.3">
      <c r="A6" s="17" t="s">
        <v>731</v>
      </c>
      <c r="B6" s="18" t="s">
        <v>80</v>
      </c>
      <c r="C6" s="16" t="s">
        <v>736</v>
      </c>
      <c r="D6" s="14" t="s">
        <v>735</v>
      </c>
    </row>
    <row r="7" spans="1:4" x14ac:dyDescent="0.3">
      <c r="A7" s="17" t="s">
        <v>79</v>
      </c>
      <c r="B7" s="21">
        <v>3391.8</v>
      </c>
      <c r="C7" s="16" t="s">
        <v>736</v>
      </c>
      <c r="D7" s="14" t="s">
        <v>735</v>
      </c>
    </row>
    <row r="8" spans="1:4" x14ac:dyDescent="0.3">
      <c r="A8" s="17" t="s">
        <v>731</v>
      </c>
      <c r="B8" s="18" t="s">
        <v>80</v>
      </c>
      <c r="C8" s="16" t="s">
        <v>737</v>
      </c>
      <c r="D8" s="14" t="s">
        <v>735</v>
      </c>
    </row>
    <row r="9" spans="1:4" x14ac:dyDescent="0.3">
      <c r="A9" s="17" t="s">
        <v>79</v>
      </c>
      <c r="B9" s="18" t="s">
        <v>80</v>
      </c>
      <c r="C9" s="16" t="s">
        <v>737</v>
      </c>
      <c r="D9" s="14" t="s">
        <v>735</v>
      </c>
    </row>
    <row r="10" spans="1:4" x14ac:dyDescent="0.3">
      <c r="A10" s="17" t="s">
        <v>731</v>
      </c>
      <c r="B10" s="18" t="s">
        <v>80</v>
      </c>
      <c r="C10" s="16" t="s">
        <v>738</v>
      </c>
      <c r="D10" s="14" t="s">
        <v>735</v>
      </c>
    </row>
    <row r="11" spans="1:4" x14ac:dyDescent="0.3">
      <c r="A11" s="17" t="s">
        <v>79</v>
      </c>
      <c r="B11" s="21">
        <v>5639.3</v>
      </c>
      <c r="C11" s="16" t="s">
        <v>738</v>
      </c>
      <c r="D11" s="14" t="s">
        <v>735</v>
      </c>
    </row>
    <row r="12" spans="1:4" x14ac:dyDescent="0.3">
      <c r="A12" s="17" t="s">
        <v>731</v>
      </c>
      <c r="B12" s="21">
        <v>1235.8800000000001</v>
      </c>
      <c r="C12" s="16" t="s">
        <v>739</v>
      </c>
      <c r="D12" s="14" t="s">
        <v>735</v>
      </c>
    </row>
    <row r="13" spans="1:4" x14ac:dyDescent="0.3">
      <c r="A13" s="17" t="s">
        <v>79</v>
      </c>
      <c r="B13" s="21">
        <v>213.7</v>
      </c>
      <c r="C13" s="16" t="s">
        <v>739</v>
      </c>
      <c r="D13" s="14" t="s">
        <v>735</v>
      </c>
    </row>
    <row r="14" spans="1:4" x14ac:dyDescent="0.3">
      <c r="A14" s="17" t="s">
        <v>731</v>
      </c>
      <c r="B14" s="18" t="s">
        <v>80</v>
      </c>
      <c r="C14" s="16" t="s">
        <v>740</v>
      </c>
      <c r="D14" s="14" t="s">
        <v>735</v>
      </c>
    </row>
    <row r="15" spans="1:4" x14ac:dyDescent="0.3">
      <c r="A15" s="17" t="s">
        <v>79</v>
      </c>
      <c r="B15" s="18" t="s">
        <v>80</v>
      </c>
      <c r="C15" s="16" t="s">
        <v>740</v>
      </c>
      <c r="D15" s="14" t="s">
        <v>735</v>
      </c>
    </row>
    <row r="16" spans="1:4" x14ac:dyDescent="0.3">
      <c r="A16" s="17" t="s">
        <v>731</v>
      </c>
      <c r="B16" s="18" t="s">
        <v>80</v>
      </c>
      <c r="C16" s="16" t="s">
        <v>741</v>
      </c>
      <c r="D16" s="14" t="s">
        <v>735</v>
      </c>
    </row>
    <row r="17" spans="1:4" x14ac:dyDescent="0.3">
      <c r="A17" s="17" t="s">
        <v>79</v>
      </c>
      <c r="B17" s="18" t="s">
        <v>80</v>
      </c>
      <c r="C17" s="16" t="s">
        <v>741</v>
      </c>
      <c r="D17" s="14" t="s">
        <v>735</v>
      </c>
    </row>
    <row r="18" spans="1:4" x14ac:dyDescent="0.3">
      <c r="A18" s="17" t="s">
        <v>731</v>
      </c>
      <c r="B18" s="18" t="s">
        <v>80</v>
      </c>
      <c r="C18" s="16" t="s">
        <v>742</v>
      </c>
      <c r="D18" s="14" t="s">
        <v>735</v>
      </c>
    </row>
    <row r="19" spans="1:4" x14ac:dyDescent="0.3">
      <c r="A19" s="17" t="s">
        <v>79</v>
      </c>
      <c r="B19" s="18" t="s">
        <v>80</v>
      </c>
      <c r="C19" s="16" t="s">
        <v>742</v>
      </c>
      <c r="D19" s="14" t="s">
        <v>735</v>
      </c>
    </row>
    <row r="20" spans="1:4" x14ac:dyDescent="0.3">
      <c r="A20" s="17" t="s">
        <v>731</v>
      </c>
      <c r="B20" s="18" t="s">
        <v>80</v>
      </c>
      <c r="C20" s="16" t="s">
        <v>743</v>
      </c>
      <c r="D20" s="14" t="s">
        <v>735</v>
      </c>
    </row>
    <row r="21" spans="1:4" x14ac:dyDescent="0.3">
      <c r="A21" s="17" t="s">
        <v>79</v>
      </c>
      <c r="B21" s="18" t="s">
        <v>80</v>
      </c>
      <c r="C21" s="16" t="s">
        <v>743</v>
      </c>
      <c r="D21" s="14" t="s">
        <v>735</v>
      </c>
    </row>
    <row r="22" spans="1:4" x14ac:dyDescent="0.3">
      <c r="A22" s="17" t="s">
        <v>731</v>
      </c>
      <c r="B22" s="21">
        <v>11296.96</v>
      </c>
      <c r="C22" s="16" t="s">
        <v>744</v>
      </c>
      <c r="D22" s="14" t="s">
        <v>733</v>
      </c>
    </row>
    <row r="23" spans="1:4" x14ac:dyDescent="0.3">
      <c r="A23" s="17" t="s">
        <v>79</v>
      </c>
      <c r="B23" s="21">
        <v>0</v>
      </c>
      <c r="C23" s="16" t="s">
        <v>744</v>
      </c>
      <c r="D23" s="14" t="s">
        <v>733</v>
      </c>
    </row>
    <row r="24" spans="1:4" x14ac:dyDescent="0.3">
      <c r="A24" s="17" t="s">
        <v>731</v>
      </c>
      <c r="B24" s="21">
        <v>24432.05</v>
      </c>
      <c r="C24" s="16" t="s">
        <v>745</v>
      </c>
      <c r="D24" s="14" t="s">
        <v>733</v>
      </c>
    </row>
    <row r="25" spans="1:4" x14ac:dyDescent="0.3">
      <c r="A25" s="17" t="s">
        <v>79</v>
      </c>
      <c r="B25" s="21">
        <v>3.4</v>
      </c>
      <c r="C25" s="16" t="s">
        <v>745</v>
      </c>
      <c r="D25" s="14" t="s">
        <v>733</v>
      </c>
    </row>
    <row r="26" spans="1:4" x14ac:dyDescent="0.3">
      <c r="A26" s="17" t="s">
        <v>731</v>
      </c>
      <c r="B26" s="18" t="s">
        <v>80</v>
      </c>
      <c r="C26" s="16" t="s">
        <v>746</v>
      </c>
      <c r="D26" s="14" t="s">
        <v>735</v>
      </c>
    </row>
    <row r="27" spans="1:4" x14ac:dyDescent="0.3">
      <c r="A27" s="17" t="s">
        <v>79</v>
      </c>
      <c r="B27" s="21">
        <v>0</v>
      </c>
      <c r="C27" s="16" t="s">
        <v>746</v>
      </c>
      <c r="D27" s="14" t="s">
        <v>735</v>
      </c>
    </row>
    <row r="28" spans="1:4" x14ac:dyDescent="0.3">
      <c r="A28" s="17" t="s">
        <v>731</v>
      </c>
      <c r="B28" s="18" t="s">
        <v>80</v>
      </c>
      <c r="C28" s="16" t="s">
        <v>747</v>
      </c>
      <c r="D28" s="14" t="s">
        <v>735</v>
      </c>
    </row>
    <row r="29" spans="1:4" x14ac:dyDescent="0.3">
      <c r="A29" s="17" t="s">
        <v>79</v>
      </c>
      <c r="B29" s="21">
        <v>0</v>
      </c>
      <c r="C29" s="16" t="s">
        <v>747</v>
      </c>
      <c r="D29" s="14" t="s">
        <v>735</v>
      </c>
    </row>
    <row r="32" spans="1:4" x14ac:dyDescent="0.3">
      <c r="A32" s="17" t="s">
        <v>731</v>
      </c>
      <c r="B32" s="21">
        <v>2839.45</v>
      </c>
      <c r="C32" s="14" t="s">
        <v>748</v>
      </c>
      <c r="D32" s="14" t="s">
        <v>735</v>
      </c>
    </row>
    <row r="33" spans="1:4" x14ac:dyDescent="0.3">
      <c r="A33" s="17" t="s">
        <v>79</v>
      </c>
      <c r="B33" s="21">
        <v>0</v>
      </c>
      <c r="C33" s="14" t="s">
        <v>748</v>
      </c>
      <c r="D33" s="14" t="s">
        <v>735</v>
      </c>
    </row>
    <row r="34" spans="1:4" x14ac:dyDescent="0.3">
      <c r="B34" s="22"/>
      <c r="C34" s="14"/>
      <c r="D34" s="14"/>
    </row>
    <row r="35" spans="1:4" x14ac:dyDescent="0.3">
      <c r="A35" s="23" t="s">
        <v>730</v>
      </c>
      <c r="B35" s="23" t="s">
        <v>733</v>
      </c>
      <c r="C35" s="14"/>
      <c r="D35" s="14"/>
    </row>
    <row r="37" spans="1:4" x14ac:dyDescent="0.3">
      <c r="A37" s="24" t="s">
        <v>749</v>
      </c>
      <c r="B37" s="25"/>
    </row>
    <row r="38" spans="1:4" x14ac:dyDescent="0.3">
      <c r="A38" s="24" t="s">
        <v>74</v>
      </c>
      <c r="B38" s="25" t="s">
        <v>750</v>
      </c>
      <c r="C38" s="14" t="s">
        <v>751</v>
      </c>
      <c r="D38" s="14" t="s">
        <v>752</v>
      </c>
    </row>
    <row r="39" spans="1:4" x14ac:dyDescent="0.3">
      <c r="A39" s="24" t="s">
        <v>731</v>
      </c>
      <c r="B39" s="26">
        <v>368146.3</v>
      </c>
      <c r="C39" s="27">
        <f>B39-B32</f>
        <v>365306.85</v>
      </c>
      <c r="D39" s="27">
        <f>B32</f>
        <v>2839.45</v>
      </c>
    </row>
    <row r="40" spans="1:4" x14ac:dyDescent="0.3">
      <c r="A40" s="28" t="s">
        <v>79</v>
      </c>
      <c r="B40" s="29">
        <v>31948.800000000003</v>
      </c>
      <c r="C40" s="16">
        <f>B40</f>
        <v>31948.800000000003</v>
      </c>
      <c r="D40" s="16">
        <v>0</v>
      </c>
    </row>
    <row r="41" spans="1:4" x14ac:dyDescent="0.3">
      <c r="A41" s="30" t="s">
        <v>753</v>
      </c>
      <c r="B41" s="31">
        <v>400095.1</v>
      </c>
    </row>
    <row r="44" spans="1:4" x14ac:dyDescent="0.3">
      <c r="A44" s="32" t="s">
        <v>754</v>
      </c>
      <c r="B44" s="33"/>
      <c r="C44" s="33"/>
      <c r="D44" s="33"/>
    </row>
    <row r="45" spans="1:4" x14ac:dyDescent="0.3">
      <c r="A45" s="14"/>
      <c r="B45" s="14" t="s">
        <v>755</v>
      </c>
      <c r="C45" s="14"/>
    </row>
    <row r="46" spans="1:4" x14ac:dyDescent="0.3">
      <c r="A46" s="17" t="s">
        <v>731</v>
      </c>
      <c r="B46" s="16">
        <v>88405.62</v>
      </c>
    </row>
    <row r="47" spans="1:4" x14ac:dyDescent="0.3">
      <c r="A47" s="17" t="s">
        <v>79</v>
      </c>
      <c r="B47" s="16">
        <v>5660.27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C15" sqref="C15"/>
    </sheetView>
  </sheetViews>
  <sheetFormatPr defaultRowHeight="14" x14ac:dyDescent="0.3"/>
  <cols>
    <col min="1" max="1" width="39.1796875" style="16" customWidth="1"/>
    <col min="2" max="16384" width="8.7265625" style="16"/>
  </cols>
  <sheetData>
    <row r="1" spans="1:1" x14ac:dyDescent="0.3">
      <c r="A1" s="32" t="s">
        <v>756</v>
      </c>
    </row>
    <row r="2" spans="1:1" x14ac:dyDescent="0.3">
      <c r="A2" s="16" t="s">
        <v>757</v>
      </c>
    </row>
    <row r="3" spans="1:1" x14ac:dyDescent="0.3">
      <c r="A3" s="16" t="s">
        <v>758</v>
      </c>
    </row>
    <row r="4" spans="1:1" x14ac:dyDescent="0.3">
      <c r="A4" s="14" t="s">
        <v>759</v>
      </c>
    </row>
    <row r="5" spans="1:1" x14ac:dyDescent="0.3">
      <c r="A5" s="16" t="s">
        <v>760</v>
      </c>
    </row>
    <row r="6" spans="1:1" x14ac:dyDescent="0.3">
      <c r="A6" s="16" t="s">
        <v>761</v>
      </c>
    </row>
    <row r="7" spans="1:1" x14ac:dyDescent="0.3">
      <c r="A7" s="16" t="s">
        <v>762</v>
      </c>
    </row>
    <row r="8" spans="1:1" x14ac:dyDescent="0.3">
      <c r="A8" s="14" t="s">
        <v>763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15" sqref="C15"/>
    </sheetView>
  </sheetViews>
  <sheetFormatPr defaultRowHeight="14" x14ac:dyDescent="0.3"/>
  <cols>
    <col min="1" max="1" width="8.7265625" style="16"/>
    <col min="2" max="2" width="16" style="16" bestFit="1" customWidth="1"/>
    <col min="3" max="16384" width="8.7265625" style="16"/>
  </cols>
  <sheetData>
    <row r="1" spans="1:2" x14ac:dyDescent="0.3">
      <c r="B1" s="14" t="s">
        <v>764</v>
      </c>
    </row>
    <row r="2" spans="1:2" x14ac:dyDescent="0.3">
      <c r="A2" s="14" t="s">
        <v>765</v>
      </c>
      <c r="B2" s="16">
        <v>2144640000</v>
      </c>
    </row>
    <row r="3" spans="1:2" x14ac:dyDescent="0.3">
      <c r="A3" s="14" t="s">
        <v>79</v>
      </c>
      <c r="B3" s="16">
        <v>182435351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F17"/>
  <sheetViews>
    <sheetView workbookViewId="0">
      <selection activeCell="C15" sqref="C15"/>
    </sheetView>
  </sheetViews>
  <sheetFormatPr defaultRowHeight="14" x14ac:dyDescent="0.3"/>
  <cols>
    <col min="1" max="1" width="27.08984375" style="16" customWidth="1"/>
    <col min="2" max="5" width="26.7265625" style="16" bestFit="1" customWidth="1"/>
    <col min="6" max="6" width="13.1796875" style="16" bestFit="1" customWidth="1"/>
    <col min="7" max="16384" width="8.7265625" style="16"/>
  </cols>
  <sheetData>
    <row r="1" spans="1:6" x14ac:dyDescent="0.3">
      <c r="A1" s="24" t="s">
        <v>766</v>
      </c>
      <c r="B1" s="24" t="s">
        <v>77</v>
      </c>
      <c r="C1" s="34"/>
      <c r="D1" s="34"/>
      <c r="E1" s="34"/>
      <c r="F1" s="35"/>
    </row>
    <row r="2" spans="1:6" x14ac:dyDescent="0.3">
      <c r="A2" s="24" t="s">
        <v>74</v>
      </c>
      <c r="B2" s="24" t="s">
        <v>767</v>
      </c>
      <c r="C2" s="36" t="s">
        <v>768</v>
      </c>
      <c r="D2" s="36" t="s">
        <v>769</v>
      </c>
      <c r="E2" s="36" t="s">
        <v>770</v>
      </c>
      <c r="F2" s="25" t="s">
        <v>753</v>
      </c>
    </row>
    <row r="3" spans="1:6" x14ac:dyDescent="0.3">
      <c r="A3" s="24" t="s">
        <v>723</v>
      </c>
      <c r="B3" s="37">
        <v>320546949237</v>
      </c>
      <c r="C3" s="38">
        <v>485594979241</v>
      </c>
      <c r="D3" s="38">
        <v>424260722234</v>
      </c>
      <c r="E3" s="38">
        <v>341777761516</v>
      </c>
      <c r="F3" s="26">
        <v>1572180412228</v>
      </c>
    </row>
    <row r="4" spans="1:6" x14ac:dyDescent="0.3">
      <c r="A4" s="28" t="s">
        <v>79</v>
      </c>
      <c r="B4" s="39">
        <v>48899782000</v>
      </c>
      <c r="C4" s="40">
        <v>23468116409</v>
      </c>
      <c r="D4" s="40">
        <v>10535960000</v>
      </c>
      <c r="E4" s="40">
        <v>21016128356</v>
      </c>
      <c r="F4" s="29">
        <v>103919986765</v>
      </c>
    </row>
    <row r="5" spans="1:6" x14ac:dyDescent="0.3">
      <c r="A5" s="30" t="s">
        <v>753</v>
      </c>
      <c r="B5" s="41">
        <v>369446731237</v>
      </c>
      <c r="C5" s="42">
        <v>509063095650</v>
      </c>
      <c r="D5" s="42">
        <v>434796682234</v>
      </c>
      <c r="E5" s="42">
        <v>362793889872</v>
      </c>
      <c r="F5" s="31">
        <v>1676100398993</v>
      </c>
    </row>
    <row r="7" spans="1:6" x14ac:dyDescent="0.3">
      <c r="B7" s="16" t="s">
        <v>771</v>
      </c>
    </row>
    <row r="8" spans="1:6" x14ac:dyDescent="0.3">
      <c r="A8" s="16" t="s">
        <v>772</v>
      </c>
      <c r="B8" s="16">
        <f>B4/B3</f>
        <v>0.15255107595438505</v>
      </c>
    </row>
    <row r="9" spans="1:6" x14ac:dyDescent="0.3">
      <c r="A9" s="16" t="s">
        <v>768</v>
      </c>
      <c r="B9" s="16">
        <f>C4/C3</f>
        <v>4.8328581250327983E-2</v>
      </c>
    </row>
    <row r="10" spans="1:6" x14ac:dyDescent="0.3">
      <c r="A10" s="16" t="s">
        <v>769</v>
      </c>
      <c r="B10" s="16">
        <f>D4/D3</f>
        <v>2.483369175567687E-2</v>
      </c>
    </row>
    <row r="11" spans="1:6" x14ac:dyDescent="0.3">
      <c r="A11" s="16" t="s">
        <v>770</v>
      </c>
      <c r="B11" s="16">
        <f>F4/F3</f>
        <v>6.6099275857107787E-2</v>
      </c>
    </row>
    <row r="12" spans="1:6" x14ac:dyDescent="0.3">
      <c r="A12" s="14" t="s">
        <v>773</v>
      </c>
      <c r="B12" s="16">
        <v>0</v>
      </c>
    </row>
    <row r="13" spans="1:6" x14ac:dyDescent="0.3">
      <c r="A13" s="14" t="s">
        <v>774</v>
      </c>
      <c r="B13" s="16">
        <f>Agriculture!C40/Agriculture!C39</f>
        <v>8.7457434756561522E-2</v>
      </c>
    </row>
    <row r="14" spans="1:6" x14ac:dyDescent="0.3">
      <c r="A14" s="14" t="s">
        <v>775</v>
      </c>
      <c r="B14" s="16">
        <f>Agriculture!B47/Agriculture!B46</f>
        <v>6.4026133180220907E-2</v>
      </c>
    </row>
    <row r="15" spans="1:6" x14ac:dyDescent="0.3">
      <c r="A15" s="14" t="s">
        <v>776</v>
      </c>
      <c r="B15" s="16">
        <f>'Mining &amp; NGPS'!B3/'Mining &amp; NGPS'!B2</f>
        <v>5.1928615665249943E-2</v>
      </c>
    </row>
    <row r="16" spans="1:6" x14ac:dyDescent="0.3">
      <c r="A16" s="14" t="s">
        <v>777</v>
      </c>
      <c r="B16" s="16">
        <f>'Mining &amp; NGPS'!C3/'Mining &amp; NGPS'!C2</f>
        <v>2.1920016371206157E-2</v>
      </c>
    </row>
    <row r="17" spans="1:2" x14ac:dyDescent="0.3">
      <c r="A17" s="14" t="s">
        <v>778</v>
      </c>
      <c r="B17" s="16">
        <f>Waste!B3/Waste!B2</f>
        <v>8.5065722452253065E-2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Cement, Chemicals, Mining, I&amp;S</vt:lpstr>
      <vt:lpstr>Mining &amp; NGPS</vt:lpstr>
      <vt:lpstr>Agriculture</vt:lpstr>
      <vt:lpstr>Industry Categories</vt:lpstr>
      <vt:lpstr>Waste</vt:lpstr>
      <vt:lpstr>Multipliers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2015-06-25T01:28:37Z</dcterms:created>
  <dcterms:modified xsi:type="dcterms:W3CDTF">2016-11-14T14:26:58Z</dcterms:modified>
</cp:coreProperties>
</file>